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F:\BASeT\Trabalhos e Apresentações dos Subgrupos\Subgrupos - Ciclo 2 - 2021-2022\Subgrupo 4\"/>
    </mc:Choice>
  </mc:AlternateContent>
  <xr:revisionPtr revIDLastSave="0" documentId="8_{E930FEC8-F487-4D27-9433-76DFBB30093C}" xr6:coauthVersionLast="47" xr6:coauthVersionMax="47" xr10:uidLastSave="{00000000-0000-0000-0000-000000000000}"/>
  <bookViews>
    <workbookView xWindow="-120" yWindow="-120" windowWidth="24240" windowHeight="13140" activeTab="1" xr2:uid="{CD987D16-1D13-4BC8-BC29-1DC478B679ED}"/>
  </bookViews>
  <sheets>
    <sheet name="Documento de Controle" sheetId="33" r:id="rId1"/>
    <sheet name="Sumário ASC" sheetId="32" r:id="rId2"/>
    <sheet name="Plano de Ação Corretiva" sheetId="29" r:id="rId3"/>
    <sheet name="Avaliação - Sistema 1" sheetId="2" r:id="rId4"/>
    <sheet name="Avaliação - Sistema 2" sheetId="3" r:id="rId5"/>
    <sheet name="Avaliação - Sistema 3" sheetId="4" r:id="rId6"/>
    <sheet name="Avaliação - Sistema 4" sheetId="5" r:id="rId7"/>
    <sheet name="Avaliação - Sistema 5" sheetId="6" r:id="rId8"/>
    <sheet name="Avaliação - Sistema 6" sheetId="7" r:id="rId9"/>
    <sheet name="Avaliação - Sistema 7" sheetId="8" r:id="rId10"/>
    <sheet name="Avaliação - Sistema 8" sheetId="9" r:id="rId11"/>
    <sheet name="Avaliação - Sistema 9" sheetId="10" r:id="rId12"/>
    <sheet name="Avaliação - Sistema 10" sheetId="11" r:id="rId13"/>
    <sheet name="Avaliação - Sistema 11" sheetId="12" r:id="rId14"/>
    <sheet name="Avaliação - Sistema 12" sheetId="13" r:id="rId15"/>
    <sheet name="Avaliação - Sistema 13" sheetId="14" r:id="rId16"/>
    <sheet name="Avaliação - Sistema 14" sheetId="15" r:id="rId17"/>
    <sheet name="Avaliação - Sistema 15" sheetId="16" r:id="rId18"/>
    <sheet name="Avaliação - Sistema 16" sheetId="17" r:id="rId19"/>
    <sheet name="Avaliação - Sistema 17" sheetId="18" r:id="rId20"/>
    <sheet name="Avaliação - Sistema 18" sheetId="19" r:id="rId21"/>
    <sheet name="Avaliação - Sistema 19" sheetId="20" r:id="rId22"/>
    <sheet name="Avaliação - Sistema 20" sheetId="21" r:id="rId23"/>
    <sheet name="Avaliação - Sistema 21" sheetId="22" r:id="rId24"/>
    <sheet name="Avaliação - Sistema 22" sheetId="23" r:id="rId25"/>
    <sheet name="Avaliação - Sistema 23" sheetId="24" r:id="rId26"/>
    <sheet name="Avaliação - Sistema 24" sheetId="25" r:id="rId27"/>
    <sheet name="Avaliação - Sistema 25" sheetId="26" r:id="rId28"/>
    <sheet name="Sheet1" sheetId="34" r:id="rId29"/>
  </sheets>
  <externalReferences>
    <externalReference r:id="rId30"/>
  </externalReferences>
  <definedNames>
    <definedName name="_xlnm._FilterDatabase" localSheetId="3" hidden="1">'Avaliação - Sistema 1'!$A$5:$K$628</definedName>
    <definedName name="_xlnm._FilterDatabase" localSheetId="1" hidden="1">'Sumário ASC'!$C$12:$AC$51</definedName>
    <definedName name="_xlcn.WorksheetConnection_FrameworkdeAuditoriadeSegurançaCibernéticaASCv1.0.xlsxOutcomes1" hidden="1">Outcomes1</definedName>
    <definedName name="_xlcn.WorksheetConnection_FrameworkdeAuditoriadeSegurançaCibernéticaASCv1.0.xlsxTable2" hidden="1">Table2[]</definedName>
    <definedName name="_xlcn.WorksheetConnection_Sheet2D2AB41" hidden="1">[1]Sheet2!$B$2:$Z$41</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name="Range" connection="WorksheetConnection_Sheet2!$D$2:$AB$41"/>
          <x15:modelTable id="Table2" name="Table2" connection="WorksheetConnection_Framework de Auditoria de Segurança Cibernética - ASC v 1.0.xlsx!Table2"/>
          <x15:modelTable id="Outcomes1" name="Outcomes1" connection="WorksheetConnection_Framework de Auditoria de Segurança Cibernética - ASC v 1.0.xlsx!Outcomes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4" i="32" l="1"/>
  <c r="I16" i="32"/>
  <c r="I17" i="32"/>
  <c r="G15" i="32"/>
  <c r="U40" i="32"/>
  <c r="E13" i="32"/>
  <c r="E14" i="32"/>
  <c r="F11" i="29" s="1"/>
  <c r="F13" i="32"/>
  <c r="C113" i="32"/>
  <c r="B122" i="32" s="1"/>
  <c r="Y20" i="32"/>
  <c r="E15" i="32" l="1"/>
  <c r="F12" i="29" s="1"/>
  <c r="E16" i="32"/>
  <c r="F13" i="29" s="1"/>
  <c r="AC13" i="32"/>
  <c r="AB13" i="32"/>
  <c r="AA13" i="32"/>
  <c r="Z13" i="32"/>
  <c r="Y13" i="32"/>
  <c r="X13" i="32"/>
  <c r="W13" i="32"/>
  <c r="V13" i="32"/>
  <c r="U13" i="32"/>
  <c r="T13" i="32"/>
  <c r="S13" i="32"/>
  <c r="R13" i="32"/>
  <c r="Q13" i="32"/>
  <c r="P13" i="32"/>
  <c r="O13" i="32"/>
  <c r="N13" i="32"/>
  <c r="M13" i="32"/>
  <c r="L13" i="32"/>
  <c r="K13" i="32"/>
  <c r="J13" i="32"/>
  <c r="I13" i="32"/>
  <c r="H13" i="32"/>
  <c r="G13" i="32"/>
  <c r="G14" i="29"/>
  <c r="H14" i="29"/>
  <c r="W48" i="32"/>
  <c r="AC51" i="32"/>
  <c r="AB51" i="32"/>
  <c r="AA51" i="32"/>
  <c r="Z51" i="32"/>
  <c r="Y51" i="32"/>
  <c r="X51" i="32"/>
  <c r="W51" i="32"/>
  <c r="V51" i="32"/>
  <c r="U51" i="32"/>
  <c r="T51" i="32"/>
  <c r="S51" i="32"/>
  <c r="R51" i="32"/>
  <c r="Q51" i="32"/>
  <c r="P51" i="32"/>
  <c r="O51" i="32"/>
  <c r="N51" i="32"/>
  <c r="M51" i="32"/>
  <c r="L51" i="32"/>
  <c r="K51" i="32"/>
  <c r="J51" i="32"/>
  <c r="I51" i="32"/>
  <c r="H51" i="32"/>
  <c r="G51" i="32"/>
  <c r="F51" i="32"/>
  <c r="AC50" i="32"/>
  <c r="AB50" i="32"/>
  <c r="AA50" i="32"/>
  <c r="Z50" i="32"/>
  <c r="Y50" i="32"/>
  <c r="X50" i="32"/>
  <c r="W50" i="32"/>
  <c r="V50" i="32"/>
  <c r="U50" i="32"/>
  <c r="T50" i="32"/>
  <c r="S50" i="32"/>
  <c r="R50" i="32"/>
  <c r="Q50" i="32"/>
  <c r="P50" i="32"/>
  <c r="O50" i="32"/>
  <c r="N50" i="32"/>
  <c r="M50" i="32"/>
  <c r="L50" i="32"/>
  <c r="K50" i="32"/>
  <c r="J50" i="32"/>
  <c r="I50" i="32"/>
  <c r="H50" i="32"/>
  <c r="G50" i="32"/>
  <c r="F50" i="32"/>
  <c r="AC49" i="32"/>
  <c r="AB49" i="32"/>
  <c r="AA49" i="32"/>
  <c r="Z49" i="32"/>
  <c r="Y49" i="32"/>
  <c r="X49" i="32"/>
  <c r="W49" i="32"/>
  <c r="V49" i="32"/>
  <c r="U49" i="32"/>
  <c r="T49" i="32"/>
  <c r="S49" i="32"/>
  <c r="R49" i="32"/>
  <c r="Q49" i="32"/>
  <c r="P49" i="32"/>
  <c r="O49" i="32"/>
  <c r="N49" i="32"/>
  <c r="M49" i="32"/>
  <c r="L49" i="32"/>
  <c r="K49" i="32"/>
  <c r="J49" i="32"/>
  <c r="I49" i="32"/>
  <c r="H49" i="32"/>
  <c r="G49" i="32"/>
  <c r="F49" i="32"/>
  <c r="AC48" i="32"/>
  <c r="AB48" i="32"/>
  <c r="AA48" i="32"/>
  <c r="Z48" i="32"/>
  <c r="Y48" i="32"/>
  <c r="X48" i="32"/>
  <c r="V48" i="32"/>
  <c r="U48" i="32"/>
  <c r="T48" i="32"/>
  <c r="S48" i="32"/>
  <c r="R48" i="32"/>
  <c r="Q48" i="32"/>
  <c r="P48" i="32"/>
  <c r="O48" i="32"/>
  <c r="N48" i="32"/>
  <c r="M48" i="32"/>
  <c r="L48" i="32"/>
  <c r="K48" i="32"/>
  <c r="J48" i="32"/>
  <c r="I48" i="32"/>
  <c r="H48" i="32"/>
  <c r="G48" i="32"/>
  <c r="F48" i="32"/>
  <c r="AC47" i="32"/>
  <c r="AB47" i="32"/>
  <c r="AA47" i="32"/>
  <c r="Z47" i="32"/>
  <c r="Y47" i="32"/>
  <c r="X47" i="32"/>
  <c r="W47" i="32"/>
  <c r="V47" i="32"/>
  <c r="U47" i="32"/>
  <c r="T47" i="32"/>
  <c r="S47" i="32"/>
  <c r="R47" i="32"/>
  <c r="Q47" i="32"/>
  <c r="P47" i="32"/>
  <c r="O47" i="32"/>
  <c r="N47" i="32"/>
  <c r="M47" i="32"/>
  <c r="L47" i="32"/>
  <c r="K47" i="32"/>
  <c r="J47" i="32"/>
  <c r="I47" i="32"/>
  <c r="H47" i="32"/>
  <c r="G47" i="32"/>
  <c r="F47" i="32"/>
  <c r="AC46" i="32"/>
  <c r="AB46" i="32"/>
  <c r="AA46" i="32"/>
  <c r="Z46" i="32"/>
  <c r="Y46" i="32"/>
  <c r="X46" i="32"/>
  <c r="W46" i="32"/>
  <c r="V46" i="32"/>
  <c r="U46" i="32"/>
  <c r="T46" i="32"/>
  <c r="S46" i="32"/>
  <c r="R46" i="32"/>
  <c r="Q46" i="32"/>
  <c r="P46" i="32"/>
  <c r="O46" i="32"/>
  <c r="N46" i="32"/>
  <c r="M46" i="32"/>
  <c r="L46" i="32"/>
  <c r="K46" i="32"/>
  <c r="J46" i="32"/>
  <c r="I46" i="32"/>
  <c r="H46" i="32"/>
  <c r="G46" i="32"/>
  <c r="F46" i="32"/>
  <c r="AC45" i="32"/>
  <c r="AB45" i="32"/>
  <c r="AA45" i="32"/>
  <c r="Z45" i="32"/>
  <c r="Y45" i="32"/>
  <c r="X45" i="32"/>
  <c r="W45" i="32"/>
  <c r="V45" i="32"/>
  <c r="U45" i="32"/>
  <c r="T45" i="32"/>
  <c r="S45" i="32"/>
  <c r="R45" i="32"/>
  <c r="Q45" i="32"/>
  <c r="P45" i="32"/>
  <c r="O45" i="32"/>
  <c r="N45" i="32"/>
  <c r="M45" i="32"/>
  <c r="L45" i="32"/>
  <c r="K45" i="32"/>
  <c r="J45" i="32"/>
  <c r="I45" i="32"/>
  <c r="H45" i="32"/>
  <c r="G45" i="32"/>
  <c r="F45" i="32"/>
  <c r="AC44" i="32"/>
  <c r="AB44" i="32"/>
  <c r="AA44" i="32"/>
  <c r="Z44" i="32"/>
  <c r="Y44" i="32"/>
  <c r="X44" i="32"/>
  <c r="W44" i="32"/>
  <c r="V44" i="32"/>
  <c r="U44" i="32"/>
  <c r="T44" i="32"/>
  <c r="S44" i="32"/>
  <c r="R44" i="32"/>
  <c r="Q44" i="32"/>
  <c r="P44" i="32"/>
  <c r="O44" i="32"/>
  <c r="N44" i="32"/>
  <c r="M44" i="32"/>
  <c r="L44" i="32"/>
  <c r="K44" i="32"/>
  <c r="J44" i="32"/>
  <c r="I44" i="32"/>
  <c r="H44" i="32"/>
  <c r="G44" i="32"/>
  <c r="F44" i="32"/>
  <c r="AC43" i="32"/>
  <c r="AB43" i="32"/>
  <c r="AA43" i="32"/>
  <c r="Z43" i="32"/>
  <c r="Y43" i="32"/>
  <c r="X43" i="32"/>
  <c r="W43" i="32"/>
  <c r="V43" i="32"/>
  <c r="U43" i="32"/>
  <c r="T43" i="32"/>
  <c r="S43" i="32"/>
  <c r="R43" i="32"/>
  <c r="Q43" i="32"/>
  <c r="P43" i="32"/>
  <c r="O43" i="32"/>
  <c r="N43" i="32"/>
  <c r="M43" i="32"/>
  <c r="L43" i="32"/>
  <c r="K43" i="32"/>
  <c r="J43" i="32"/>
  <c r="I43" i="32"/>
  <c r="H43" i="32"/>
  <c r="G43" i="32"/>
  <c r="F43" i="32"/>
  <c r="AC42" i="32"/>
  <c r="AB42" i="32"/>
  <c r="AA42" i="32"/>
  <c r="Z42" i="32"/>
  <c r="Y42" i="32"/>
  <c r="X42" i="32"/>
  <c r="W42" i="32"/>
  <c r="V42" i="32"/>
  <c r="U42" i="32"/>
  <c r="T42" i="32"/>
  <c r="S42" i="32"/>
  <c r="R42" i="32"/>
  <c r="Q42" i="32"/>
  <c r="P42" i="32"/>
  <c r="O42" i="32"/>
  <c r="N42" i="32"/>
  <c r="M42" i="32"/>
  <c r="L42" i="32"/>
  <c r="K42" i="32"/>
  <c r="J42" i="32"/>
  <c r="I42" i="32"/>
  <c r="H42" i="32"/>
  <c r="G42" i="32"/>
  <c r="F42" i="32"/>
  <c r="AC41" i="32"/>
  <c r="AB41" i="32"/>
  <c r="AA41" i="32"/>
  <c r="Z41" i="32"/>
  <c r="Y41" i="32"/>
  <c r="X41" i="32"/>
  <c r="W41" i="32"/>
  <c r="V41" i="32"/>
  <c r="U41" i="32"/>
  <c r="T41" i="32"/>
  <c r="S41" i="32"/>
  <c r="R41" i="32"/>
  <c r="Q41" i="32"/>
  <c r="P41" i="32"/>
  <c r="O41" i="32"/>
  <c r="N41" i="32"/>
  <c r="M41" i="32"/>
  <c r="L41" i="32"/>
  <c r="K41" i="32"/>
  <c r="J41" i="32"/>
  <c r="I41" i="32"/>
  <c r="H41" i="32"/>
  <c r="G41" i="32"/>
  <c r="F41" i="32"/>
  <c r="E41" i="32"/>
  <c r="F38" i="29" s="1"/>
  <c r="AC40" i="32"/>
  <c r="AB40" i="32"/>
  <c r="AA40" i="32"/>
  <c r="Z40" i="32"/>
  <c r="Y40" i="32"/>
  <c r="X40" i="32"/>
  <c r="W40" i="32"/>
  <c r="V40" i="32"/>
  <c r="T40" i="32"/>
  <c r="S40" i="32"/>
  <c r="R40" i="32"/>
  <c r="Q40" i="32"/>
  <c r="P40" i="32"/>
  <c r="O40" i="32"/>
  <c r="N40" i="32"/>
  <c r="M40" i="32"/>
  <c r="L40" i="32"/>
  <c r="K40" i="32"/>
  <c r="J40" i="32"/>
  <c r="I40" i="32"/>
  <c r="H40" i="32"/>
  <c r="G40" i="32"/>
  <c r="F40" i="32"/>
  <c r="AC39" i="32"/>
  <c r="AB39" i="32"/>
  <c r="AA39" i="32"/>
  <c r="Z39" i="32"/>
  <c r="Y39" i="32"/>
  <c r="X39" i="32"/>
  <c r="W39" i="32"/>
  <c r="V39" i="32"/>
  <c r="U39" i="32"/>
  <c r="T39" i="32"/>
  <c r="S39" i="32"/>
  <c r="R39" i="32"/>
  <c r="Q39" i="32"/>
  <c r="P39" i="32"/>
  <c r="O39" i="32"/>
  <c r="N39" i="32"/>
  <c r="M39" i="32"/>
  <c r="L39" i="32"/>
  <c r="K39" i="32"/>
  <c r="J39" i="32"/>
  <c r="I39" i="32"/>
  <c r="H39" i="32"/>
  <c r="G39" i="32"/>
  <c r="F39" i="32"/>
  <c r="AC38" i="32"/>
  <c r="AB38" i="32"/>
  <c r="AA38" i="32"/>
  <c r="Z38" i="32"/>
  <c r="Y38" i="32"/>
  <c r="X38" i="32"/>
  <c r="W38" i="32"/>
  <c r="V38" i="32"/>
  <c r="U38" i="32"/>
  <c r="T38" i="32"/>
  <c r="S38" i="32"/>
  <c r="R38" i="32"/>
  <c r="Q38" i="32"/>
  <c r="P38" i="32"/>
  <c r="O38" i="32"/>
  <c r="N38" i="32"/>
  <c r="M38" i="32"/>
  <c r="L38" i="32"/>
  <c r="K38" i="32"/>
  <c r="J38" i="32"/>
  <c r="I38" i="32"/>
  <c r="H38" i="32"/>
  <c r="G38" i="32"/>
  <c r="F38" i="32"/>
  <c r="AC37" i="32"/>
  <c r="AB37" i="32"/>
  <c r="AA37" i="32"/>
  <c r="Z37" i="32"/>
  <c r="Y37" i="32"/>
  <c r="X37" i="32"/>
  <c r="W37" i="32"/>
  <c r="V37" i="32"/>
  <c r="U37" i="32"/>
  <c r="T37" i="32"/>
  <c r="S37" i="32"/>
  <c r="R37" i="32"/>
  <c r="Q37" i="32"/>
  <c r="P37" i="32"/>
  <c r="O37" i="32"/>
  <c r="N37" i="32"/>
  <c r="M37" i="32"/>
  <c r="L37" i="32"/>
  <c r="K37" i="32"/>
  <c r="J37" i="32"/>
  <c r="I37" i="32"/>
  <c r="H37" i="32"/>
  <c r="G37" i="32"/>
  <c r="F37" i="32"/>
  <c r="AC36" i="32"/>
  <c r="AB36" i="32"/>
  <c r="AA36" i="32"/>
  <c r="Z36" i="32"/>
  <c r="Y36" i="32"/>
  <c r="X36" i="32"/>
  <c r="W36" i="32"/>
  <c r="V36" i="32"/>
  <c r="U36" i="32"/>
  <c r="T36" i="32"/>
  <c r="S36" i="32"/>
  <c r="R36" i="32"/>
  <c r="Q36" i="32"/>
  <c r="P36" i="32"/>
  <c r="O36" i="32"/>
  <c r="N36" i="32"/>
  <c r="M36" i="32"/>
  <c r="L36" i="32"/>
  <c r="K36" i="32"/>
  <c r="J36" i="32"/>
  <c r="I36" i="32"/>
  <c r="H36" i="32"/>
  <c r="G36" i="32"/>
  <c r="F36" i="32"/>
  <c r="AC35" i="32"/>
  <c r="AB35" i="32"/>
  <c r="AA35" i="32"/>
  <c r="Z35" i="32"/>
  <c r="Y35" i="32"/>
  <c r="X35" i="32"/>
  <c r="W35" i="32"/>
  <c r="V35" i="32"/>
  <c r="U35" i="32"/>
  <c r="T35" i="32"/>
  <c r="S35" i="32"/>
  <c r="R35" i="32"/>
  <c r="Q35" i="32"/>
  <c r="P35" i="32"/>
  <c r="O35" i="32"/>
  <c r="N35" i="32"/>
  <c r="M35" i="32"/>
  <c r="L35" i="32"/>
  <c r="K35" i="32"/>
  <c r="J35" i="32"/>
  <c r="I35" i="32"/>
  <c r="H35" i="32"/>
  <c r="G35" i="32"/>
  <c r="F35" i="32"/>
  <c r="AC34" i="32"/>
  <c r="AB34" i="32"/>
  <c r="AA34" i="32"/>
  <c r="Z34" i="32"/>
  <c r="Y34" i="32"/>
  <c r="X34" i="32"/>
  <c r="W34" i="32"/>
  <c r="V34" i="32"/>
  <c r="U34" i="32"/>
  <c r="T34" i="32"/>
  <c r="S34" i="32"/>
  <c r="R34" i="32"/>
  <c r="Q34" i="32"/>
  <c r="P34" i="32"/>
  <c r="O34" i="32"/>
  <c r="N34" i="32"/>
  <c r="M34" i="32"/>
  <c r="L34" i="32"/>
  <c r="K34" i="32"/>
  <c r="J34" i="32"/>
  <c r="I34" i="32"/>
  <c r="H34" i="32"/>
  <c r="G34" i="32"/>
  <c r="F34" i="32"/>
  <c r="AC33" i="32"/>
  <c r="AB33" i="32"/>
  <c r="AA33" i="32"/>
  <c r="Z33" i="32"/>
  <c r="Y33" i="32"/>
  <c r="X33" i="32"/>
  <c r="W33" i="32"/>
  <c r="V33" i="32"/>
  <c r="U33" i="32"/>
  <c r="T33" i="32"/>
  <c r="S33" i="32"/>
  <c r="R33" i="32"/>
  <c r="Q33" i="32"/>
  <c r="P33" i="32"/>
  <c r="O33" i="32"/>
  <c r="N33" i="32"/>
  <c r="M33" i="32"/>
  <c r="L33" i="32"/>
  <c r="K33" i="32"/>
  <c r="J33" i="32"/>
  <c r="I33" i="32"/>
  <c r="H33" i="32"/>
  <c r="G33" i="32"/>
  <c r="F33" i="32"/>
  <c r="AC32" i="32"/>
  <c r="AB32" i="32"/>
  <c r="AA32" i="32"/>
  <c r="Z32" i="32"/>
  <c r="Y32" i="32"/>
  <c r="X32" i="32"/>
  <c r="W32" i="32"/>
  <c r="V32" i="32"/>
  <c r="U32" i="32"/>
  <c r="T32" i="32"/>
  <c r="S32" i="32"/>
  <c r="R32" i="32"/>
  <c r="Q32" i="32"/>
  <c r="P32" i="32"/>
  <c r="O32" i="32"/>
  <c r="N32" i="32"/>
  <c r="M32" i="32"/>
  <c r="L32" i="32"/>
  <c r="K32" i="32"/>
  <c r="J32" i="32"/>
  <c r="I32" i="32"/>
  <c r="H32" i="32"/>
  <c r="G32" i="32"/>
  <c r="F32" i="32"/>
  <c r="AC31" i="32"/>
  <c r="AB31" i="32"/>
  <c r="AA31" i="32"/>
  <c r="Z31" i="32"/>
  <c r="Y31" i="32"/>
  <c r="X31" i="32"/>
  <c r="W31" i="32"/>
  <c r="V31" i="32"/>
  <c r="U31" i="32"/>
  <c r="T31" i="32"/>
  <c r="S31" i="32"/>
  <c r="R31" i="32"/>
  <c r="Q31" i="32"/>
  <c r="P31" i="32"/>
  <c r="O31" i="32"/>
  <c r="N31" i="32"/>
  <c r="M31" i="32"/>
  <c r="L31" i="32"/>
  <c r="K31" i="32"/>
  <c r="J31" i="32"/>
  <c r="I31" i="32"/>
  <c r="H31" i="32"/>
  <c r="G31" i="32"/>
  <c r="F31" i="32"/>
  <c r="AC30" i="32"/>
  <c r="AB30" i="32"/>
  <c r="AA30" i="32"/>
  <c r="Z30" i="32"/>
  <c r="Y30" i="32"/>
  <c r="X30" i="32"/>
  <c r="W30" i="32"/>
  <c r="V30" i="32"/>
  <c r="U30" i="32"/>
  <c r="T30" i="32"/>
  <c r="S30" i="32"/>
  <c r="R30" i="32"/>
  <c r="Q30" i="32"/>
  <c r="P30" i="32"/>
  <c r="O30" i="32"/>
  <c r="N30" i="32"/>
  <c r="M30" i="32"/>
  <c r="L30" i="32"/>
  <c r="K30" i="32"/>
  <c r="J30" i="32"/>
  <c r="I30" i="32"/>
  <c r="H30" i="32"/>
  <c r="G30" i="32"/>
  <c r="F30" i="32"/>
  <c r="AC29" i="32"/>
  <c r="AB29" i="32"/>
  <c r="AA29" i="32"/>
  <c r="Z29" i="32"/>
  <c r="Y29" i="32"/>
  <c r="X29" i="32"/>
  <c r="W29" i="32"/>
  <c r="V29" i="32"/>
  <c r="U29" i="32"/>
  <c r="T29" i="32"/>
  <c r="S29" i="32"/>
  <c r="R29" i="32"/>
  <c r="Q29" i="32"/>
  <c r="P29" i="32"/>
  <c r="O29" i="32"/>
  <c r="N29" i="32"/>
  <c r="M29" i="32"/>
  <c r="L29" i="32"/>
  <c r="K29" i="32"/>
  <c r="J29" i="32"/>
  <c r="I29" i="32"/>
  <c r="H29" i="32"/>
  <c r="G29" i="32"/>
  <c r="F29" i="32"/>
  <c r="AC28" i="32"/>
  <c r="AB28" i="32"/>
  <c r="AA28" i="32"/>
  <c r="Z28" i="32"/>
  <c r="Y28" i="32"/>
  <c r="X28" i="32"/>
  <c r="W28" i="32"/>
  <c r="V28" i="32"/>
  <c r="U28" i="32"/>
  <c r="T28" i="32"/>
  <c r="S28" i="32"/>
  <c r="R28" i="32"/>
  <c r="Q28" i="32"/>
  <c r="P28" i="32"/>
  <c r="O28" i="32"/>
  <c r="N28" i="32"/>
  <c r="M28" i="32"/>
  <c r="L28" i="32"/>
  <c r="K28" i="32"/>
  <c r="J28" i="32"/>
  <c r="I28" i="32"/>
  <c r="H28" i="32"/>
  <c r="G28" i="32"/>
  <c r="F28" i="32"/>
  <c r="AC27" i="32"/>
  <c r="AB27" i="32"/>
  <c r="AA27" i="32"/>
  <c r="Z27" i="32"/>
  <c r="R26" i="32"/>
  <c r="Q26" i="32"/>
  <c r="Y27" i="32"/>
  <c r="X27" i="32"/>
  <c r="W27" i="32"/>
  <c r="V27" i="32"/>
  <c r="U27" i="32"/>
  <c r="T27" i="32"/>
  <c r="S27" i="32"/>
  <c r="R27" i="32"/>
  <c r="Q27" i="32"/>
  <c r="P27" i="32"/>
  <c r="O27" i="32"/>
  <c r="N27" i="32"/>
  <c r="M27" i="32"/>
  <c r="L27" i="32"/>
  <c r="K27" i="32"/>
  <c r="J27" i="32"/>
  <c r="I27" i="32"/>
  <c r="H27" i="32"/>
  <c r="G27" i="32"/>
  <c r="F27" i="32"/>
  <c r="AC26" i="32"/>
  <c r="AB26" i="32"/>
  <c r="AA26" i="32"/>
  <c r="Z26" i="32"/>
  <c r="Y26" i="32"/>
  <c r="X26" i="32"/>
  <c r="W26" i="32"/>
  <c r="V26" i="32"/>
  <c r="U26" i="32"/>
  <c r="T26" i="32"/>
  <c r="S26" i="32"/>
  <c r="P26" i="32"/>
  <c r="O26" i="32"/>
  <c r="N26" i="32"/>
  <c r="M26" i="32"/>
  <c r="L26" i="32"/>
  <c r="K26" i="32"/>
  <c r="J26" i="32"/>
  <c r="I26" i="32"/>
  <c r="H26" i="32"/>
  <c r="G26" i="32"/>
  <c r="F26" i="32"/>
  <c r="AC25" i="32"/>
  <c r="AB25" i="32"/>
  <c r="AA25" i="32"/>
  <c r="Z25" i="32"/>
  <c r="Y25" i="32"/>
  <c r="X25" i="32"/>
  <c r="W25" i="32"/>
  <c r="V25" i="32"/>
  <c r="U25" i="32"/>
  <c r="T25" i="32"/>
  <c r="S25" i="32"/>
  <c r="R25" i="32"/>
  <c r="Q25" i="32"/>
  <c r="P25" i="32"/>
  <c r="O25" i="32"/>
  <c r="N25" i="32"/>
  <c r="M25" i="32"/>
  <c r="L25" i="32"/>
  <c r="K25" i="32"/>
  <c r="J25" i="32"/>
  <c r="I25" i="32"/>
  <c r="H25" i="32"/>
  <c r="G25" i="32"/>
  <c r="F25" i="32"/>
  <c r="AC24" i="32"/>
  <c r="AB24" i="32"/>
  <c r="AA24" i="32"/>
  <c r="Z24" i="32"/>
  <c r="Y24" i="32"/>
  <c r="X24" i="32"/>
  <c r="W24" i="32"/>
  <c r="V24" i="32"/>
  <c r="U24" i="32"/>
  <c r="T24" i="32"/>
  <c r="S24" i="32"/>
  <c r="R24" i="32"/>
  <c r="Q24" i="32"/>
  <c r="P24" i="32"/>
  <c r="O24" i="32"/>
  <c r="N24" i="32"/>
  <c r="M24" i="32"/>
  <c r="L24" i="32"/>
  <c r="K24" i="32"/>
  <c r="J24" i="32"/>
  <c r="I24" i="32"/>
  <c r="H24" i="32"/>
  <c r="G24" i="32"/>
  <c r="F24" i="32"/>
  <c r="AC23" i="32"/>
  <c r="AB23" i="32"/>
  <c r="AA23" i="32"/>
  <c r="Z23" i="32"/>
  <c r="Y23" i="32"/>
  <c r="X23" i="32"/>
  <c r="W23" i="32"/>
  <c r="V23" i="32"/>
  <c r="U23" i="32"/>
  <c r="T23" i="32"/>
  <c r="S23" i="32"/>
  <c r="R23" i="32"/>
  <c r="Q23" i="32"/>
  <c r="P23" i="32"/>
  <c r="O23" i="32"/>
  <c r="N23" i="32"/>
  <c r="M23" i="32"/>
  <c r="L23" i="32"/>
  <c r="K23" i="32"/>
  <c r="J23" i="32"/>
  <c r="I23" i="32"/>
  <c r="H23" i="32"/>
  <c r="G23" i="32"/>
  <c r="F23" i="32"/>
  <c r="AC22" i="32"/>
  <c r="AB22" i="32"/>
  <c r="AA22" i="32"/>
  <c r="Z22" i="32"/>
  <c r="Y22" i="32"/>
  <c r="X22" i="32"/>
  <c r="W22" i="32"/>
  <c r="V22" i="32"/>
  <c r="U22" i="32"/>
  <c r="T22" i="32"/>
  <c r="S22" i="32"/>
  <c r="R22" i="32"/>
  <c r="Q22" i="32"/>
  <c r="P22" i="32"/>
  <c r="O22" i="32"/>
  <c r="N22" i="32"/>
  <c r="M22" i="32"/>
  <c r="L22" i="32"/>
  <c r="K22" i="32"/>
  <c r="J22" i="32"/>
  <c r="I22" i="32"/>
  <c r="H22" i="32"/>
  <c r="G22" i="32"/>
  <c r="F22" i="32"/>
  <c r="AC21" i="32"/>
  <c r="AB21" i="32"/>
  <c r="AA21" i="32"/>
  <c r="Z21" i="32"/>
  <c r="Y21" i="32"/>
  <c r="X21" i="32"/>
  <c r="W21" i="32"/>
  <c r="V21" i="32"/>
  <c r="U21" i="32"/>
  <c r="T21" i="32"/>
  <c r="S21" i="32"/>
  <c r="R21" i="32"/>
  <c r="Q21" i="32"/>
  <c r="P21" i="32"/>
  <c r="O21" i="32"/>
  <c r="N21" i="32"/>
  <c r="M21" i="32"/>
  <c r="L21" i="32"/>
  <c r="K21" i="32"/>
  <c r="J21" i="32"/>
  <c r="I21" i="32"/>
  <c r="H21" i="32"/>
  <c r="G21" i="32"/>
  <c r="F21" i="32"/>
  <c r="AC20" i="32"/>
  <c r="AB20" i="32"/>
  <c r="AA20" i="32"/>
  <c r="Z20" i="32"/>
  <c r="X20" i="32"/>
  <c r="W20" i="32"/>
  <c r="V20" i="32"/>
  <c r="U20" i="32"/>
  <c r="T20" i="32"/>
  <c r="S20" i="32"/>
  <c r="R20" i="32"/>
  <c r="Q20" i="32"/>
  <c r="P20" i="32"/>
  <c r="O20" i="32"/>
  <c r="N20" i="32"/>
  <c r="M20" i="32"/>
  <c r="L20" i="32"/>
  <c r="K20" i="32"/>
  <c r="J20" i="32"/>
  <c r="I20" i="32"/>
  <c r="H20" i="32"/>
  <c r="G20" i="32"/>
  <c r="F20" i="32"/>
  <c r="AC19" i="32"/>
  <c r="AB19" i="32"/>
  <c r="AA19" i="32"/>
  <c r="Z19" i="32"/>
  <c r="Y19" i="32"/>
  <c r="X19" i="32"/>
  <c r="W19" i="32"/>
  <c r="V19" i="32"/>
  <c r="U19" i="32"/>
  <c r="T19" i="32"/>
  <c r="S19" i="32"/>
  <c r="R19" i="32"/>
  <c r="Q19" i="32"/>
  <c r="P19" i="32"/>
  <c r="O19" i="32"/>
  <c r="N19" i="32"/>
  <c r="M19" i="32"/>
  <c r="L19" i="32"/>
  <c r="K19" i="32"/>
  <c r="J19" i="32"/>
  <c r="I19" i="32"/>
  <c r="H19" i="32"/>
  <c r="G19" i="32"/>
  <c r="F19" i="32"/>
  <c r="AC18" i="32"/>
  <c r="AB18" i="32"/>
  <c r="AA18" i="32"/>
  <c r="Z18" i="32"/>
  <c r="Y18" i="32"/>
  <c r="X18" i="32"/>
  <c r="W18" i="32"/>
  <c r="V18" i="32"/>
  <c r="U18" i="32"/>
  <c r="T18" i="32"/>
  <c r="S18" i="32"/>
  <c r="R18" i="32"/>
  <c r="Q18" i="32"/>
  <c r="P18" i="32"/>
  <c r="O18" i="32"/>
  <c r="N18" i="32"/>
  <c r="M18" i="32"/>
  <c r="L18" i="32"/>
  <c r="K18" i="32"/>
  <c r="J18" i="32"/>
  <c r="I18" i="32"/>
  <c r="H18" i="32"/>
  <c r="G18" i="32"/>
  <c r="F18" i="32"/>
  <c r="AC17" i="32"/>
  <c r="AB17" i="32"/>
  <c r="AA17" i="32"/>
  <c r="Z17" i="32"/>
  <c r="Y17" i="32"/>
  <c r="X17" i="32"/>
  <c r="W17" i="32"/>
  <c r="V17" i="32"/>
  <c r="U17" i="32"/>
  <c r="T17" i="32"/>
  <c r="S17" i="32"/>
  <c r="R17" i="32"/>
  <c r="Q17" i="32"/>
  <c r="P17" i="32"/>
  <c r="O17" i="32"/>
  <c r="N17" i="32"/>
  <c r="M17" i="32"/>
  <c r="L17" i="32"/>
  <c r="K17" i="32"/>
  <c r="J17" i="32"/>
  <c r="H17" i="32"/>
  <c r="G17" i="32"/>
  <c r="F17" i="32"/>
  <c r="AC16" i="32"/>
  <c r="AB16" i="32"/>
  <c r="AA16" i="32"/>
  <c r="Z16" i="32"/>
  <c r="Y16" i="32"/>
  <c r="X16" i="32"/>
  <c r="W16" i="32"/>
  <c r="V16" i="32"/>
  <c r="U16" i="32"/>
  <c r="T16" i="32"/>
  <c r="S16" i="32"/>
  <c r="R16" i="32"/>
  <c r="Q16" i="32"/>
  <c r="P16" i="32"/>
  <c r="O16" i="32"/>
  <c r="N16" i="32"/>
  <c r="M16" i="32"/>
  <c r="L16" i="32"/>
  <c r="K16" i="32"/>
  <c r="J16" i="32"/>
  <c r="H16" i="32"/>
  <c r="G16" i="32"/>
  <c r="F16" i="32"/>
  <c r="AC15" i="32"/>
  <c r="AB15" i="32"/>
  <c r="AA15" i="32"/>
  <c r="Z15" i="32"/>
  <c r="Y15" i="32"/>
  <c r="X15" i="32"/>
  <c r="W15" i="32"/>
  <c r="V15" i="32"/>
  <c r="U15" i="32"/>
  <c r="T15" i="32"/>
  <c r="S15" i="32"/>
  <c r="R15" i="32"/>
  <c r="Q15" i="32"/>
  <c r="P15" i="32"/>
  <c r="O15" i="32"/>
  <c r="N15" i="32"/>
  <c r="M15" i="32"/>
  <c r="L15" i="32"/>
  <c r="K15" i="32"/>
  <c r="J15" i="32"/>
  <c r="I15" i="32"/>
  <c r="H15" i="32"/>
  <c r="F15" i="32"/>
  <c r="E40" i="32"/>
  <c r="F14" i="32"/>
  <c r="G14" i="32"/>
  <c r="H14" i="32"/>
  <c r="J14" i="32"/>
  <c r="K14" i="32"/>
  <c r="L14" i="32"/>
  <c r="M14" i="32"/>
  <c r="N14" i="32"/>
  <c r="O14" i="32"/>
  <c r="P14" i="32"/>
  <c r="Q14" i="32"/>
  <c r="R14" i="32"/>
  <c r="S14" i="32"/>
  <c r="T14" i="32"/>
  <c r="U14" i="32"/>
  <c r="V14" i="32"/>
  <c r="W14" i="32"/>
  <c r="X14" i="32"/>
  <c r="Y14" i="32"/>
  <c r="Z14" i="32"/>
  <c r="AA14" i="32"/>
  <c r="AB14" i="32"/>
  <c r="AC14" i="32"/>
  <c r="E51" i="32"/>
  <c r="E50" i="32"/>
  <c r="F47" i="29" s="1"/>
  <c r="E49" i="32"/>
  <c r="F46" i="29" s="1"/>
  <c r="E48" i="32"/>
  <c r="F45" i="29" s="1"/>
  <c r="E47" i="32"/>
  <c r="F44" i="29" s="1"/>
  <c r="E46" i="32"/>
  <c r="F43" i="29" s="1"/>
  <c r="E45" i="32"/>
  <c r="F42" i="29" s="1"/>
  <c r="E44" i="32"/>
  <c r="F41" i="29" s="1"/>
  <c r="E43" i="32"/>
  <c r="F40" i="29" s="1"/>
  <c r="E42" i="32"/>
  <c r="F39" i="29" s="1"/>
  <c r="E39" i="32"/>
  <c r="F36" i="29" s="1"/>
  <c r="E38" i="32"/>
  <c r="F35" i="29" s="1"/>
  <c r="E37" i="32"/>
  <c r="F34" i="29" s="1"/>
  <c r="E36" i="32"/>
  <c r="F33" i="29" s="1"/>
  <c r="E35" i="32"/>
  <c r="F32" i="29" s="1"/>
  <c r="E34" i="32"/>
  <c r="F31" i="29" s="1"/>
  <c r="E33" i="32"/>
  <c r="F30" i="29" s="1"/>
  <c r="E32" i="32"/>
  <c r="F29" i="29" s="1"/>
  <c r="E31" i="32"/>
  <c r="F28" i="29" s="1"/>
  <c r="E30" i="32"/>
  <c r="F27" i="29" s="1"/>
  <c r="E29" i="32"/>
  <c r="F26" i="29" s="1"/>
  <c r="E28" i="32"/>
  <c r="F25" i="29" s="1"/>
  <c r="E27" i="32"/>
  <c r="F24" i="29" s="1"/>
  <c r="E26" i="32"/>
  <c r="F23" i="29" s="1"/>
  <c r="E25" i="32"/>
  <c r="F22" i="29" s="1"/>
  <c r="E24" i="32"/>
  <c r="F21" i="29" s="1"/>
  <c r="E23" i="32"/>
  <c r="F20" i="29" s="1"/>
  <c r="E22" i="32"/>
  <c r="F19" i="29" s="1"/>
  <c r="E21" i="32"/>
  <c r="E20" i="32"/>
  <c r="F17" i="29" s="1"/>
  <c r="E19" i="32"/>
  <c r="F16" i="29" s="1"/>
  <c r="E18" i="32"/>
  <c r="F15" i="29" s="1"/>
  <c r="E17" i="32"/>
  <c r="F14" i="29" s="1"/>
  <c r="C8" i="2"/>
  <c r="B108" i="32" l="1"/>
  <c r="D108" i="32" s="1"/>
  <c r="B109" i="32"/>
  <c r="B111" i="32"/>
  <c r="D111" i="32" s="1"/>
  <c r="F37" i="29"/>
  <c r="B110" i="32"/>
  <c r="D110" i="32" s="1"/>
  <c r="F18" i="29"/>
  <c r="F48" i="29"/>
  <c r="F10" i="29"/>
  <c r="B113" i="32" l="1"/>
  <c r="D113" i="32" s="1"/>
  <c r="B119" i="32" s="1"/>
  <c r="D109" i="32"/>
  <c r="B121" i="3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B3431CD-5975-41D8-8B6B-214955CEDCCD}"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5E74467F-4A66-43E3-A6E7-1461F6142F94}" name="WorksheetConnection_Framework de Auditoria de Segurança Cibernética - ASC v 1.0.xlsx!Outcomes1" type="102" refreshedVersion="7" minRefreshableVersion="5">
    <extLst>
      <ext xmlns:x15="http://schemas.microsoft.com/office/spreadsheetml/2010/11/main" uri="{DE250136-89BD-433C-8126-D09CA5730AF9}">
        <x15:connection id="Outcomes1">
          <x15:rangePr sourceName="_xlcn.WorksheetConnection_FrameworkdeAuditoriadeSegurançaCibernéticaASCv1.0.xlsxOutcomes1"/>
        </x15:connection>
      </ext>
    </extLst>
  </connection>
  <connection id="3" xr16:uid="{A0DB9505-9591-4B1E-9304-BCB3CB8FF6DF}" name="WorksheetConnection_Framework de Auditoria de Segurança Cibernética - ASC v 1.0.xlsx!Table2" type="102" refreshedVersion="7" minRefreshableVersion="5">
    <extLst>
      <ext xmlns:x15="http://schemas.microsoft.com/office/spreadsheetml/2010/11/main" uri="{DE250136-89BD-433C-8126-D09CA5730AF9}">
        <x15:connection id="Table2">
          <x15:rangePr sourceName="_xlcn.WorksheetConnection_FrameworkdeAuditoriadeSegurançaCibernéticaASCv1.0.xlsxTable2"/>
        </x15:connection>
      </ext>
    </extLst>
  </connection>
  <connection id="4" xr16:uid="{5A6A5DB8-2CC6-48F5-BC63-43C8758494FA}" name="WorksheetConnection_Sheet2!$D$2:$AB$41" type="102" refreshedVersion="7" minRefreshableVersion="5">
    <extLst>
      <ext xmlns:x15="http://schemas.microsoft.com/office/spreadsheetml/2010/11/main" uri="{DE250136-89BD-433C-8126-D09CA5730AF9}">
        <x15:connection id="Range" autoDelete="1">
          <x15:rangePr sourceName="_xlcn.WorksheetConnection_Sheet2D2AB41"/>
        </x15:connection>
      </ext>
    </extLst>
  </connection>
</connections>
</file>

<file path=xl/sharedStrings.xml><?xml version="1.0" encoding="utf-8"?>
<sst xmlns="http://schemas.openxmlformats.org/spreadsheetml/2006/main" count="32622" uniqueCount="1157">
  <si>
    <t>Aviation</t>
  </si>
  <si>
    <t>Organisation</t>
  </si>
  <si>
    <t>Indicators of Good Practice</t>
  </si>
  <si>
    <t xml:space="preserve">A1.a.1: </t>
  </si>
  <si>
    <t>A1.a.2:</t>
  </si>
  <si>
    <t xml:space="preserve"> </t>
  </si>
  <si>
    <t xml:space="preserve">A1.a.3: </t>
  </si>
  <si>
    <t>A1.a.4:</t>
  </si>
  <si>
    <t xml:space="preserve">A1.a.5: </t>
  </si>
  <si>
    <t>A1.a.6:</t>
  </si>
  <si>
    <t xml:space="preserve">A1.a.7: </t>
  </si>
  <si>
    <t>A1.a.8:</t>
  </si>
  <si>
    <t>A1.b.1:</t>
  </si>
  <si>
    <t>A1.b.2:</t>
  </si>
  <si>
    <t>A1.b.3:</t>
  </si>
  <si>
    <t>A1.b.4:</t>
  </si>
  <si>
    <t>A1.b.5:</t>
  </si>
  <si>
    <t>A1.b.6:</t>
  </si>
  <si>
    <t>A1.c.1:</t>
  </si>
  <si>
    <t>A1.c.2:</t>
  </si>
  <si>
    <t>A1.c.3:</t>
  </si>
  <si>
    <t>A1.c.4:</t>
  </si>
  <si>
    <t>A1.c.5:</t>
  </si>
  <si>
    <t>A1.c.6:</t>
  </si>
  <si>
    <t>A1.c.7:</t>
  </si>
  <si>
    <t>A1.c.8:</t>
  </si>
  <si>
    <t>A1.c.9:</t>
  </si>
  <si>
    <t>A2.a.1 :</t>
  </si>
  <si>
    <t>A2.a.2:</t>
  </si>
  <si>
    <t>A2.a.3:</t>
  </si>
  <si>
    <t>A2.a.4:</t>
  </si>
  <si>
    <t>A2.a.5:</t>
  </si>
  <si>
    <t>A2.a.6:</t>
  </si>
  <si>
    <t>A2.a.7:</t>
  </si>
  <si>
    <t>A2.a.8:</t>
  </si>
  <si>
    <t>A2.a.9:</t>
  </si>
  <si>
    <t>A2.a.10:</t>
  </si>
  <si>
    <t>A2.a.11:</t>
  </si>
  <si>
    <t>A2.a.12:</t>
  </si>
  <si>
    <t>A2.a.13:</t>
  </si>
  <si>
    <t>A2.a.14:</t>
  </si>
  <si>
    <t>A2.a.15:</t>
  </si>
  <si>
    <t>A2.a.16:</t>
  </si>
  <si>
    <t>A2.a.17:</t>
  </si>
  <si>
    <t>A2.a.18:</t>
  </si>
  <si>
    <t>A2.a.19:</t>
  </si>
  <si>
    <t>A2.a.20:</t>
  </si>
  <si>
    <t>A2.a.21:</t>
  </si>
  <si>
    <t>A2.a.22:</t>
  </si>
  <si>
    <t>A2.a.23:</t>
  </si>
  <si>
    <t>A2.a.24:</t>
  </si>
  <si>
    <t>A2.b.1:</t>
  </si>
  <si>
    <t>A2.b.2:</t>
  </si>
  <si>
    <t>A2.b.3:</t>
  </si>
  <si>
    <t>A2.b.4:</t>
  </si>
  <si>
    <t>A2.b.5:</t>
  </si>
  <si>
    <t>A2.b.6:</t>
  </si>
  <si>
    <t>A2.b.7:</t>
  </si>
  <si>
    <t>A2.b.8:</t>
  </si>
  <si>
    <t>A2.b.9:</t>
  </si>
  <si>
    <t>A2.b.10:</t>
  </si>
  <si>
    <t>A2.b.11:</t>
  </si>
  <si>
    <t>A2.b.12:</t>
  </si>
  <si>
    <t>A3.a.1:</t>
  </si>
  <si>
    <t>A3.a.2:</t>
  </si>
  <si>
    <t>A3.a.3:</t>
  </si>
  <si>
    <t>A3.a.4:</t>
  </si>
  <si>
    <t>A3.a.5:</t>
  </si>
  <si>
    <t>A3.a.6:</t>
  </si>
  <si>
    <t>A3.a.7:</t>
  </si>
  <si>
    <t>A3.a.8:</t>
  </si>
  <si>
    <t>A3.a.9:</t>
  </si>
  <si>
    <t>A3.a.10:</t>
  </si>
  <si>
    <t>A3.a.11:</t>
  </si>
  <si>
    <t>A3.a.12:</t>
  </si>
  <si>
    <t>A3.a.13:</t>
  </si>
  <si>
    <t>A3.a.14:</t>
  </si>
  <si>
    <t>A3.a.15:</t>
  </si>
  <si>
    <t>A3.a.16:</t>
  </si>
  <si>
    <t>A3.a.17:</t>
  </si>
  <si>
    <t>A4.a.1:</t>
  </si>
  <si>
    <t>A4.a.2:</t>
  </si>
  <si>
    <t>A4.a.3:</t>
  </si>
  <si>
    <t>A4.a.4:</t>
  </si>
  <si>
    <t>A4.a.5:</t>
  </si>
  <si>
    <t>A4.a.6:</t>
  </si>
  <si>
    <t>A4.a.7:</t>
  </si>
  <si>
    <t>A4.a.8:</t>
  </si>
  <si>
    <t>A4.a.9:</t>
  </si>
  <si>
    <t>A4.a.10:</t>
  </si>
  <si>
    <t>A4.a.11:</t>
  </si>
  <si>
    <t>A4.a.12:</t>
  </si>
  <si>
    <t>A4.a.13:</t>
  </si>
  <si>
    <t>A4.a.14:</t>
  </si>
  <si>
    <t>A4.a.15:</t>
  </si>
  <si>
    <t>A4.a.16:</t>
  </si>
  <si>
    <t>B1.a.1:</t>
  </si>
  <si>
    <t>B1.a.2:</t>
  </si>
  <si>
    <t>B1.a.3:</t>
  </si>
  <si>
    <t>B1.a.4:</t>
  </si>
  <si>
    <t>B1.a.5:</t>
  </si>
  <si>
    <t>B1.a.6:</t>
  </si>
  <si>
    <t>B1.a.7:</t>
  </si>
  <si>
    <t>B1.a.8:</t>
  </si>
  <si>
    <t>B1.a.9:</t>
  </si>
  <si>
    <t>B1.a.10:</t>
  </si>
  <si>
    <t>B1.a.11:</t>
  </si>
  <si>
    <t>B1.a.12:</t>
  </si>
  <si>
    <t>B1.a.13:</t>
  </si>
  <si>
    <t>B1.a.14:</t>
  </si>
  <si>
    <t>B1.a.15:</t>
  </si>
  <si>
    <t>B1.b.1:</t>
  </si>
  <si>
    <t>B1.b.2:</t>
  </si>
  <si>
    <t>B1.b.3:</t>
  </si>
  <si>
    <t>B1.b.4:</t>
  </si>
  <si>
    <t>B1.b.5:</t>
  </si>
  <si>
    <t>B1.b.6:</t>
  </si>
  <si>
    <t>B1.b.7:</t>
  </si>
  <si>
    <t>B1.b.8:</t>
  </si>
  <si>
    <t>B1.b.9:</t>
  </si>
  <si>
    <t>B1.b.10:</t>
  </si>
  <si>
    <t>B1.b.11:</t>
  </si>
  <si>
    <t>B1.b.12:</t>
  </si>
  <si>
    <t>B1.b.13:</t>
  </si>
  <si>
    <t>B1.b.14:</t>
  </si>
  <si>
    <t>B2.a.1:</t>
  </si>
  <si>
    <t>B2.a.2:</t>
  </si>
  <si>
    <t>B2.a.3:</t>
  </si>
  <si>
    <t>B2.a.4:</t>
  </si>
  <si>
    <t>B2.a.5:</t>
  </si>
  <si>
    <t>B2.a.6:</t>
  </si>
  <si>
    <t>B2.a.7:</t>
  </si>
  <si>
    <t>B2.a.8</t>
  </si>
  <si>
    <t>B2.a.9:</t>
  </si>
  <si>
    <t>B2.a.10:</t>
  </si>
  <si>
    <t>B2.a.11:</t>
  </si>
  <si>
    <t>B2.a.12:</t>
  </si>
  <si>
    <t>B2.a.13:</t>
  </si>
  <si>
    <t>B2.b.1:</t>
  </si>
  <si>
    <t>B2.b.2:</t>
  </si>
  <si>
    <t>B2.b.3:</t>
  </si>
  <si>
    <t>B2.b.4:</t>
  </si>
  <si>
    <t>B2.b.5:</t>
  </si>
  <si>
    <t>B2.b.6:</t>
  </si>
  <si>
    <t>B2.b.7:</t>
  </si>
  <si>
    <t>B2.b.8:</t>
  </si>
  <si>
    <t>B2.b.9:</t>
  </si>
  <si>
    <t>B2.b.10:</t>
  </si>
  <si>
    <t>B2.b.11:</t>
  </si>
  <si>
    <t>B2.b.12:</t>
  </si>
  <si>
    <t>B2.c.1:</t>
  </si>
  <si>
    <t>B2.c.2:</t>
  </si>
  <si>
    <t>B2.c.3:</t>
  </si>
  <si>
    <t>B2.c.4:</t>
  </si>
  <si>
    <t>B2.c.5:</t>
  </si>
  <si>
    <t>B2.c.6:</t>
  </si>
  <si>
    <t>B2.c.7:</t>
  </si>
  <si>
    <t>B2.c.8:</t>
  </si>
  <si>
    <t>B2.c.9:</t>
  </si>
  <si>
    <t>B2.c.10:</t>
  </si>
  <si>
    <t>B2.c.11:</t>
  </si>
  <si>
    <t>B2.c.12:</t>
  </si>
  <si>
    <t>B2.c.13:</t>
  </si>
  <si>
    <t>B2.c.14:</t>
  </si>
  <si>
    <t>B2.c.15:</t>
  </si>
  <si>
    <t>B2.c.16:</t>
  </si>
  <si>
    <t>B2.d.1:</t>
  </si>
  <si>
    <t>B2.d.2:</t>
  </si>
  <si>
    <t>B2.d.3:</t>
  </si>
  <si>
    <t>B2.d.4:</t>
  </si>
  <si>
    <t>B2.d.5:</t>
  </si>
  <si>
    <t>B2.d.6:</t>
  </si>
  <si>
    <t>B2.d.7:</t>
  </si>
  <si>
    <t>B2.d.8:</t>
  </si>
  <si>
    <t>B2.d.9:</t>
  </si>
  <si>
    <t>B2.d.10:</t>
  </si>
  <si>
    <t>B2.d.11:</t>
  </si>
  <si>
    <t>B2.d.12:</t>
  </si>
  <si>
    <t>B2.d.13:</t>
  </si>
  <si>
    <t>B3.a.1:</t>
  </si>
  <si>
    <t>B3.a.2:</t>
  </si>
  <si>
    <t>B3.a.3:</t>
  </si>
  <si>
    <t>B3.a.4:</t>
  </si>
  <si>
    <t>B3.a.5:</t>
  </si>
  <si>
    <t>B3.a.6:</t>
  </si>
  <si>
    <t>B3.a.7:</t>
  </si>
  <si>
    <t>B3.a.8:</t>
  </si>
  <si>
    <t>B3.a.9:</t>
  </si>
  <si>
    <t>B3.a.10:</t>
  </si>
  <si>
    <t>B3.a.11:</t>
  </si>
  <si>
    <t>B3.a.12:</t>
  </si>
  <si>
    <t>B3.a.13:</t>
  </si>
  <si>
    <t>B3.a.14:</t>
  </si>
  <si>
    <t>B3.a.15:</t>
  </si>
  <si>
    <t>B3.a.16:</t>
  </si>
  <si>
    <t>B3.a.17:</t>
  </si>
  <si>
    <t>B3.a.18:</t>
  </si>
  <si>
    <t>B3.a.19:</t>
  </si>
  <si>
    <t>B3.b.1:</t>
  </si>
  <si>
    <t>B3.b.2:</t>
  </si>
  <si>
    <t>B3.b.3:</t>
  </si>
  <si>
    <t>B3.b.4:</t>
  </si>
  <si>
    <t>B3.b.5:</t>
  </si>
  <si>
    <t>B3.b.6:</t>
  </si>
  <si>
    <t>B3.b.7:</t>
  </si>
  <si>
    <t>B3.b.8:</t>
  </si>
  <si>
    <t>B3.c.1:</t>
  </si>
  <si>
    <t>B3.c.2:</t>
  </si>
  <si>
    <t>B3.c.3:</t>
  </si>
  <si>
    <t>B3.c.4:</t>
  </si>
  <si>
    <t>B3.c.5:</t>
  </si>
  <si>
    <t>B3.c.6:</t>
  </si>
  <si>
    <t>B3.c.7:</t>
  </si>
  <si>
    <t>B3.c.8:</t>
  </si>
  <si>
    <t>B3.c.9:</t>
  </si>
  <si>
    <t>B3.c.10:</t>
  </si>
  <si>
    <t>B3.c.11:</t>
  </si>
  <si>
    <t>B3.c.12:</t>
  </si>
  <si>
    <t>B3.d.1:</t>
  </si>
  <si>
    <t>B3.d.2:</t>
  </si>
  <si>
    <t>B3.d.3:</t>
  </si>
  <si>
    <t>B3.d.4:</t>
  </si>
  <si>
    <t>B3.d.5:</t>
  </si>
  <si>
    <t>B3.d.6:</t>
  </si>
  <si>
    <t>B3.d.7:</t>
  </si>
  <si>
    <t>B3.d.8:</t>
  </si>
  <si>
    <t>B3.d.9:</t>
  </si>
  <si>
    <t>B3.e.1:</t>
  </si>
  <si>
    <t>B3.e.2</t>
  </si>
  <si>
    <t>B3.e.3:</t>
  </si>
  <si>
    <t>B3.e.4:</t>
  </si>
  <si>
    <t>B4.a.1:</t>
  </si>
  <si>
    <t>B4.a.2:</t>
  </si>
  <si>
    <t>B4.a.3:</t>
  </si>
  <si>
    <t>B4.a.4:</t>
  </si>
  <si>
    <t>B4.a.5:</t>
  </si>
  <si>
    <t>B4.a.6:</t>
  </si>
  <si>
    <t>B4.a.7:</t>
  </si>
  <si>
    <t>B4.a.8:</t>
  </si>
  <si>
    <t>B4.a.9:</t>
  </si>
  <si>
    <t>B4.a.10:</t>
  </si>
  <si>
    <t>B4.a.11:</t>
  </si>
  <si>
    <t>B4.a.12:</t>
  </si>
  <si>
    <t>B4.a.13:</t>
  </si>
  <si>
    <t>B4.a.14:</t>
  </si>
  <si>
    <t>B4.b.1:</t>
  </si>
  <si>
    <t>B4.b.2:</t>
  </si>
  <si>
    <t>B4.b.3:</t>
  </si>
  <si>
    <t>B4.b.4:</t>
  </si>
  <si>
    <t>B4.b.5:</t>
  </si>
  <si>
    <t>B4.b.6:</t>
  </si>
  <si>
    <t>B4.b.7:</t>
  </si>
  <si>
    <t>B4.b.8:</t>
  </si>
  <si>
    <t>B4.b.9:</t>
  </si>
  <si>
    <t>B4.b.10:</t>
  </si>
  <si>
    <t>B4.b.11:</t>
  </si>
  <si>
    <t>B4.b.12:</t>
  </si>
  <si>
    <t>B4.b.13:</t>
  </si>
  <si>
    <t>B4.b.14:</t>
  </si>
  <si>
    <t>B4.b.15:</t>
  </si>
  <si>
    <t>B4.c.1:</t>
  </si>
  <si>
    <t>B4.c.2:</t>
  </si>
  <si>
    <t>B4.c.3:</t>
  </si>
  <si>
    <t>B4.c.4:</t>
  </si>
  <si>
    <t>B4.c.5:</t>
  </si>
  <si>
    <t>B4.c.6:</t>
  </si>
  <si>
    <t>B4.c.7:</t>
  </si>
  <si>
    <t>B4.c.8:</t>
  </si>
  <si>
    <t>B4.d.1:</t>
  </si>
  <si>
    <t>B4.d.2:</t>
  </si>
  <si>
    <t>B4.d.3:</t>
  </si>
  <si>
    <t>B4.d.4:</t>
  </si>
  <si>
    <t>B4.d.5:</t>
  </si>
  <si>
    <t>B4.d.6:</t>
  </si>
  <si>
    <t>B4.d.7:</t>
  </si>
  <si>
    <t>B4.d.8:</t>
  </si>
  <si>
    <t>B4.d.9:</t>
  </si>
  <si>
    <t>B4.d.10:</t>
  </si>
  <si>
    <t>B4.d.11:</t>
  </si>
  <si>
    <t>B4.d.12:</t>
  </si>
  <si>
    <t>B4.d.13:</t>
  </si>
  <si>
    <t>B4.d.14:</t>
  </si>
  <si>
    <t>B4.d.15:</t>
  </si>
  <si>
    <t>B5.a.1:</t>
  </si>
  <si>
    <t>B5.a.2:</t>
  </si>
  <si>
    <t>B5.a.3:</t>
  </si>
  <si>
    <t>B5.a.4:</t>
  </si>
  <si>
    <t>B5.a.5:</t>
  </si>
  <si>
    <t>B5.a.6:</t>
  </si>
  <si>
    <t>B5.a.7:</t>
  </si>
  <si>
    <t>B5.b.1:</t>
  </si>
  <si>
    <t>B5.b.2:</t>
  </si>
  <si>
    <t>B5.b.3:</t>
  </si>
  <si>
    <t>B5.b.4:</t>
  </si>
  <si>
    <t>B5.b.5:</t>
  </si>
  <si>
    <t>B5.b.6:</t>
  </si>
  <si>
    <t>B5.b.7:</t>
  </si>
  <si>
    <t>B5.b.8:</t>
  </si>
  <si>
    <t>B5.b.9:</t>
  </si>
  <si>
    <t>B5.c.1:</t>
  </si>
  <si>
    <t>B5.c.2:</t>
  </si>
  <si>
    <t>B5.c.3:</t>
  </si>
  <si>
    <t>B5.c.4:</t>
  </si>
  <si>
    <t>B5.c.5:</t>
  </si>
  <si>
    <t>B5.c.6:</t>
  </si>
  <si>
    <t>B5.c.7:</t>
  </si>
  <si>
    <t>B5.c.8:</t>
  </si>
  <si>
    <t>B5.c.9:</t>
  </si>
  <si>
    <t>B6.a.1:</t>
  </si>
  <si>
    <t>B6.a.2:</t>
  </si>
  <si>
    <t>B6.a.3:</t>
  </si>
  <si>
    <t>B6.a.4:</t>
  </si>
  <si>
    <t>B6.a.5:</t>
  </si>
  <si>
    <t>B6.a.6:</t>
  </si>
  <si>
    <t>B6.a.7:</t>
  </si>
  <si>
    <t>B6.a.8:</t>
  </si>
  <si>
    <t>B6.a.9:</t>
  </si>
  <si>
    <t>B6.a.10:</t>
  </si>
  <si>
    <t>B6.a.11:</t>
  </si>
  <si>
    <t>B6.a.12:</t>
  </si>
  <si>
    <t>B6.a.13:</t>
  </si>
  <si>
    <t>B6.b.1:</t>
  </si>
  <si>
    <t>B6.b.2:</t>
  </si>
  <si>
    <t>B6.b.3:</t>
  </si>
  <si>
    <t>B6.b.4:</t>
  </si>
  <si>
    <t>B6.b.5:</t>
  </si>
  <si>
    <t>B6.b.6:</t>
  </si>
  <si>
    <t>B6.b.7:</t>
  </si>
  <si>
    <t>B6.b.8:</t>
  </si>
  <si>
    <t>B6.b.9:</t>
  </si>
  <si>
    <t>B6.b.10:</t>
  </si>
  <si>
    <t>Objective C - System Specific</t>
  </si>
  <si>
    <t>C1.a.1:</t>
  </si>
  <si>
    <t>C1.a.2:</t>
  </si>
  <si>
    <t>C1.a.3:</t>
  </si>
  <si>
    <t>C1.a.4:</t>
  </si>
  <si>
    <t>C1.a.5:</t>
  </si>
  <si>
    <t>C1.a.6:</t>
  </si>
  <si>
    <t>C1.a.7:</t>
  </si>
  <si>
    <t>C1.a.8:</t>
  </si>
  <si>
    <t>C1.a.9:</t>
  </si>
  <si>
    <t>C1.a.10:</t>
  </si>
  <si>
    <t>C1.a.11:</t>
  </si>
  <si>
    <t>C1.a.12:</t>
  </si>
  <si>
    <t>C1.a.13:</t>
  </si>
  <si>
    <t>C1.a.14:</t>
  </si>
  <si>
    <t>C1.b.1:</t>
  </si>
  <si>
    <t>C1.b.2:</t>
  </si>
  <si>
    <t>C1.b.3:</t>
  </si>
  <si>
    <t>C1.b.4:</t>
  </si>
  <si>
    <t>C1.b.5:</t>
  </si>
  <si>
    <t>C1.b.6:</t>
  </si>
  <si>
    <t>C1.b.7:</t>
  </si>
  <si>
    <t>C1.b.8:</t>
  </si>
  <si>
    <t>C1.b.9:</t>
  </si>
  <si>
    <t>C1.b.10:</t>
  </si>
  <si>
    <t>C1.b.11:</t>
  </si>
  <si>
    <t>C1.b.12:</t>
  </si>
  <si>
    <t>C1.b.13:</t>
  </si>
  <si>
    <t>C1.b.14:</t>
  </si>
  <si>
    <t>C1.b.15:</t>
  </si>
  <si>
    <t>C1.c.1:</t>
  </si>
  <si>
    <t>C1.c.2:</t>
  </si>
  <si>
    <t>C1.c.3:</t>
  </si>
  <si>
    <t>C1.c.4:</t>
  </si>
  <si>
    <t>C1.c.5:</t>
  </si>
  <si>
    <t>C1.c.6:</t>
  </si>
  <si>
    <t>C1.c.7:</t>
  </si>
  <si>
    <t>C1.c.8:</t>
  </si>
  <si>
    <t>C1.c.9:</t>
  </si>
  <si>
    <t>C1.c.10:</t>
  </si>
  <si>
    <t>C1.c.11:</t>
  </si>
  <si>
    <t>C1.c.12:</t>
  </si>
  <si>
    <t>C1.c.13:</t>
  </si>
  <si>
    <t>C1.c.14:</t>
  </si>
  <si>
    <t>C1.c.15:</t>
  </si>
  <si>
    <t>C1.c.16:</t>
  </si>
  <si>
    <t>C1.d.1:</t>
  </si>
  <si>
    <t>C1.d.2:</t>
  </si>
  <si>
    <t>C1.d.3:</t>
  </si>
  <si>
    <t>C1.d.4:</t>
  </si>
  <si>
    <t>C1.d.5:</t>
  </si>
  <si>
    <t>C1.d.6:</t>
  </si>
  <si>
    <t>C1.d.7:</t>
  </si>
  <si>
    <t>C1.d.8:</t>
  </si>
  <si>
    <t>C1.d.9:</t>
  </si>
  <si>
    <t>C1.d.10:</t>
  </si>
  <si>
    <t>C1.d.11:</t>
  </si>
  <si>
    <t>C1.d.12:</t>
  </si>
  <si>
    <t>C1.e.1:</t>
  </si>
  <si>
    <t>C1.e.2:</t>
  </si>
  <si>
    <t>C1.e.3:</t>
  </si>
  <si>
    <t>C1.e.4:</t>
  </si>
  <si>
    <t>C1.e.5:</t>
  </si>
  <si>
    <t>C1.e.6:</t>
  </si>
  <si>
    <t>C1.e.7:</t>
  </si>
  <si>
    <t>C1.e.8:</t>
  </si>
  <si>
    <t>C1.e.9:</t>
  </si>
  <si>
    <t>C1.e.10:</t>
  </si>
  <si>
    <t>C1.e.11:</t>
  </si>
  <si>
    <t>C1.e.12:</t>
  </si>
  <si>
    <t>C1.e.13:</t>
  </si>
  <si>
    <t>C1.e.14:</t>
  </si>
  <si>
    <t>C1.e.15:</t>
  </si>
  <si>
    <t>C1.e.16:</t>
  </si>
  <si>
    <t>C1.e.17:</t>
  </si>
  <si>
    <t>C1.e.18:</t>
  </si>
  <si>
    <t>C1.e.19:</t>
  </si>
  <si>
    <t>C1.e.20:</t>
  </si>
  <si>
    <t>C2.a.1:</t>
  </si>
  <si>
    <t>C2.a.2:</t>
  </si>
  <si>
    <t>C2.a.3:</t>
  </si>
  <si>
    <t>C2.a.4:</t>
  </si>
  <si>
    <t>C2.a.5:</t>
  </si>
  <si>
    <t>C2.a.6:</t>
  </si>
  <si>
    <t>C2.b.1:</t>
  </si>
  <si>
    <t>C2.b.2:</t>
  </si>
  <si>
    <t>C2.b.3:</t>
  </si>
  <si>
    <t>D1.a.1:</t>
  </si>
  <si>
    <t>D1.a.2:</t>
  </si>
  <si>
    <t>D1.a.3:</t>
  </si>
  <si>
    <t>D1.a.4:</t>
  </si>
  <si>
    <t>D1.a.5:</t>
  </si>
  <si>
    <t>D1.a.6:</t>
  </si>
  <si>
    <t>D1.a.7:</t>
  </si>
  <si>
    <t>D1.a.8:</t>
  </si>
  <si>
    <t>D1.a.9:</t>
  </si>
  <si>
    <t>D1.a.10:</t>
  </si>
  <si>
    <t>D1.a.11:</t>
  </si>
  <si>
    <t>D1.b.1:</t>
  </si>
  <si>
    <t>D1.b.2:</t>
  </si>
  <si>
    <t>D1.b.3:</t>
  </si>
  <si>
    <t>D1.b.4:</t>
  </si>
  <si>
    <t>D1.b.5:</t>
  </si>
  <si>
    <t>D1.b.6:</t>
  </si>
  <si>
    <t>D1.b.7:</t>
  </si>
  <si>
    <t>D1.b.8:</t>
  </si>
  <si>
    <t>D1.c.1:</t>
  </si>
  <si>
    <t>D1.c.2:</t>
  </si>
  <si>
    <t>D1.c.3:</t>
  </si>
  <si>
    <t>D1.c.4:</t>
  </si>
  <si>
    <t>D1.c.5:</t>
  </si>
  <si>
    <t>D1.c.6:</t>
  </si>
  <si>
    <t>D1.c.7:</t>
  </si>
  <si>
    <t>D1.c.8:</t>
  </si>
  <si>
    <t>D2.a.1:</t>
  </si>
  <si>
    <t>D2.a.2:</t>
  </si>
  <si>
    <t>D2.a.3:</t>
  </si>
  <si>
    <t>D2.a.4:</t>
  </si>
  <si>
    <t>D2.a.5:</t>
  </si>
  <si>
    <t>D2.b.1:</t>
  </si>
  <si>
    <t>D2.b.2:</t>
  </si>
  <si>
    <t>D2.b.3:</t>
  </si>
  <si>
    <t>D2.b.4:</t>
  </si>
  <si>
    <t>D2.b.5:</t>
  </si>
  <si>
    <t>D2.b.6:</t>
  </si>
  <si>
    <t>D2.b.7:</t>
  </si>
  <si>
    <t>Organização de aviação</t>
  </si>
  <si>
    <t xml:space="preserve"> - Rastreador de Evidências</t>
  </si>
  <si>
    <t>Resultado da Auto-Avaliação</t>
  </si>
  <si>
    <t>Seleção de IGP (digite X para marcar o IGP aplicável)</t>
  </si>
  <si>
    <t>Justificativa e Comentários Adicionais</t>
  </si>
  <si>
    <t>Tipo de Evidência (Política, Procedimento, Entrevista, Observação, etc.)</t>
  </si>
  <si>
    <t>Evidência
(título do documento, versão, etc.)</t>
  </si>
  <si>
    <t>Localização de registros
(para rastreamento de evidências da organização de aviação)</t>
  </si>
  <si>
    <t>Objetivo A - Organizacional</t>
  </si>
  <si>
    <t>Princípio A1 - Governança: A organização dispõe de políticas e processos de gestão apropriados a administrar sua abordagem da segurança de sistemas críticos.</t>
  </si>
  <si>
    <t>Resultado da Autoavaliação para cada resultado Contribuinte</t>
  </si>
  <si>
    <t>Resultado Contribuinte:</t>
  </si>
  <si>
    <t>A1.a Diretoria - Você tem uma gestão eficaz de segurança organizacional liderada em nível de diretoria e articulada claramente nas políticas correspondentes.</t>
  </si>
  <si>
    <t>Ainda não avaliado</t>
  </si>
  <si>
    <t>Forneça abaixo, justificativa e quaisquer comentários adicionais para cada IGP selecionado:</t>
  </si>
  <si>
    <t>Alcançado</t>
  </si>
  <si>
    <t>A abordagem e a política de sua organização em relação à segurança de sistemas críticos são de propriedade e administradas em nível de diretoria.Estes são comunicados, de forma significativa, aos tomadores de decisão de gerenciamento de risco em toda a organização.</t>
  </si>
  <si>
    <t>Discussões regulares da diretoria sobre a segurança de sistemas críticos são realizadas, baseadas em informações oportunas e precisas e informadas por orientação de especialistas.</t>
  </si>
  <si>
    <t>Há um indivíduo no nível da diretoria que tem responsabilidade geral pela segurança de sistemas críticos e conduz discussões regulares no nível da diretoria. Comentário da CAA: Para a aviação, este indivíduo de nível de diretoria será o Gerente Responsável.</t>
  </si>
  <si>
    <t>A direção definida em nível de diretoria é traduzida em práticas organizacionais eficazes que direcionam e controlam a segurança dos sistemas críticos que suportam suas funções essenciais.</t>
  </si>
  <si>
    <t>Não Alcançado</t>
  </si>
  <si>
    <t>A segurança de sistemas críticos não é discutida ou relatada regularmente a nível de Diretoria.</t>
  </si>
  <si>
    <t>As discussões em nível de diretoria sobre a segurança das redes e sistemas de informação são baseadas em informações parciais ou desatualizadas, sem o benefício de orientações de especialistas.</t>
  </si>
  <si>
    <t>A segurança dos sistemas críticos não é impulsionada eficazmente pela direção definida a nível de diretoria.</t>
  </si>
  <si>
    <t>A alta administração ou outros setores da organização se consideram isentos de algumas políticas ou esperam que sejam feitas acomodações especiais.</t>
  </si>
  <si>
    <t>Métodos Alternativos</t>
  </si>
  <si>
    <t>A1.b Papéis e Responsabilidades: Sua organização estabeleceu papéis e responsabilidades para a segurança de sistemas críticos em todos os níveis, com canais claros e bem compreendidos para a comunicação e o aumento dos riscos.</t>
  </si>
  <si>
    <t>Foram identificadas as funções e responsabilidades necessárias para a segurança de sistemas críticos.  Estes são revisados periodicamente para garantir que se mantenham adequados ao propósito.</t>
  </si>
  <si>
    <t>Pessoal adequadamente capacitado e conhecedor preenche essas funções e recebe o tempo, autoridade e recursos para desempenhar suas funções.</t>
  </si>
  <si>
    <t>Há clareza sobre quem em sua organização tem a responsabilidade geral pela segurança dos sistemas críticos.</t>
  </si>
  <si>
    <t>Os papéis-chave faltam, ficam vagos ou são preenchidos de forma ad-hoc ou informal.</t>
  </si>
  <si>
    <t>São atribuídas responsabilidades de segurança ao pessoal, mas sem autoridade ou recursos adequados para cumpri-las.</t>
  </si>
  <si>
    <t>Os funcionários não têm certeza de quais são suas responsabilidades em relação à segurança do sistema crítico.</t>
  </si>
  <si>
    <t>A1.c Tomada de decisões: Você tem responsabilidade de alto nível pela segurança de sistemas críticos, e delega a autoridade decisória de forma apropriada e eficaz. Os riscos aos sistemas críticos são considerados no contexto de outros riscos organizacionais.</t>
  </si>
  <si>
    <t>A alta gerência tem visibilidade das principais decisões de risco tomadas em toda a organização.</t>
  </si>
  <si>
    <t>Os tomadores de decisões de gerenciamento de risco compreendem suas responsabilidades de tomar decisões eficazes e oportunas no contexto do apetite de risco em relação às funções essenciais, conforme estabelecido pela alta administração.</t>
  </si>
  <si>
    <t>A tomada de decisões de gerenciamento de risco é delegada e escalada, quando necessário, em toda a organização, às pessoas que possuem as habilidades, conhecimentos, ferramentas e autoridade de que necessitam.</t>
  </si>
  <si>
    <t>As decisões de gerenciamento de risco são revistas periodicamente para garantir sua relevância e validade contínuas.</t>
  </si>
  <si>
    <t>O que deve ser relativamente simples, as decisões de risco são constantemente encaminhadas para cima da cadeia, ou não são tomadas.</t>
  </si>
  <si>
    <t>Os riscos são resolvidos informalmente (ou ignorados) em nível local sem um mecanismo formal de comunicação quando não é apropriado.</t>
  </si>
  <si>
    <t>Os tomadores de decisão não têm certeza do que é o apetite de risco da alta administração, ou só o entendem em termos vagos, tais como "avesso" ou "cauteloso".</t>
  </si>
  <si>
    <t>A estrutura organizacional faz com que as decisões de risco sejam tomadas de forma isolada. (por exemplo, engenharia e TI não falam um com o outro sobre riscos).</t>
  </si>
  <si>
    <t>As prioridades de risco são muito vagas para fazer distinções significativas entre elas. (por exemplo, quase todos os riscos são classificados como 'médios' ou 'âmbar').</t>
  </si>
  <si>
    <t>Princípio A2 - Gerenciamento de Risco : A organização toma as medidas apropriadas para identificar, avaliar e compreender os riscos de segurança para sistemas críticos. Isto inclui uma abordagem organizacional geral para o gerenciamento de riscos.</t>
  </si>
  <si>
    <t>A2.a Processo de Gerenciamento de Riscos: A organização toma as medidas apropriadas para identificar, avaliar e compreender os riscos de segurança para sistemas críticos. Isto inclui uma abordagem organizacional geral para o gerenciamento de riscos.</t>
  </si>
  <si>
    <t xml:space="preserve">Seu processo organizacional garante que os riscos de segurança aos sistemas críticos sejam identificados, analisados, priorizados e gerenciados. </t>
  </si>
  <si>
    <t>Sua abordagem do risco está focada na possibilidade de impacto adverso em suas funções essenciais, levando a um entendimento detalhado de como tal impacto pode surgir como conseqüência de possíveis ações de ataque e das propriedades de segurança de seus sistemas críticos.</t>
  </si>
  <si>
    <t xml:space="preserve">Suas avaliações de risco são baseadas em um conjunto claramente compreendido de suposições de ameaça, informadas por um entendimento atualizado das ameaças à segurança de seus sistemas críticos e de seu setor. </t>
  </si>
  <si>
    <t>Suas avaliações de risco são informadas por um entendimento das vulnerabilidades nos sistemas críticos.</t>
  </si>
  <si>
    <t>O resultado de seu processo de gerenciamento de riscos é um conjunto claro de requisitos de segurança que abordará os riscos de acordo com sua abordagem organizacional da segurança.</t>
  </si>
  <si>
    <t>As conclusões significativas alcançadas no decorrer de seu processo de gerenciamento de risco são comunicadas aos principais tomadores de decisão em matéria de segurança e às pessoas responsáveis.</t>
  </si>
  <si>
    <t>Você conduz avaliações de risco quando eventos significativos afetam potencialmente o serviço essencial, como a substituição de um sistema ou uma mudança na ameaça de segurança cibernética.</t>
  </si>
  <si>
    <t>Suas avaliações de risco são dinâmicas e atualizadas à luz de mudanças relevantes que podem incluir mudanças técnicas em sistemas críticos, mudança de uso e novas informações sobre ameaças.</t>
  </si>
  <si>
    <t>A eficácia de seu processo de gerenciamento de risco é revista periodicamente, e as melhorias são feitas conforme necessário.</t>
  </si>
  <si>
    <t>Você realiza uma análise detalhada da ameaça e compreende como isto se aplica à sua organização no contexto da ameaça ao seu setor e à CNI mais ampla.</t>
  </si>
  <si>
    <t>Parcialmente Alcançado</t>
  </si>
  <si>
    <t>Seu processo organizacional garante que os riscos de segurança aos sistemas críticos sejam identificados, analisados, priorizados e gerenciados.</t>
  </si>
  <si>
    <t>Suas avaliações de risco são informadas por uma compreensão das vulnerabilidades nos sistemas críticos que suportam suas funções essenciais.</t>
  </si>
  <si>
    <t>Você conduz avaliações de risco quando eventos significativos afetam potencialmente o sistema crítico, como a substituição de um sistema ou uma mudança na ameaça de segurança cibernética.</t>
  </si>
  <si>
    <t>Você realiza análises de ameaças e compreende como as ameaças genéricas se aplicam à sua organização.</t>
  </si>
  <si>
    <t>As avaliações de risco não se baseiam em um conjunto claramente definido de suposições de ameaça.</t>
  </si>
  <si>
    <t>Os resultados da avaliação de risco são demasiado complexos ou pesados para serem consumidos pelos tomadores de decisão e não são comunicados efetivamente de forma clara e oportuna.</t>
  </si>
  <si>
    <t>As avaliações de risco para sistemas críticos são uma atividade "esporádica" (ou não realizada de forma alguma).</t>
  </si>
  <si>
    <t>Os elementos de segurança dos projetos ou programas dependem exclusivamente da conclusão de uma avaliação de gerenciamento de risco sem nenhuma consideração pelos resultados.</t>
  </si>
  <si>
    <t>Não existe um processo sistemático para garantir que os riscos de segurança identificados sejam gerenciados de forma eficaz.</t>
  </si>
  <si>
    <t>Os sistemas são avaliados isoladamente, sem considerar as dependências e interações com outros sistemas. (por exemplo, interações entre ambientes de TI e OT).</t>
  </si>
  <si>
    <t>As exigências e mitigações de segurança são arbitrárias ou são aplicadas a partir de um catálogo de controle sem considerar como elas contribuem para a segurança do sistema crítico.</t>
  </si>
  <si>
    <t xml:space="preserve">Os riscos permanecem sem solução em um registro por longos períodos de tempo aguardando a tomada de decisões seniores ou a alocação de recursos para resolver.  </t>
  </si>
  <si>
    <t>A2.b Garantia: Você ganhou confiança na eficácia da segurança de sua tecnologia, pessoas e processos relevantes para sistemas críticos.</t>
  </si>
  <si>
    <t>Você valida que as medidas de segurança em vigor para proteger os sistemas críticos são eficazes e permanecem eficazes durante toda a vida útil em que são necessárias.</t>
  </si>
  <si>
    <t>Você compreende os métodos de garantia disponíveis e escolhe métodos apropriados para ganhar confiança na segurança de sistemas críticos.</t>
  </si>
  <si>
    <t>Sua confiança na segurança em relação à sua tecnologia, pessoas e processos pode ser justificada e verificada por um terceiro.</t>
  </si>
  <si>
    <t>As deficiências de segurança reveladas pelas atividades de garantia são avaliadas, priorizadas e corrigidas quando necessário, de forma oportuna e eficaz.</t>
  </si>
  <si>
    <t>Os métodos usados para garantia são revisados para garantir que estão funcionando como pretendido e continuam sendo o método mais apropriado para usar.</t>
  </si>
  <si>
    <t>Você executa alguma validação de que as medidas de segurança em vigor para proteger o sistema crítico são eficazes e as revisa periodicamente.</t>
  </si>
  <si>
    <t>Você tem uma compreensão limitada dos métodos de garantia à sua disposição.</t>
  </si>
  <si>
    <t>Você tem confiança limitada em sua segurança no que diz respeito à sua tecnologia, pessoas e processos, mas alguma justificativa foi fornecida internamente.</t>
  </si>
  <si>
    <t>As deficiências de segurança reveladas pelas atividades de garantia são registradas e rastreadas.</t>
  </si>
  <si>
    <t>Um determinado produto ou serviço é visto como uma "bala de prata" e os argumentos do fornecedor são tomadas pelo valor nominal.</t>
  </si>
  <si>
    <t>Os métodos de garantia são aplicados sem apreciação de suas forças e limitações, tais como os riscos de testes de penetração em ambientes operacionais.</t>
  </si>
  <si>
    <t>A garantia é assumida porque não houve problemas conhecidos até o momento.</t>
  </si>
  <si>
    <t>Princípio A3 - Gestão de Ativos: Tudo o que é necessário para entregar, manter ou dar suporte a sistemas críticos é determinado e compreendido. Isso inclui dados, pessoas e sistemas, bem como qualquer infraestrutura de suporte (como energia ou refrigeração).</t>
  </si>
  <si>
    <t>A3.a Gestão de Ativos</t>
  </si>
  <si>
    <t>Indicadores de Boas Práticas</t>
  </si>
  <si>
    <t>Todos os ativos críticos relevantes para a operação segura de sistemas críticos são identificados e inventariados (com um nível de detalhe adequado). O inventário é mantido atualizado.</t>
  </si>
  <si>
    <t>Somente dispositivos aprovados são usados em sua organização.</t>
  </si>
  <si>
    <t>As dependências da infraestrutura de suporte (por exemplo, energia, refrigeração, etc.) são reconhecidas e registradas.</t>
  </si>
  <si>
    <t>Você priorizou seus ativos críticos de acordo com sua importância para a operação dos sistemas críticos.</t>
  </si>
  <si>
    <t>Você atribuiu a responsabilidade de gerenciar ativos físicos críticos.</t>
  </si>
  <si>
    <t>Os ativos relevantes para os sistemas críticos são gerenciados com a segurança cibernética em mente ao longo de seu ciclo de vida, desde a criação até o eventual descomissionamento ou descarte.</t>
  </si>
  <si>
    <t>Os inventários de bens relevantes para a função essencial estão inadequadamente detalhados ou desatualizados.</t>
  </si>
  <si>
    <t>Apenas determinados domínios ou tipos de ativos são documentados e bem compreendidos.</t>
  </si>
  <si>
    <t>As dependências entre a maioria dos ativos são compreendidas (como as dependências entre TI (Tecnologia da Informação) e OT (Tecnologia Operacional) ).</t>
  </si>
  <si>
    <t>Você entende suas responsabilidades de proteção de dados e tem uma política de retenção.</t>
  </si>
  <si>
    <t>O conhecimento crítico para a gestão, operação ou recuperação de funções essenciais é detido por um ou dois indivíduos-chave, mas existem planos de sucessão documentados.</t>
  </si>
  <si>
    <t>Os estoques de ativos são revisados de forma ad hoc.</t>
  </si>
  <si>
    <t>Os estoques de ativos relevantes para os sistemas críticos estão incompletos ou inexistentes.</t>
  </si>
  <si>
    <t>Apenas determinados domínios ou tipos de ativos são documentados e compreendidos. As dependências entre ativos não são compreendidas (como as dependências entre TI (Tecnologia da Informação) e OT (Tecnologia Operacional) ).</t>
  </si>
  <si>
    <t>Os ativos de informações, que podem incluir informações de identificação pessoal ou outras informações confidenciais, são armazenados por longos períodos sem necessidade comercial clara (bases legais) ou política de retenção.</t>
  </si>
  <si>
    <t>O conhecimento crítico para o gerenciamento, operação ou recuperação de sistemas críticos é mantido por um ou dois indivíduos-chave sem plano de sucessão.</t>
  </si>
  <si>
    <t>Os estoques de ativos são negligenciados e desatualizados.</t>
  </si>
  <si>
    <t>Princípio A4 - Cadeia de Suprimentos: A organização entende e gerencia os riscos de segurança para sistemas críticos que suportam a operação de funções essenciais que surgem como resultado de dependências de fornecedores externos. Isso inclui garantir que as medidas apropriadas sejam empregadas quando os serviços de terceiros são usados.</t>
  </si>
  <si>
    <t>A4.a Cadeia de Suprimentos</t>
  </si>
  <si>
    <t>Você tem uma compreensão profunda de sua cadeia de suprimentos, incluindo subcontratados e os riscos mais amplos que ele enfrenta. Você considera fatores como parcerias do fornecedor, concorrentes, nacionalidade e outras organizações com as quais eles subcontratam. Isso informa sua avaliação de risco e processos de aquisição.</t>
  </si>
  <si>
    <t>Sua abordagem ao gerenciamento de riscos da cadeia de suprimentos considera os riscos para seus sistemas críticos decorrentes da subversão da cadeia de suprimentos por invasores capazes e com bons recursos.</t>
  </si>
  <si>
    <t>Você tem confiança de que as informações compartilhadas com fornecedores que são essenciais para a operação de seus sistemas críticos estão adequadamente protegidas contra ataques sofisticados.</t>
  </si>
  <si>
    <t>Você pode expressar claramente as necessidades de segurança que você coloca nos fornecedores de maneiras que são mutuamente compreendidas e estabelecidas em contratos. Existe um modelo de responsabilidade compartilhada claro e documentado.</t>
  </si>
  <si>
    <t>Todas as conexões de rede e compartilhamento de dados com terceiros são gerenciados de forma eficaz e proporcional.</t>
  </si>
  <si>
    <t>Quando apropriado, seu processo de gerenciamento de incidentes e o de seus fornecedores fornecem suporte mútuo na resolução de incidentes.</t>
  </si>
  <si>
    <t>Você entende os riscos gerais que os fornecedores podem representar para seus sistemas críticos.</t>
  </si>
  <si>
    <t>Você conhece a extensão de sua cadeia de suprimentos para sistemas críticos, incluindo subcontratados.</t>
  </si>
  <si>
    <t>Você se envolve com fornecedores sobre segurança e define e comunica os requisitos de segurança nos contratos.</t>
  </si>
  <si>
    <t>Você está ciente de todas as conexões de terceiros e tem a garantia de que elas atendem aos requisitos de segurança da sua organização.</t>
  </si>
  <si>
    <t>Sua abordagem ao gerenciamento de incidentes de segurança considera os incidentes que podem surgir em sua cadeia de suprimentos.</t>
  </si>
  <si>
    <t>Você tem certeza de que as informações compartilhadas com fornecedores que são necessárias para a operação de seus sistemas críticos estão adequadamente protegidas contra ataques conhecidos e vulnerabilidades conhecidas.</t>
  </si>
  <si>
    <t>Você não sabe quais dados pertencentes a você são mantidos pelos fornecedores ou como são gerenciados.</t>
  </si>
  <si>
    <t>Elementos da cadeia de suprimentos para sistemas críticos são subcontratados e você tem pouca ou nenhuma visibilidade dos subcontratados.</t>
  </si>
  <si>
    <t>Contratos relevantes não possuem requisitos de segurança.</t>
  </si>
  <si>
    <t>Os fornecedores têm acesso irrestrito a sistemas críticos, não monitorados ou ignoram seus próprios controles de segurança.</t>
  </si>
  <si>
    <t>Objetivo B - Sistema Específico</t>
  </si>
  <si>
    <t>Princípio B1 - Políticas e Processos de Proteção de Funções: A organização define, implementa, comunica e aplica políticas e processos apropriados que direcionam sua abordagem geral para proteger sistemas e dados críticos que suportam a operação de funções essenciais.</t>
  </si>
  <si>
    <t>B1.a Desenvolvimento de políticas e processos: Você desenvolveu e continua a melhorar um conjunto de políticas e processos de segurança cibernética e resiliência que gerenciam e mitigam o risco de impacto adverso no sistema crítico.</t>
  </si>
  <si>
    <t>Você documenta totalmente sua abordagem abrangente de governança de segurança da informação e gerenciamento de risco, prática de segurança técnica e conformidade regulatória específica. A segurança cibernética é integrada e incorporada em todas essas políticas e processos e os principais indicadores de desempenho são relatados à sua gerência executiva.</t>
  </si>
  <si>
    <t>As políticas e processos de sua organização são desenvolvidos para serem práticos, utilizáveis e apropriados para seus sistemas críticos e suas tecnologias.</t>
  </si>
  <si>
    <t>Políticas e processos que dependem do comportamento do usuário são práticos, apropriados e alcançáveis.</t>
  </si>
  <si>
    <t>Você revisa e atualiza políticas e processos em intervalos regulares adequados para garantir que eles permaneçam relevantes. Isso se soma às revisões após um grande incidente de segurança cibernética.</t>
  </si>
  <si>
    <t>Quaisquer alterações no sistema crítico ou na ameaça que ele enfrenta desencadeiam uma revisão de políticas e processos.</t>
  </si>
  <si>
    <t>Seus sistemas críticos são projetados para permanecerem seguros mesmo quando os usuários não seguem políticas e processos de segurança.</t>
  </si>
  <si>
    <t>Suas políticas e processos documentam sua abordagem abrangente de governança de segurança da informação e gerenciamento de risco, prática de segurança técnica e conformidade regulatória específica.</t>
  </si>
  <si>
    <t>Você revisa e atualiza políticas e processos em resposta a grandes incidentes de segurança cibernética.</t>
  </si>
  <si>
    <t>Suas políticas e processos estão ausentes ou incompletos.</t>
  </si>
  <si>
    <t>Políticas e processos não são aplicados de forma universal ou consistente.</t>
  </si>
  <si>
    <t>As pessoas frequentemente ou rotineiramente burlam políticas e processos para atingir os objetivos de negócios.</t>
  </si>
  <si>
    <t>A abordagem de governança de segurança e gerenciamento de riscos de sua organização não tem influência em suas políticas e processos.</t>
  </si>
  <si>
    <t>A segurança do sistema depende totalmente da aplicação cuidadosa e consistente dos processos manuais de segurança pelos usuários.</t>
  </si>
  <si>
    <t>Políticas e processos não foram revisados em resposta a grandes mudanças (por exemplo, tecnologia ou estrutura regulatória) ou dentro de um período adequado.</t>
  </si>
  <si>
    <t>Políticas e processos não estão prontamente disponíveis para a equipe, são muito detalhados para serem lembrados ou muito difíceis de entender.</t>
  </si>
  <si>
    <t xml:space="preserve">	</t>
  </si>
  <si>
    <t>B1.b Implementação de Políticas e Processos: Você implementou com sucesso suas políticas e processos de segurança e pode demonstrar os benefícios de segurança alcançados.</t>
  </si>
  <si>
    <t>Todas as suas políticas e processos são seguidos, sua aplicação correta e eficácia de segurança são avaliadas.</t>
  </si>
  <si>
    <t>Suas políticas e processos são integrados a outras políticas e processos organizacionais, incluindo avaliações de RH da confiabilidade dos indivíduos.</t>
  </si>
  <si>
    <t>Suas políticas e processos são comunicados de forma eficaz e adequada em todos os níveis da organização, resultando em uma boa conscientização da equipe sobre suas responsabilidades.</t>
  </si>
  <si>
    <t>Ações apropriadas são tomadas para resolver todas as violações de políticas e processos com potencial para impactar negativamente os sistemas críticos, incluindo violações agregadas.</t>
  </si>
  <si>
    <t>A maioria de suas políticas e processos são seguidos e sua aplicação é monitorada.</t>
  </si>
  <si>
    <t>Todos os funcionários estão cientes de suas responsabilidades de acordo com suas políticas e processos.</t>
  </si>
  <si>
    <t>Todas as violações de políticas e processos com potencial para impactar negativamente os sistemas críticos são totalmente investigadas. Outras violações são rastreadas, avaliadas quanto a tendências e ações são tomadas para entender e resolver.</t>
  </si>
  <si>
    <t>Políticas e processos são ignorados ou apenas parcialmente seguidos.</t>
  </si>
  <si>
    <t>A confiança em suas políticas e processos não é bem compreendida.</t>
  </si>
  <si>
    <t>Os funcionários não estão cientes de suas responsabilidades de acordo com suas políticas e processos.</t>
  </si>
  <si>
    <t>Você não tenta detectar violações de políticas e processos.</t>
  </si>
  <si>
    <t>As políticas e processos carecem de integração com outras políticas e processos organizacionais.</t>
  </si>
  <si>
    <t>Suas políticas e processos não são bem comunicados em toda a sua organização.</t>
  </si>
  <si>
    <t>Princípio B2 - Identidade e Controle de Acesso: A organização entende, documenta e gerencia o acesso a sistemas críticos que suportam a operação de funções essenciais. Os usuários (ou funções automatizadas) que podem acessar dados críticos ou sistemas críticos são devidamente verificados, autenticados e autorizados.</t>
  </si>
  <si>
    <t>B2.a Verificação, autenticação e autorização de identidade: Você, de forma robusta, verifica, autentica e autoriza o acesso aos sistemas críticos.</t>
  </si>
  <si>
    <t>Somente usuários autorizados e autenticados individualmente podem acessar fisicamente e conectar-se logicamente aos seus sistemas críticos.</t>
  </si>
  <si>
    <t>O acesso do usuário aos seus sistemas críticos que suportam as funções essenciais é limitado ao mínimo necessário.</t>
  </si>
  <si>
    <t>Você usa mecanismos de autenticação adicionais, como certificados multifator ou com suporte de hardware, para acesso privilegiado a sistemas críticos.</t>
  </si>
  <si>
    <t xml:space="preserve">Você usa mecanismos de autenticação adicionais, como certificados multifator ou com suporte de hardware, quando autentica e autoriza individualmente todos os acessos de usuários remotos a todos os seus sistemas críticos.
</t>
  </si>
  <si>
    <t>A lista de usuários com acesso a sistemas críticos é revisada regularmente, pelo menos a cada seis meses.</t>
  </si>
  <si>
    <t>Todos os usuários autorizados com acesso a sistemas críticos são identificados e autenticados individualmente.</t>
  </si>
  <si>
    <t>O acesso do usuário a sistemas críticos é limitado ao mínimo necessário.</t>
  </si>
  <si>
    <t>Você autentica e autoriza individualmente todos os acessos de usuários remotos a todos os seus sistemas críticos.</t>
  </si>
  <si>
    <t xml:space="preserve">A lista de usuários com acesso a sistemas críticos é revisada regularmente, pelo menos anualmente.
</t>
  </si>
  <si>
    <t>Os usuários autorizados com acesso a sistemas críticos dos quais seu sistema crítico depende não podem ser identificados individualmente.</t>
  </si>
  <si>
    <t>Indivíduos ou dispositivos não autorizados podem acessar seus sistemas críticos.</t>
  </si>
  <si>
    <t>O acesso do usuário não se limita ao mínimo necessário.</t>
  </si>
  <si>
    <t>B2.b Gerenciamento de Dispositivos: Você conhece completamente e confia plenamente nos dispositivos que são usados para acessar seus sistemas e dados críticos.</t>
  </si>
  <si>
    <t>Dispositivos dedicados são usados para ações privilegiadas (como administração ou acesso a sistemas críticos). Esses dispositivos não são usados para navegar diretamente na web ou acessar e-mails.</t>
  </si>
  <si>
    <t>Você obtém uma garantia independente e profissional da segurança de dispositivos ou redes de terceiros antes que eles se conectem aos seus sistemas ou permite que apenas dispositivos ou redes de terceiros dedicados a suportar seus sistemas críticos se conectem.</t>
  </si>
  <si>
    <t>Você executa o gerenciamento de identidade de dispositivo baseado em certificado e permite que apenas dispositivos conhecidos acessem sistemas críticos necessários para a operação de seu serviço essencial.</t>
  </si>
  <si>
    <t>Você realiza verificações regulares para detectar dispositivos desconhecidos e investigar quaisquer descobertas.</t>
  </si>
  <si>
    <t>Somente dispositivos de propriedade e gerenciados pela empresa podem acessar seus sistemas críticos.</t>
  </si>
  <si>
    <t>Todo o acesso privilegiado ocorre a partir de dispositivos gerenciados corporativamente dedicados a funções de gerenciamento de rede ou de dispositivos.</t>
  </si>
  <si>
    <t>Você procurou entender as propriedades de segurança de dispositivos e redes de terceiros antes que eles possam ser conectados aos seus sistemas críticos. Você tomou as medidas apropriadas para mitigar quaisquer riscos identificados.</t>
  </si>
  <si>
    <t>O ato de se conectar a uma porta ou cabo de rede não concede acesso a nenhum sistema crítico.</t>
  </si>
  <si>
    <t>Você pode detectar dispositivos desconhecidos conectados à sua rede e investigar tais incidentes.</t>
  </si>
  <si>
    <t>Os usuários podem se conectar aos seus sistemas críticos usando dispositivos que não são gerenciados corporativamente.</t>
  </si>
  <si>
    <t>Usuários com privilégios podem executar funções administrativas a partir de dispositivos que não são gerenciados corporativamente.</t>
  </si>
  <si>
    <t xml:space="preserve">Você não obteve garantia na segurança de quaisquer dispositivos ou redes de terceiros conectados aos seus sistemas críticos.
</t>
  </si>
  <si>
    <t>Conectar fisicamente um dispositivo às suas redes de sistemas críticos dá a esse dispositivo acesso sem autenticação de dispositivo ou usuário.</t>
  </si>
  <si>
    <t>B2.c Gerenciamento de Usuários Privilegiados: Você gerencia de perto o acesso de usuários privilegiados a sistemas críticos que suportam as funções essenciais.</t>
  </si>
  <si>
    <t>O acesso privilegiado do usuário aos seus sistemas críticos é realizado a partir de contas separadas dedicadas que são monitoradas e gerenciadas de perto.</t>
  </si>
  <si>
    <t>Você emite direitos temporários, com limite de tempo, para acesso de usuário privilegiado e acesso de suporte externo de terceiros.</t>
  </si>
  <si>
    <t>Os direitos de acesso de usuários privilegiados são revisados regularmente e sempre atualizados como parte de seu processo de ingresso, mudança e saída.</t>
  </si>
  <si>
    <t>Todo acesso de usuário privilegiado aos seus sistemas críticos requer autenticação forte, como multifator, autenticação de hardware ou monitoramento adicional de segurança em tempo real.</t>
  </si>
  <si>
    <t>Todas as atividades de usuários privilegiados são rotineiramente revisadas, validadas e registradas offline para análise e investigação.</t>
  </si>
  <si>
    <t>O acesso de usuário privilegiado requer validação adicional, como multifator, autenticação de hardware ou monitoramento adicional de segurança em tempo real.</t>
  </si>
  <si>
    <t>As identidades dos indivíduos com acesso privilegiado aos seus sistemas críticos (infraestrutura, plataformas, software, configuração, etc) são conhecidas e gerenciadas. Isso inclui terceiros.</t>
  </si>
  <si>
    <t>A atividade de usuários privilegiados é rotineiramente revisada e validada. (por exemplo, pelo menos anualmente).</t>
  </si>
  <si>
    <t>Os usuários privilegiados recebem apenas permissões específicas que são essenciais para sua função de negócio.</t>
  </si>
  <si>
    <t>As identidades dos indivíduos com acesso privilegiado aos seus sistemas críticos (infraestrutura, plataformas, software, configuração, etc) não são conhecidas ou não são gerenciadas.</t>
  </si>
  <si>
    <t>O acesso privilegiado do usuário aos seus sistemas críticos ocorre por meio de mecanismos de autenticação fracos. (por exemplo, apenas senhas simples).</t>
  </si>
  <si>
    <t>A lista de usuários privilegiados não foi revisada recentemente. (por exemplo, nos últimos 12 meses).</t>
  </si>
  <si>
    <t>O acesso de usuário privilegiado é concedido em todo o sistema, e não por atividade ou função.</t>
  </si>
  <si>
    <t>O acesso privilegiado do usuário ao seu sistema crítico é feito por meio de contas de nome genéricas, compartilhadas ou padrões.</t>
  </si>
  <si>
    <t>Onde há terminais “sempre ligados” que podem realizar ações privilegiadas (como em uma sala de controle), não há controles adicionais (por exemplo, controles físicos) para garantir que o acesso seja adequadamente restrito.</t>
  </si>
  <si>
    <t>Não há separação lógica entre os papéis que um indivíduo pode ter e, portanto, as ações que ele desempenha. (por exemplo, acesso a e-mail corporativo e ações de usuários privilegiados).</t>
  </si>
  <si>
    <t>B2.d Identidade &amp; Gerenciamento de Acesso (IdAM): Você garante um bom gerenciamento e manutenção de identidade e controle de acesso para seus sistemas críticos.</t>
  </si>
  <si>
    <t>Você segue um procedimento robusto para verificar cada usuário e emitir os direitos de acesso mínimos necessários. Este procedimento é auditado regularmente (pelo menos anualmente).</t>
  </si>
  <si>
    <t>As permissões do usuário são revisadas quando as pessoas mudam de função por meio de seu processo de ingresso, saída e mudança e em intervalos regulares - pelo menos anualmente.</t>
  </si>
  <si>
    <t>Todo o acesso do usuário é registrado e monitorado.</t>
  </si>
  <si>
    <t>Você revisa regularmente os logs de acesso do usuário e correlaciona esses dados com outros registros de acesso e atividade esperada.</t>
  </si>
  <si>
    <t>As tentativas de usuários não autorizados de se conectarem aos seus sistemas críticos são alertadas, prontamente avaliadas e investigadas.</t>
  </si>
  <si>
    <t>Você segue um procedimento robusto para verificar cada usuário e emitir os direitos de acesso mínimos necessários.</t>
  </si>
  <si>
    <t xml:space="preserve"> Você revisa regularmente os direitos de acesso e aqueles que não são mais necessários são revogados.</t>
  </si>
  <si>
    <t>Os direitos de acesso do usuário são revisados quando os usuários mudam de função por meio de seu processo de ingresso, saída e mudança.</t>
  </si>
  <si>
    <t>Todo o acesso do usuário é registrado e monitorado, mas não é comparado a outros dados de log ou registros de acesso.</t>
  </si>
  <si>
    <t>Mais direitos são concedidos aos usuários do que o necessário.</t>
  </si>
  <si>
    <t xml:space="preserve"> Não há procedimento para verificar cada usuário e identificar os direitos de acesso necessários.</t>
  </si>
  <si>
    <t>Os direitos de acesso do usuário não são revisados quando os usuários mudam de função.</t>
  </si>
  <si>
    <t>Os direitos de acesso do usuário permanecem ativos quando os usuários saem da sua organização.</t>
  </si>
  <si>
    <t>Princípio B3 - Segurança de Dados: Dados armazenados ou transmidos eletrônicamente são protegidos de ações tais como acesso não-autorizado, modificação, ou deleção que possa causar um impacto adverso sobre os sistemas críticos. Tal proteção se estende aos meios pelos quais usuários dispositivos e sistemas acessam dados críticos necessários à operação dos sistemas críticos. Também cobre informações que auxiliaria um invasor, tais como datalhes de projeto de sistemas críticos.</t>
  </si>
  <si>
    <t>B3.a Entendimento de Dados: Você tem um bom entendimento de dados importantes para a operação de sistemas críticos, onde ele é armazenado, onde ele viaja e como a indisponibilidade ou o acesso não-autorizado, a modificação ou a deleção impactaria o sistema crítico. Isto também se aplica ao armazenamento ou acesso dados de partes terceirizadas importantes para a operação de sistemas críticos.</t>
  </si>
  <si>
    <t xml:space="preserve">Você tem identificado e catalogado todos os dados importantes para a operação dos sistemas críticos, ou dados que auxiliariam um invasor. </t>
  </si>
  <si>
    <t>Você tem identificado e catalogado quem tem acesso a dados importantes para a operação de sistemas críticos.</t>
  </si>
  <si>
    <t>Você mantém um conhecimento atualizado da localização, quantidade e qualidade de dados importantes para a operação de sistemas críticos.</t>
  </si>
  <si>
    <t>Você adota ações para remover ou minimizar cópias desnecessárias ou históricos desnecessários de dados.</t>
  </si>
  <si>
    <t xml:space="preserve">Você tem identificado todos dispositivos móveis e mídias que podem manter dados importantes para a operação dos sistemas críticos. </t>
  </si>
  <si>
    <t>Você mantém um conhecimento atualizado das conexões de dados usadas para transmitir dados que são importantes para seus sistemas críticos.</t>
  </si>
  <si>
    <t>Você entende o contexto, limitações e dependências de seus dados importantes.</t>
  </si>
  <si>
    <t>Você entende e documenta o impacto sobre seu sisteam crítico de todos os relevantes cenários, incluindo acesso não autorizado, modificação ou deleção, ou quando usuários autorizados são incapazes de acessar adequadamente estes dados.</t>
  </si>
  <si>
    <t>Você valida estas declarações de impactos decumentadas regularmente, ou pelo menos anualmente.</t>
  </si>
  <si>
    <t xml:space="preserve">Você tem identificado e catalogado todos os dados importantes para a operação dos sistemas críticos, ou aqueles que auxiliariam um invasor. </t>
  </si>
  <si>
    <t>Você revisa periocicamente a localização, transmissão, quantidade e qualidade de dados importantes para a operação dos sistemas críticos.</t>
  </si>
  <si>
    <t>Você tem identificado todos dispositivos móveis e mídias que mantêm dados importantes para a operação dos sistemas críticos.</t>
  </si>
  <si>
    <t xml:space="preserve">Você entende e documenta o impacto sobre seu sisteam crítico de todos os relevantes cenários, incluindo acesso não autorizado, modificação ou deleção, ou quando usuários autorizados são incapazes de acessar adequadamente estes dados.
</t>
  </si>
  <si>
    <t>Você ocasionalmente valida estas declarações de impacto documentadas.</t>
  </si>
  <si>
    <t>Você tem conhecimento incompleto de quais dados são usados e produzidos na operação deos sistemas críticos.</t>
  </si>
  <si>
    <t>Você não tem identificado os dados importantes sobre os quais o sistema crítico reside.</t>
  </si>
  <si>
    <t>Você não tem identificado quem tem acesso a dados importantes da operação dos sistema crítico.</t>
  </si>
  <si>
    <t>Você não articulou claramente o impacto do comprometimento ou indisponibilidade de dados.</t>
  </si>
  <si>
    <t>B3.b Dados em Trânsito: Você protegeu os dados em trânsito importantes para a operação do sistema crítico. Isto inclui a transferência de daods de partes terceirizadas.</t>
  </si>
  <si>
    <t>Indicadores de Boas Praticas</t>
  </si>
  <si>
    <t>Você tem identificado e protegido (efetivamente e proporcionalmente) todas as conexões que transportam dados importantes para a operação do seu sistema crítico.</t>
  </si>
  <si>
    <t>Você aplicou meios físicos e técnicos apropriados para proteger dados que viajam sobre conexões abertamente acecessíveis ou não-confiáveis, com confiança justificada na robustez da proteção aplicada with justified confidence in the robustness of the protection applied.</t>
  </si>
  <si>
    <t>Caminhos de transmissão alternativos adequados estão disponíveis quando houver um risco significativo de impacto na operação das funções essenciais devido à limitação de recursos (por exemplo, equipamento de transmissão ou falha de serviço, ou dados importantes bloqueados ou identificados).</t>
  </si>
  <si>
    <t>Você aplica meios técnicos apropriados (p.ex. criptografia) para proteger os dados que são transmitidos sobre conexões abertamente accessíveis ou não confiáveis, mas tem limitada ou nenhuma confiança na robustez da proteção aplicada.</t>
  </si>
  <si>
    <t xml:space="preserve">Você não sabe quais são todas as suas conexões de dados, ou quais transportam dados importantes para a operação do sistema crítico. </t>
  </si>
  <si>
    <t>Dados importanttes para a operação do sistema crítico são trasmitidos sem proteção técnica sobre conexões não-confiáveis ou abertamente accessíveis.</t>
  </si>
  <si>
    <t>Caminhos de dados críticos que poderiam falhar, serem rastreados, ou serem sobrecarregados, etc. não têm caminho alternativo.</t>
  </si>
  <si>
    <t>B3.c Dados Armazenados: Você tem protegido dados armazenados importantes para a operação do sistema crítico.</t>
  </si>
  <si>
    <t>Você tem apenas as cópias necessárias destes dados. Quando os dados são transferidos para sistemas menos seguros, os dados são fornecidos com detalhes limitados e/ou como uma cópia de apenas-leitura.</t>
  </si>
  <si>
    <t>Você tem aplicado meios técnicos e/ou físicos adequados para proteger este dado armazenado importante de acesso não autorizado, modificação ou deleção.</t>
  </si>
  <si>
    <t>Se proteções criptográficas forem usadas para aplicar meios procedimentais e técnicos adequados, você tem confiança justificada na robustez da proteção aplicada.</t>
  </si>
  <si>
    <t>Você tem backups de dados adequados e seguros para permitir que o sistema crítico continue caso os dados originais não estejam disponíveis. Isso pode incluir backups off-line ou segregados, ou formulários alternativos apropriados, como cópias em papel.</t>
  </si>
  <si>
    <t>Os dados históricos ou de arquivo necessários são adequadamente protegidos no armazenamento.</t>
  </si>
  <si>
    <t>Todas as cópias de dados importantes para a operação do sistema crítico são necessárias. All copies of data important to the operation of your critical system are necessary. Quando esses dados importantes são transferidos para sistemas menos seguros, os dados são fornecidos com detalhes limitados e/ou como uma cópia somente leitura.</t>
  </si>
  <si>
    <t>Você tem nenhum, ou limitado conhecimento de onde os dados importantes para a operação do sistema rítico estão armazenados.</t>
  </si>
  <si>
    <t>Você não protegeu dados armazenados vulneráveis importantes para a operação do sistema crítico de maneira adequada.</t>
  </si>
  <si>
    <t>Os backups estão incompletos, não testados, não protegidos adequadamente ou podem ficar inacessíveis em uma situação de recuperação de desastres ou continuidade de negócios.</t>
  </si>
  <si>
    <t>B3.d Dados Móveis: Você tem protegido dados importantes para a operação do sistema crítico sobre dispositivos móveis.</t>
  </si>
  <si>
    <t>Os dispositivos móveis que armazenam dados importantes para a operação do sistema crítico são catalogados, estão sob o controle de sua organização e configurados de acordo com as melhores práticas da plataforma, com políticas técnicas e procedimentais adequadas.</t>
  </si>
  <si>
    <t>Sua organização pode limpar remotamente todos os dispositivos móveis que contêm dados importantes para a operação do sistema crítico.</t>
  </si>
  <si>
    <t>Você minimizou esses dados nesses dispositivos móveis. Alguns dados podem ser excluídos automaticamente dos dispositivos móveis após um determinado período.</t>
  </si>
  <si>
    <t>Voce sabe quais dispositivos móveis mantêm dados importantes para a operação do sistema crítico.</t>
  </si>
  <si>
    <t>Os dados importantes para a operação do sistema crítico são armazenados apenas em dispositivos móveis com padrão de segurança pelo menos equivalente ao de sua organização.</t>
  </si>
  <si>
    <t>Dados sobre dispositivos móveis estão tecnicamente protegidos.</t>
  </si>
  <si>
    <t>Você não sabe quais dispositivos móveis podem manter dados importantes para a operação do sistema crítico.</t>
  </si>
  <si>
    <t>Você permite que dados importantes para a operação do sistema crítico sejam armazenados em dispositivos não gerenciados por sua organização ou pelo menos em um padrão equivalente.</t>
  </si>
  <si>
    <t>Os dados em dispositivos móveis não são tecnicamente protegidos ou apenas alguns são protegidos.</t>
  </si>
  <si>
    <t>B3.e Higienização de Equipamento/Mídia: Você higieniza adequadamente a mídia e o equipamento que contém dados críticos para a operação do sistema crítico.</t>
  </si>
  <si>
    <t>Você cataloga e rastreia todos os dispositivos que contém dados importantes para a operação dos sistemas críticos. (seja um dispositivo de armazenamento específico ou um com armazenamento integral).</t>
  </si>
  <si>
    <t>Todos os dados importantes para a operação dos sistemas críticos são higienizados de todos os dispositivos, equipamentos ou mídias removíveis antes do descarte.</t>
  </si>
  <si>
    <t>Alguns ou todos os dispositivos, equipamentos ou mídias removíveis que contêm dados importantes para a operação do sistema crítico são descartados sem a higienização desses dados. Nem todos os dispositivos são catalogados e rastreados.</t>
  </si>
  <si>
    <t xml:space="preserve">Nenhum dispositivo, equipamento ou mídia removível que contenha dados importantes para a operação do sistema crítico tem esses dados higienizados antes de serem descartados.
</t>
  </si>
  <si>
    <t>Princípio B4 - Segurança do Sistema: Sistemas críticos e tecnologia crítica para a operação de funções essenciais são protegidos contra ataques cibernéticos. Um entendimento organizacional do risco para o sistema crítico informa o uso de medidas de segurança de proteção robustas e confiáveis para limitar efetivamente as oportunidades de os atacantes comprometerem redes e sistemas.</t>
  </si>
  <si>
    <t>B4.a Seguro por projeto: Você projeta segurança para os sistemas críticos.  Você minimiza sua superfície de ataque e assegura que a operação do sistema crítico não seja afetada pela exploração de qualquer vulnerabilidade.</t>
  </si>
  <si>
    <t>Você emprega a experiência apropriada para projetar sistemas críticos.</t>
  </si>
  <si>
    <t>Seus sistemas críticos são segregados em zonas de segurança apropriadas, por exemplo, os sistemas operacionais para o sistema crítico são segregados em uma zona altamente confiável e mais segura.</t>
  </si>
  <si>
    <t>Os sistemas críticos são projetados para ter fluxos de dados simples entre componentes para suportar um monitoramento de segurança eficaz.</t>
  </si>
  <si>
    <t>Os sistemas críticos são projetados para serem fáceis de recuperar.</t>
  </si>
  <si>
    <t>Os ataques baseados no conteúdo são mitigados para todos os insumos dos sistemas operacionais que afetam as funções essenciais (por exemplo, via transformação e inspeção).</t>
  </si>
  <si>
    <t>Você projeta fortes limites de proteção onde seus sistemas críticos fazem interface com outras organizações ou com o mundo em geral.</t>
  </si>
  <si>
    <t>Você projeta fluxos de dados simples entre seus sistemas críticos e qualquer interface externa para permitir um monitoramento eficaz.</t>
  </si>
  <si>
    <t>Você projeta para tornar simples a recuperação de sistemas críticos.</t>
  </si>
  <si>
    <t>Todas as entradas aos sistemas operacionais são verificadas e validadas nos limites da rede sempre que possível, ou há monitoramento adicional para ataques baseados em conteúdo.</t>
  </si>
  <si>
    <t>Os sistemas críticos não são devidamente segregados de outros sistemas.</t>
  </si>
  <si>
    <t xml:space="preserve"> O acesso à Internet está disponível a partir de sistemas críticos.</t>
  </si>
  <si>
    <t>Os fluxos de dados entre o sistema crítico e outros sistemas são complexos, tornando difícil a discriminação entre tráfego legítimo e ilegítimo/malicioso.</t>
  </si>
  <si>
    <t>Os acessos remotos ou de terceiros contornam alguns controles de rede para obter acesso mais direto a sistemas críticos do sistema crítico.</t>
  </si>
  <si>
    <t>B4.b Configuração segura: Você configura com segurança sistemas críticos.</t>
  </si>
  <si>
    <t>Você identificou, documentou e gerencia ativamente (por exemplo, manter configurações de segurança, remendar, atualizar de acordo com as boas práticas) os ativos que precisam ser cuidadosamente configurados para manter a segurança das funções essenciais.</t>
  </si>
  <si>
    <t xml:space="preserve">Todas as plataformas estão em conformidade com sua construção de base segura e definida, ou com a última versão de boa configuração conhecida para esse ambiente. </t>
  </si>
  <si>
    <t>Você gerencia de perto e efetivamente as mudanças em seu ambiente, assegurando que as configurações da rede e do sistema sejam seguras e documentadas.</t>
  </si>
  <si>
    <t>Você revisa e valida regularmente que seus sistemas críticos têm as configurações e os ajustes esperados e seguros.</t>
  </si>
  <si>
    <t>Somente software permitido, que foi verificado, pode ser instalado e os usuários padrão não podem alterar as configurações que possam impactar a segurança ou a operação comercial.</t>
  </si>
  <si>
    <t>Se tecnologias de tomada de decisão automatizadas estiverem em uso, seu funcionamento é bem compreendido e as decisões podem ser replicadas.</t>
  </si>
  <si>
    <t>Você identificou e documentou os ativos que precisam ser cuidadosamente configurados para manter a segurança do sistema crítico.</t>
  </si>
  <si>
    <t>Plataforma segura e dispositivos construídos são usados em toda a propriedade.</t>
  </si>
  <si>
    <t>Configurações consistentes, seguras e mínimas de sistemas e dispositivos são aplicadas nos mesmos tipos de ambiente.</t>
  </si>
  <si>
    <t>Mudanças e ajustes na configuração de segurança nos limites de segurança com os sistemas críticos que suportam suas funções essenciais são aprovados e documentados.</t>
  </si>
  <si>
    <t xml:space="preserve">Somente software permitido pode ser instalado e os usuários padrão não podem alterar as configurações que possam impactar a segurança ou a operação comercial. </t>
  </si>
  <si>
    <t>Você não identificou os ativos que precisam ser cuidadosamente configurados para manter a segurança do sistema crítico.</t>
  </si>
  <si>
    <t>As políticas relacionadas à segurança da construção ou configuração de sistemas operacionais não são aplicadas de forma consistente em seus sistemas críticos.</t>
  </si>
  <si>
    <t>Os detalhes da configuração não são registrados ou faltam informações suficientes para poder reconstruir o sistema ou dispositivo.</t>
  </si>
  <si>
    <t>O registro de mudanças ou ajustes de segurança que afetam seus sistemas críticos é inexistente ou inconsistente.</t>
  </si>
  <si>
    <t>B4.c Gestão segura: Você gerencia os sistemas críticos de sua organização para habilitar e manter a segurança.</t>
  </si>
  <si>
    <t>Seus sistemas e dispositivos de apoio à operação dos sistemas críticos só são administrados ou mantidos por usuários privilegiados autorizados a partir de dispositivos dedicados que são tecnicamente segregados e seguros ao mesmo nível que as redes e sistemas que estão sendo mantidos.</t>
  </si>
  <si>
    <t>Você revisa e atualiza regularmente o conhecimento técnico sobre sistemas críticos, tais como documentação e diagramas de rede, e garante que eles sejam armazenados com segurança.</t>
  </si>
  <si>
    <t xml:space="preserve">Você previne, detecta e remove malware ou software não autorizado. Você utiliza medidas técnicas, processuais e físicas, conforme necessário.
</t>
  </si>
  <si>
    <t>Seus sistemas e dispositivos de apoio à operação dos sistemas críticos só são administrados ou mantidos por usuários privilegiados autorizados a partir de dispositivos dedicados.</t>
  </si>
  <si>
    <t>O conhecimento técnico sobre sistemas críticos, tais como documentação e diagramas de rede, é revisado e atualizado regularmente.</t>
  </si>
  <si>
    <t>Você previne, detecta e remove malware ou software não autorizado. Você utiliza medidas técnicas, processuais e físicas, conforme necessário.</t>
  </si>
  <si>
    <t>Os sistemas críticos são administrados ou mantidos utilizando dispositivos não-dedicados.</t>
  </si>
  <si>
    <t>Você não tem uma documentação técnica boa ou atual de seus sistemas críticos.</t>
  </si>
  <si>
    <t>B4.d Gestão de vulnerabilidades: Você administra as vulnerabilidades conhecidas em seus sistemas críticos para evitar impactos adversos.</t>
  </si>
  <si>
    <t>Você mantém um entendimento atual da exposição de seus sistemas críticos a vulnerabilidades conhecidas publicamente.</t>
  </si>
  <si>
    <t>As vulnerabilidades anunciadas para todos os pacotes de software, equipamentos de rede e sistemas operacionais usados para suportar suas funções essenciais são rastreadas, priorizadas e mitigadas (por exemplo, através de remendos) prontamente.</t>
  </si>
  <si>
    <t>Você testa regularmente para compreender plenamente as vulnerabilidades dos sistemas críticos que suportam suas funções essenciais e verifica este entendimento com testes de terceiros.</t>
  </si>
  <si>
    <t>Você maximiza o uso de software, firmware e hardware suportados em seus sistemas críticos.</t>
  </si>
  <si>
    <t>As vulnerabilidades anunciadas para todos os pacotes de software, equipamentos de rede e sistemas operacionais usados para suportar suas funções essenciais são rastreadas, priorizadas e as vulnerabilidades expostas externamente são atenuadas (por exemplo, através de remendos) prontamente.</t>
  </si>
  <si>
    <t>Algumas vulnerabilidades que não são expostas externamente têm atenuações temporárias por um período prolongado.</t>
  </si>
  <si>
    <t>Você tem mitigações temporárias para sistemas e softwares não suportados enquanto busca migração para a tecnologia suportada.</t>
  </si>
  <si>
    <t>Você testa regularmente para compreender plenamente as vulnerabilidades dos sistemas críticos.</t>
  </si>
  <si>
    <t>Você não compreende a exposição de seus sistemas críticos a vulnerabilidades conhecidas publicamente.</t>
  </si>
  <si>
    <t>Você não mitiga prontamente as vulnerabilidades expostas externamente.</t>
  </si>
  <si>
    <t>Não há meios de verificar dados ou importações de software para detectar malware.</t>
  </si>
  <si>
    <t>Você não testou recentemente para verificar seu entendimento sobre as vulnerabilidades dos sistemas críticos.</t>
  </si>
  <si>
    <t xml:space="preserve">Você não tem sistemas ou softwares devidamente mitigados que não são mais suportados. </t>
  </si>
  <si>
    <t>Você não está buscando a substituição de sistemas ou softwares não suportados.</t>
  </si>
  <si>
    <t>Princípio B5 - Rede e Sistemas Resilientes: A organização desenvolve resiliência contra ataques cibernéticos e falhas de sistema no projeto, na implementação, na operação e no gerenciamento de sistemas críticos.</t>
  </si>
  <si>
    <t>B5.a Preparação para resiliência: Você está preparado para restaurar a operação de seu sistema crítico após um impacto adverso.</t>
  </si>
  <si>
    <t>Você tem planos de continuidade de negócios e de recuperação de desastres que foram testados quanto à praticidade, à eficácia e à integridade. É feito o uso apropriado de diferentes métodos de teste, por exemplo: teste de failover manual, exercícios de mesa ou avaliação do red-teaming.</t>
  </si>
  <si>
    <t>Você usa suas fontes de conscientização de segurança e de inteligência de ameaças para fazer alterações de segurança imediatas e potencialmente temporárias em resposta a novas ameaças, por exemplo, um surto generalizado de malware muito prejudicial.</t>
  </si>
  <si>
    <t>Parcialmente alcançado</t>
  </si>
  <si>
    <t>Você conhece todas as redes, sistemas de informação e tecnologias subjacentes que são necessárias para restaurar o sistema crítico e entende a interdependência de tais elementos.</t>
  </si>
  <si>
    <t>Você sabe a ordem em que os sistemas precisam ser recuperados para restaurar com eficiência e eficácia o sistema crítico.</t>
  </si>
  <si>
    <t>Não alcançado</t>
  </si>
  <si>
    <t>Você tem uma compreensão limitada de todos os elementos necessários para restaurar o sistema crítico.</t>
  </si>
  <si>
    <t>Você não concluiu os planos de continuidade de negócios e/ou recuperação de desastres para as redes de seus sistemas críticos, sistemas de informação e suas dependências.</t>
  </si>
  <si>
    <t>Você não avaliou totalmente a implementação prática de seus planos de recuperação de desastres.</t>
  </si>
  <si>
    <t>Métodos alternativos</t>
  </si>
  <si>
    <t> </t>
  </si>
  <si>
    <t>B5.b Design para resiliência: você projeta sistemas críticos para serem resilientes a incidentes de segurança cibernética. Os sistemas são devidamente segregados e as limitações de recursos são mitigadas.</t>
  </si>
  <si>
    <t>Os sistemas críticos são segregados de outros sistemas comerciais e externos por meios técnicos e físicos apropriados, por exemplo, rede separada e infraestrutura de sistema com administração de usuários independente. Os serviços de Internet não são acessíveis a partir de sistemas críticos.</t>
  </si>
  <si>
    <t>Você identificou e mitigou todas as limitações de recursos, por exemplo, limitações de largura de banda e caminhos de rede únicos.</t>
  </si>
  <si>
    <t>Você identificou e mitigou quaisquer restrições geográficas ou pontos fracos. (por exemplo, sistemas dos quais suas funções essenciais dependem são replicados em outro local, conectividade de rede importante tem caminhos físicos e provedores de serviços alternativos.)</t>
  </si>
  <si>
    <t>Quando necessário, você revisa e atualiza as avaliações de dependências, de limitações de recursos e de geografia e de mitigação.</t>
  </si>
  <si>
    <t>Os sistemas críticos são separados logicamente de seus sistemas de negócios, por exemplo, eles residem na mesma rede que o resto da organização, mas dentro de uma DMZ. O acesso à Internet não está disponível em sistemas críticos.</t>
  </si>
  <si>
    <t>Limitações de recursos (por exemplo, largura de banda de rede, caminhos de rede únicos) foram identificadas, mas não totalmente mitigadas.</t>
  </si>
  <si>
    <t>As redes e sistemas operacionais não são devidamente segregados.</t>
  </si>
  <si>
    <t>Os serviços de internet, como navegação e e-mail, são acessíveis a partir de sistemas operacionais essenciais que suportam as funções essenciais.</t>
  </si>
  <si>
    <t>Você não entende ou não tem planos para mitigar todas as limitações de recursos que podem afetar negativamente suas funções essenciais.</t>
  </si>
  <si>
    <t>B5.c Backups: Você mantém acessíveis e seguros os backups atuais de dados e informações necessários para recuperar a operação de seu sistema crítico.</t>
  </si>
  <si>
    <t>Seus backups abrangentes, automáticos, de testes técnicos e processuais são protegidos em sites centralmente acessíveis ou secundários para recuperação de um evento.</t>
  </si>
  <si>
    <t>As funções-chave são duplicadas e o conhecimento da operação operacional é compartilhado com todos os indivíduos envolvidos nas operações e na recuperação dos sistemas críticos.</t>
  </si>
  <si>
    <t>Backups de todos os dados e informações importantes necessários para recuperar o sistema crítico são feitos, testados, documentados e revisados ​​rotineiramente.</t>
  </si>
  <si>
    <t>O sistema de backup precisa ser atualizado dentro de 24 horas após qualquer nova entrada e todos os dados necessários devem permanecer acessíveis pelo menos durante todo o período de retenção</t>
  </si>
  <si>
    <t>Você tem backups devidamente protegidos (incluindo dados, informações de configuração, software, equipamentos, processos e funções ou conhecimentos importantes). Esses backups estarão acessíveis para recuperação de um evento.</t>
  </si>
  <si>
    <t>Você testa backups rotineiramente para garantir que o processo de backup funcione corretamente e os backups sejam utilizáveis.</t>
  </si>
  <si>
    <t>A cobertura de backup é incompleta e seria inadequada para restaurar seu sistema crítico.</t>
  </si>
  <si>
    <t>Os backups não são frequentes o suficiente para que a operação do seu sistema crítico seja restaurada dentro de um prazo adequado.</t>
  </si>
  <si>
    <t>Princípio B6 - Conscientização e Treinamento da Equipe: A equipe tem consciência, conhecimento e habilidades adequadas para desempenhar suas funções organizacionais de forma eficaz em relação à segurança de sistemas críticos.</t>
  </si>
  <si>
    <t>B6.a Cultura de segurança cibernética: Você desenvolve e busca uma cultura de segurança cibernética positiva.</t>
  </si>
  <si>
    <t>Sua gerência executiva comunica de forma clara e eficaz as prioridades e objetivos de segurança cibernética da organização a todos os funcionários. Sua organização exibe atitudes, comportamentos e expectativas positivas de segurança cibernética.</t>
  </si>
  <si>
    <t>As pessoas em sua organização que levantam possíveis incidentes e problemas de segurança cibernética são tratadas positivamente.</t>
  </si>
  <si>
    <t>Indivíduos em todos os níveis de sua organização relatam rotineiramente preocupações ou problemas sobre segurança cibernética e são reconhecidos por sua contribuição para manter a organização segura.</t>
  </si>
  <si>
    <t>Sua gestão é vista como comprometida e ativamente envolvida com a segurança cibernética.</t>
  </si>
  <si>
    <t>Sua organização se comunica abertamente sobre segurança cibernética, levando a sério qualquer preocupação apontada.</t>
  </si>
  <si>
    <t>As pessoas em sua organização participam de atividades e de melhorias no tema da segurança cibernética, criando propriedade conjunta e trazendo conhecimento das suas áreas de especialização.</t>
  </si>
  <si>
    <t>Sua gerência executiva entende e comunica amplamente a importância de uma cultura de segurança cibernética positiva. Atitudes, comportamentos e expectativas positivas são descritos para sua organização.</t>
  </si>
  <si>
    <t>Todas as pessoas em sua organização entendem a contribuição que fazem para a segurança cibernética dos sistemas críticos.</t>
  </si>
  <si>
    <t>Todos os indivíduos em sua organização sabem com quem entrar em contato e onde acessar mais informações sobre segurança cibernética. Eles sabem como comunicar um problema de segurança cibernética.</t>
  </si>
  <si>
    <t>As pessoas em sua organização não entendem com o que contribuem para a segurança cibernética do sistema crítico.</t>
  </si>
  <si>
    <t>As pessoas em sua organização não sabem como comunicar uma preocupação sobre segurança cibernética.</t>
  </si>
  <si>
    <t>As pessoas acreditam que ao reportar problemas de cibersegurança poderão causar problemas para si mesmas.</t>
  </si>
  <si>
    <t>A abordagem da sua organização para a segurança cibernética é percebida pela equipe como um obstáculo aos negócios da organização.</t>
  </si>
  <si>
    <t>B6.b Treinamento de segurança cibernética: As pessoas que apoiam a operação de seu sistema crítico são treinadas adequadamente em segurança cibernética. Uma variedade de abordagens para treinamento, conscientização e comunicações de segurança cibernética são empregadas.</t>
  </si>
  <si>
    <t>Todas as pessoas em sua organização, do mais sênior ao mais júnior, seguem os caminhos de treinamento de segurança cibernética apropriados.</t>
  </si>
  <si>
    <t>O treinamento de segurança cibernética de cada indivíduo é rastreado e atualizado em intervalos adequados.</t>
  </si>
  <si>
    <t>Você avalia rotineiramente os seus treinamentos de segurança cibernética e as suas atividades de conscientização para garantir que eles alcancem o público mais amplo e sejam eficazes.</t>
  </si>
  <si>
    <t>Você torna as informações de segurança cibernética e as orientações de boas práticas facilmente acessíveis, amplamente disponíveis e sabe que são referenciadas e usadas em sua organização.</t>
  </si>
  <si>
    <t>Você definiu atividades de conscientização e treinamento de segurança cibernética apropriadas para todas as funções em sua organização, desde executivos até as funções mais juniores.</t>
  </si>
  <si>
    <t>Você usa uma variedade de técnicas de ensino e de comunicação para treinamento e conscientização de segurança cibernética para alcançar o público mais amplo de maneira eficaz.</t>
  </si>
  <si>
    <t>As informações de segurança cibernética estão facilmente disponíveis.</t>
  </si>
  <si>
    <t>Existem equipes que operam e dão suporte ao seu sistema crítico que não possuem treinamento em segurança cibernética.</t>
  </si>
  <si>
    <t>O treinamento de segurança cibernética é restrito a funções específicas em sua organização.</t>
  </si>
  <si>
    <t>Os registros de treinamento de segurança cibernética para sua organização são incompletos ou ausentes.</t>
  </si>
  <si>
    <t>Princípio C1 - Monitoramento de Segurança: A organização monitora o status de segurança das redes e sistemas que suportam a operação de sistemas críticos para detectar possíveis problemas de segurança e rastrear a eficácia contínua das medidas de segurança de proteção.</t>
  </si>
  <si>
    <t>C1.a Cobertura de Monitoramento: As fontes de dados que você inclui em seu monitoramento permitem a identificação oportuna de eventos de segurança que podem afetar a operação de seu sistema crítico.</t>
  </si>
  <si>
    <t>O monitoramento é baseado na entendimento de suas redes, métodos comuns de ataque cibernético e necessidades de informações, a fim de detectar possíveis incidentes de segurança que podem afetar a operação de seu sistema crítico. (por exemplo, presença de malware, e-mails maliciosos, violações da política do usuário).</t>
  </si>
  <si>
    <t>Seus dados de monitoramento fornecem detalhes suficientes para detectar com segurança incidentes de segurança que podem afetar a operação de seu sistema crítico.</t>
  </si>
  <si>
    <t>Você detecta facilmente a presença ou ausência de Indicadores de Comprometimento (IoCs) em seu sistema crítico, como assinaturas de comando e controle mal-intencionados conhecidos.</t>
  </si>
  <si>
    <t>Monitoramento extensivo da atividade do usuário/processo em relação à operação do sistema crítico permite detectar violações de política em relação a uma lista acordada de comportamento suspeito ou indesejável.</t>
  </si>
  <si>
    <t>Você tem uma ampla cobertura de monitoramento que inclui monitoramento baseado em host e gateways de rede.</t>
  </si>
  <si>
    <t>Todos os novos sistemas são considerados potenciais fontes de dados de monitoramento para manter uma capacidade de monitoramento abrangente.</t>
  </si>
  <si>
    <t>Os dados relativos à segurança e operação de algumas áreas do seu sistema crítico são coletados.</t>
  </si>
  <si>
    <t>Você detecta facilmente a presença de IoCs em seu sistema crítico, tais como comandos maliciosos e assinaturas de controle.</t>
  </si>
  <si>
    <t>Algum monitoramento de usuário/processo é feito, mas não abrange totalmente uma lista acordada de comportamento suspeito ou indesejável.</t>
  </si>
  <si>
    <t>Você monitora algum tráfego que cruza o limite de sua rede (incluindo, no mínimo, conexões de endereço IP).</t>
  </si>
  <si>
    <t>Os dados relativos à segurança e operação do seu sistema crítico não são coletados.</t>
  </si>
  <si>
    <t>Você não detecta com segurança a presença de IoCs em seu sistema crítico, como assinaturas de comando e controle mal-intencionados conhecidos (por exemplo, porque a aplicação do indicador é difícil ou seus dados de registro não são suficientemente detalhados).</t>
  </si>
  <si>
    <t>Você não consegue monitorar as atividades dos usuários em relação ao seu sistema crítico.</t>
  </si>
  <si>
    <t>Você não captura nenhum tráfego que cruze os limites de sua rede, incluindo, no mínimo, conexões IP.</t>
  </si>
  <si>
    <t>C1.b Protegendo Logs: Você mantém os dados de log com segurança e concede acesso de leitura apenas a contas com necessidade de negócios. Nenhum funcionário deve precisar modificar ou excluir dados de log dentro de um período de retenção acordado, após o qual eles devem ser excluídos.</t>
  </si>
  <si>
    <t>A integridade dos dados de log é protegida, ou qualquer modificação é detectada e atribuída.</t>
  </si>
  <si>
    <t>A arquitetura de registro possui mecanismos, processos e procedimentos para garantir que ela possa se proteger de ameaças comparáveis àquelas que está tentando identificar. Isso inclui proteger a própria função e os dados nela contidos.</t>
  </si>
  <si>
    <t>A análise e normalização dos dados de log é realizada apenas nas cópias dos dados, mantendo a cópia mestre inalterada.</t>
  </si>
  <si>
    <t>Os dados de log são sincronizados usando uma fonte de tempo comum precisa para que logs separados possam ser correlacionados.</t>
  </si>
  <si>
    <t>O acesso aos dados de log é limitado àqueles com necessidades de negócios e a nenhum outro.</t>
  </si>
  <si>
    <t>Todas as ações que envolvem todos os dados de log (por exemplo, cópia, exclusão ou modificação, ou mesmo visualização) podem ser atribuídas a um único usuário.</t>
  </si>
  <si>
    <t>Razões legítimas para acessar os dados de log são fornecidas nas políticas de uso.</t>
  </si>
  <si>
    <t>Somente funcionários autorizados podem visualizar dados de log para investigações.</t>
  </si>
  <si>
    <t>Usuários privilegiados podem visualizar dados de log.</t>
  </si>
  <si>
    <t>Existe algum monitoramento do acesso aos dados de log que podem ser atribuídos a usuários únicos (por exemplo, cópia, exclusão ou modificação).</t>
  </si>
  <si>
    <t>É possível que os dados de log sejam facilmente editados ou excluídos por usuários não autorizados ou invasores mal-intencionados.</t>
  </si>
  <si>
    <t>Não há uma lista controlada de quem pode visualizar e consultar dados de log.</t>
  </si>
  <si>
    <t>Não há monitoramento do acesso aos dados de log.</t>
  </si>
  <si>
    <t>Não há política para acessar dados de log.</t>
  </si>
  <si>
    <t>O registro de log não é sincronizado usando uma fonte de tempo comum precisa.</t>
  </si>
  <si>
    <t>C1.c Gerando Alertas: A evidência de possíveis incidentes de segurança contidos em seus dados de monitoramento é identificada de forma confiável e aciona alertas.</t>
  </si>
  <si>
    <t>Os dados de log são enriquecidos com outros conhecimentos e dados da rede ao investigar atividades ou alertas suspeitos.</t>
  </si>
  <si>
    <t>Uma ampla variedade de assinaturas e IoCs são utilizadas para investigações de atividades suspeitas e alertas.</t>
  </si>
  <si>
    <t>Os alertas podem ser facilmente resolvidos para ativos usando o conhecimento de redes e sistemas.</t>
  </si>
  <si>
    <t>Alertas de segurança relacionados a todos os sistemas críticos são priorizados e essas informações são usadas para apoiar o gerenciamento de incidentes.</t>
  </si>
  <si>
    <t>Os logs são revisados quase continuamente, em tempo real.</t>
  </si>
  <si>
    <t>Os alertas são testados para garantir que sejam gerados de forma confiável e que seja possível distinguir incidentes de segurança genuínos de alarmes falsos.</t>
  </si>
  <si>
    <t>Alertas de software de segurança de terceiros são investigados e ações são tomadas.</t>
  </si>
  <si>
    <t>Alguns dados de log podem ser facilmente consultados com ferramentas de pesquisa para auxiliar nas investigações.</t>
  </si>
  <si>
    <t>A resolução de alertas para um ativo ou sistema é realizada regularmente.</t>
  </si>
  <si>
    <t>Os alertas de segurança relacionados ao sistema crítico são priorizados.</t>
  </si>
  <si>
    <t>Os logs são revisados em intervalos regulares.</t>
  </si>
  <si>
    <t>Alertas de software de segurança de terceiros não são investigados, por exemplo, antivírus (AV).</t>
  </si>
  <si>
    <t>Os logs são distribuídos entre os dispositivos sem uma maneira fácil de acessá-los além de login manual ou ação física.</t>
  </si>
  <si>
    <t>A resolução de alertas para um ativo de rede ou sistema não é executada.</t>
  </si>
  <si>
    <t>Alertas de segurança relacionados a sistemas críticos não são priorizados.</t>
  </si>
  <si>
    <t>Os logs são revisados com pouca frequência.</t>
  </si>
  <si>
    <t>C1.d Identificando Incidentes de Segurança: Você contextualiza alertas com conhecimento da ameaça e de seus sistemas para identificar os incidentes de segurança que requerem alguma forma de resposta.</t>
  </si>
  <si>
    <t>Você selecionou fontes ou serviços de inteligência de ameaças usando decisões baseadas em riscos e informadas sobre ameaças com base em suas necessidades de negócios e setor (por exemplo, relatórios e patches de fornecedores, provedores de antivírus fortes, compartilhamento de informações baseado em setor e comunidade, grupos de interesse especial).</t>
  </si>
  <si>
    <t>Você aplica todas as novas assinaturas e IoCs dentro de um prazo razoável (com base no risco) após recebê-las.</t>
  </si>
  <si>
    <t>Você recebe atualizações de assinatura para todas as suas tecnologias de proteção (por exemplo, AV, IDS).</t>
  </si>
  <si>
    <t>Você acompanha a eficácia de seus feeds de inteligência e compartilha ativamente feedback sobre a utilidade de IoCs e quaisquer outros indicadores com a comunidade de ameaças (por exemplo, parceiros do setor, provedores de inteligência de ameaças, agências governamentais).</t>
  </si>
  <si>
    <t>Sua organização usa alguma inteligência de ameaças, mas você não escolhe fontes ou provedores especificamente por causa de suas necessidades de negócios ou ameaças específicas em seu setor (por exemplo, compartilhamento de informação baseado em setor, fornecedores de software ICS, provedores de antivírus, empresas especializadas em inteligência de ameaças, grupos de interesses especiais).</t>
  </si>
  <si>
    <t>Você recebe atualizações para todas as suas tecnologias de proteção baseadas em assinatura (por exemplo, AV, IDS).</t>
  </si>
  <si>
    <t>Você aplica algumas atualizações, assinaturas e IoCs em tempo hábil.</t>
  </si>
  <si>
    <t>Você sabe a eficácia da sua inteligência de ameaças (por exemplo, rastreando como a inteligência de ameaças o ajuda a identificar problemas de segurança).</t>
  </si>
  <si>
    <t>Sua organização não tem fontes de inteligência de ameaças.</t>
  </si>
  <si>
    <t>Você não aplica atualizações em tempo hábil após recebê-las. (por exemplo, atualizações de assinatura AV, outras assinaturas de ameaças ou IoCs).</t>
  </si>
  <si>
    <t>Você não recebe atualizações de assinatura para todas as tecnologias de proteção, como AV e IDS ou outro software em uso.</t>
  </si>
  <si>
    <t>Você não avalia a utilidade de sua inteligência de ameaças nem compartilha feedback com provedores ou outros usuários.</t>
  </si>
  <si>
    <t>C1.e Ferramentas e habilidades de monitoramento: As habilidades, ferramentas e funções da equipe de monitoramento, incluindo quaisquer que sejam terceirizados, devem refletir os requisitos de governança e relatórios, ameaças esperadas e as complexidades da rede ou dos dados do sistema que eles precisam usar. A equipe de monitoramento tem conhecimento dos sistemas críticos que eles precisam proteger.</t>
  </si>
  <si>
    <t>Você tem uma equipe de monitoramento, que é responsável pela análise, investigação e relatório de alertas de monitoramento que abrangem tanto a segurança quanto o desempenho.</t>
  </si>
  <si>
    <t>A equipe de monitoramento definiu funções e habilidades que abrangem todas as partes do processo de monitoramento e investigação.</t>
  </si>
  <si>
    <t>A equipe de monitoramento segue o processo e os procedimentos que abordam todos os requisitos de relatórios de governança, internos e externos.</t>
  </si>
  <si>
    <t>A equipe de monitoramento tem o poder de olhar além do processo fixo para investigar e entender ameaças não padronizadas, desenvolvendo suas próprias técnicas de investigação e fazendo uso de novos dados.</t>
  </si>
  <si>
    <t>Suas ferramentas de monitoramento usam todos os dados de log coletados para identificar a atividade em um incidente.</t>
  </si>
  <si>
    <t>A equipe e as ferramentas de monitoramento conduzem e moldam a nova coleta de dados de log e podem fazer amplo uso dela.</t>
  </si>
  <si>
    <t>A equipe de monitoramento está ciente da operação de sistemas críticos e ativos relacionados e pode identificar e priorizar alertas ou investigações relacionadas a eles.</t>
  </si>
  <si>
    <t>A equipe de monitoramento tem algumas habilidades investigativas e uma compreensão básica dos dados com os quais precisa trabalhar.</t>
  </si>
  <si>
    <t>A equipe de monitoramento pode se reportar a outras partes da organização (por exemplo, diretores de segurança, gerentes de resiliência).</t>
  </si>
  <si>
    <t>A equipe de monitoramento é capaz de seguir a maioria dos fluxos de trabalho necessários.</t>
  </si>
  <si>
    <t>Suas ferramentas de monitoramento usam dados de log que capturam os tipos de ataque mais simples e não direcionados.</t>
  </si>
  <si>
    <t>Suas ferramentas de monitoramento funcionam com a maioria dos dados de log, com algumas configurações.</t>
  </si>
  <si>
    <t>A equipe de monitoramento está ciente de alguns sistemas críticos e pode gerenciar alertas relacionados a eles.</t>
  </si>
  <si>
    <t>Não há funcionários que desempenhem uma função de monitoramento.</t>
  </si>
  <si>
    <t>A equipe de monitoramento não possui as habilidades especializadas corretas.</t>
  </si>
  <si>
    <t>A equipe de monitoramento não é capaz de relatar os requisitos de governança.</t>
  </si>
  <si>
    <t>A equipe de monitoramento não possui as habilidades para executar com sucesso qualquer parte do fluxo de trabalho definido.</t>
  </si>
  <si>
    <t>As ferramentas de monitoramento só podem usar uma fração dos dados de log coletados.</t>
  </si>
  <si>
    <t>As ferramentas de monitoramento não podem ser configuradas para fazer uso de novos fluxos de registro, conforme ficam online.</t>
  </si>
  <si>
    <t>A equipe de monitoramento não está ciente dos sistemas críticos dentro da organização, quais ativos estão relacionados a esses sistemas e, portanto, a importância dos dados de log e eventos de segurança.</t>
  </si>
  <si>
    <t>Princípio C2 - Descoberta Proativa de Eventos de Segurança: A organização detecta dentro de sistemas críticos atividade maliciosa afetando, ou com potencial para afetar, a operação de funções essenciais mesmo quando a atividade foge às soluções de segurança baseadas em assinatura padrão de prevenção/detecção (ou quando as soluções padrão não são implementáveis).</t>
  </si>
  <si>
    <t>C2.a Anormalidades de Sistema para Detecção de Ataques: Você define exemplos de anormalidades no comportamento do sistema que fornecem maneiras práticas de detectar atividades maliciosas que, de outra forma, são difíceis de identificar.</t>
  </si>
  <si>
    <t>O comportamento normal do sistema é totalmente compreendido de tal forma que a busca de anormalidades do sistema é uma maneira potencialmente eficaz de detectar atividades maliciosas (por exemplo, você compreende totalmente quais sistemas devem e não devem se comunicar e quando).</t>
  </si>
  <si>
    <t>As descrições de anormalidades de sistema de ataques passados e inteligência de ameaças, na sua e em outras redes, são usadas para significar atividade maliciosa.</t>
  </si>
  <si>
    <t>As anormalidades do sistema que você procura consideram a natureza dos ataques que podem ter impacto nos sistemas críticos que suportam a operação de funções essenciais.</t>
  </si>
  <si>
    <t>As descrições de anormalidades do sistema que você usa são atualizadas para refletir as mudanças em seus sistemas críticos e a atual inteligência de ameaças.</t>
  </si>
  <si>
    <t>Você define exemplos de anormalidades no comportamento do sistema que fornecem maneiras práticas de detectar atividades maliciosas que, de outra forma, são difíceis de identificar.</t>
  </si>
  <si>
    <t>Você não tem nenhuma compreensão estabelecida sobre quais anormalidades a procurar que possam significar atividades maliciosas.</t>
  </si>
  <si>
    <t>C2.b Descoberta de ataque pró-ativo: Você usa uma compreensão informada de métodos de ataque mais sofisticados e do comportamento normal do sistema para monitorar proativamente a atividade maliciosa.</t>
  </si>
  <si>
    <t>Você procura rotineiramente por anormalidades do sistema indicativas de atividade maliciosa nos sistemas críticos que suportam a operação de suas funções essenciais, gerando alertas com base nos resultados de tais buscas.</t>
  </si>
  <si>
    <t>Você tem confiança justificada na eficácia de suas buscas por anomalias do sistema indicativas de atividade maliciosa.</t>
  </si>
  <si>
    <t>Você não procura rotineiramente por anormalidades do sistema indicativas de atividade maliciosa.</t>
  </si>
  <si>
    <t>Objectivo D - Sistema Específico</t>
  </si>
  <si>
    <t>Princípio D1 - Planejamento de Resposta e Recuperação: Existem processos de gerenciamento de incidentes bem definidos e testados, que visam garantir a continuidade das funções essenciais no caso de falha do sistema ou do serviço. Atividades de mitigação projetadas para conter ou limitar o impacto do comprometimento também estão em vigor.</t>
  </si>
  <si>
    <t>D1.a Plano de resposta: Você tem um plano de resposta a incidentes atualizado que é fundamentado em uma avaliação completa dos riscos que leva em conta suas funções essenciais e cobre uma gama de cenários de incidentes.</t>
  </si>
  <si>
    <t>Seu plano de resposta a incidentes baseia-se em uma compreensão clara dos riscos de segurança para os sistemas críticos.</t>
  </si>
  <si>
    <t>Seu plano de resposta a incidentes é abrangente (isto é, cobre o ciclo de vida completo de um incidente, funções e responsabilidades, e relatórios) e cobre os impactos prováveis tanto dos padrões de ataque conhecidos como de possíveis ataques, anteriormente não vistos.</t>
  </si>
  <si>
    <t>Seu plano de resposta a incidentes é documentado e integrado com planos mais amplos de negócios organizacionais e de resposta da cadeia de fornecimento.</t>
  </si>
  <si>
    <t>Seu plano de resposta a incidentes é comunicado e compreendido pelas áreas de negócios envolvidas com a operação de suas funções essenciais.</t>
  </si>
  <si>
    <t>Seu plano de resposta cobre seus sistemas críticos.</t>
  </si>
  <si>
    <t xml:space="preserve">Seu plano de resposta abrange de forma abrangente cenários que estão focalizados apenas nos prováveis impactos de ataques conhecidos e bem compreendidos. </t>
  </si>
  <si>
    <t>Seu plano de resposta é compreendido por todo o pessoal que está envolvido com a função de resposta de sua organização.</t>
  </si>
  <si>
    <t>Seu plano de resposta é documentado e compartilhado com todas as partes interessadas relevantes.</t>
  </si>
  <si>
    <t>Seu plano de resposta ao incidente não está documentado.</t>
  </si>
  <si>
    <t>Seu plano de resposta a incidentes não inclui os sistemas críticos identificados de sua organização.</t>
  </si>
  <si>
    <t>Seu plano de resposta a incidentes não é bem compreendido pelo pessoal relevante.</t>
  </si>
  <si>
    <t>D1.b Capacidade de resposta e recuperação: Você tem a capacidade de decretar seu plano de resposta a incidentes, incluindo a limitação efetiva do impacto na operação de seus sistemas críticos. Durante um incidente, você tem acesso a informações oportunas nas quais pode basear suas decisões de resposta.</t>
  </si>
  <si>
    <t>Você compreende os recursos que provavelmente serão necessários para realizar quaisquer atividades de resposta necessárias, e existem disposições para tornar esses recursos disponíveis.</t>
  </si>
  <si>
    <t>Você compreende os tipos de informações que provavelmente serão necessárias para informar as decisões de resposta e as providências tomadas para tornar essas informações disponíveis.</t>
  </si>
  <si>
    <t>Seus membros da equipe de resposta têm as habilidades e conhecimentos necessários para decidir sobre as ações de resposta necessárias para limitar os danos, a autoridade para executá-las e o conhecimento de quando executá-las.</t>
  </si>
  <si>
    <t>Existem mecanismos de backup que podem ser prontamente ativados para permitir a operação contínua de suas funções essenciais (embora possivelmente a um nível reduzido) se os sistemas críticos primários falharem ou não estiverem disponíveis.</t>
  </si>
  <si>
    <t>Existem arranjos para aumentar a capacidade de resposta a incidentes de sua organização com apoio externo, se necessário (por exemplo, especialistas em resposta a incidentes cibernéticos).</t>
  </si>
  <si>
    <t>Foram tomadas providências inadequadas para disponibilizar os recursos corretos para implementar seu plano de resposta.</t>
  </si>
  <si>
    <t>Seus membros da equipe de resposta não estão equipados para tomar boas decisões de resposta e colocá-las em prática.</t>
  </si>
  <si>
    <t>Existem mecanismos de back-up inadequados para permitir a operação contínua de seus sistemas críticos durante um incidente.</t>
  </si>
  <si>
    <t>D1.c Teste &amp; Exercício: Sua organização realiza exercícios para testar planos de resposta, usando incidentes passados que afetaram sua (e outras) organização, e cenários que se baseiam em informações sobre ameaças e sua avaliação de risco.</t>
  </si>
  <si>
    <t>Os cenários de exercício são baseados em incidentes experimentados por você e outras organizações ou são compostos usando experiência ou inteligência de ameaças.</t>
  </si>
  <si>
    <t>Os cenários de exercício são documentados, revisados regularmente e validados.</t>
  </si>
  <si>
    <t>Os exercícios são executados rotineiramente, com os resultados documentados e usados para refinar os planos de resposta a incidentes e a segurança de proteção, de acordo com as lições aprendidas.</t>
  </si>
  <si>
    <t>Os exercícios testam todas as partes do seu processo de resposta relacionadas aos seus sistemas críticos (por exemplo, restauração dos níveis normais de função).</t>
  </si>
  <si>
    <t>Os exercícios não testam todas as partes do seu processo de resposta.</t>
  </si>
  <si>
    <t>Os exercícios de resposta a incidentes não são realizados rotineiramente ou são realizados de forma ad-hoc.</t>
  </si>
  <si>
    <t>Os resultados dos exercícios não são alimentados no processo de lições aprendidas pela organização.</t>
  </si>
  <si>
    <t>Os exercícios não testam todas as partes do ciclo de resposta.</t>
  </si>
  <si>
    <t>Princípio D2 - Lições aprendidas: Quando ocorre um incidente, são tomadas medidas para entender suas causas-raiz e para garantir que a ação de remediação apropriada seja tomada para proteger contra futuros incidentes.</t>
  </si>
  <si>
    <t>D2.a Análise da Causa-Raiz do Incidente: Quando um incidente ocorre, ações devem ser tomadas para entender sua causa-raiz e assegurar a tomada de ações de remediação apropriadas.</t>
  </si>
  <si>
    <t xml:space="preserve">Análise de causa-raiz é conduzida rotineiramente como uma parte chave de suas lições de atividades aprendidas após um incidente. </t>
  </si>
  <si>
    <t>Sua análise de causa raiz é abrangente, incluindo todas as áreas de negócios relevantes e abrangendo questões de processos organizacionais, bem como vulnerabilidades em suas redes, sistemas ou software.</t>
  </si>
  <si>
    <t xml:space="preserve">Todos os dados de incidentes relevantes são disponibilizados para a equipe de análise para realizar a análise de causa raiz. </t>
  </si>
  <si>
    <t>Normalmente, você não é capaz de resolver incidentes para uma causa raiz.</t>
  </si>
  <si>
    <t>Você não tem um processo de investigação de causas.</t>
  </si>
  <si>
    <t>D2.b Usando incidentes para orientar melhorias: sua organização usa as lições aprendidas com os incidentes para melhorar suas medidas de segurança.</t>
  </si>
  <si>
    <t>Você tem um processo/política de revisão de incidentes documentada, com um proprietário designado, que garante que as lições aprendidas de cada incidente sejam identificadas, capturadas e tomadas ações sobre elas.</t>
  </si>
  <si>
    <t>As lições aprendidas abrangem questões com relatórios, funções, governança, habilidades e processos organizacionais, bem como aspectos técnicos de sistemas críticos.</t>
  </si>
  <si>
    <t>Você usa as lições aprendidas para melhorar as medidas de segurança, incluindo atualizar e testar novamente os planos de resposta quando necessário.</t>
  </si>
  <si>
    <t>As melhorias de segurança identificadas como resultado das lições aprendidas são priorizadas, com as melhorias de maior prioridade concluídas rapidamente.</t>
  </si>
  <si>
    <t>A análise é fornecida à alta administração e incorporada à gestão de riscos e à melhoria contínua.</t>
  </si>
  <si>
    <t>Após incidentes, as lições aprendidas não são capturadas ou têm escopo limitado.</t>
  </si>
  <si>
    <t>As melhorias decorrentes das lições aprendidas após um incidente não são implementadas ou não recebem prioridade organizacional suficiente.</t>
  </si>
  <si>
    <t>A1.a</t>
  </si>
  <si>
    <t>A1.b</t>
  </si>
  <si>
    <t>A1.c</t>
  </si>
  <si>
    <t>A2.a</t>
  </si>
  <si>
    <t>A2.b</t>
  </si>
  <si>
    <t>A3.a</t>
  </si>
  <si>
    <t>A4.a</t>
  </si>
  <si>
    <t>B1.a</t>
  </si>
  <si>
    <t>B1.b</t>
  </si>
  <si>
    <t>B2.a</t>
  </si>
  <si>
    <t>B2.b</t>
  </si>
  <si>
    <t>B2.c</t>
  </si>
  <si>
    <t>B2.d</t>
  </si>
  <si>
    <t>B3.a</t>
  </si>
  <si>
    <t>B3.b</t>
  </si>
  <si>
    <t>B3.c</t>
  </si>
  <si>
    <t>B3.d</t>
  </si>
  <si>
    <t>B3.e</t>
  </si>
  <si>
    <t>B4.a</t>
  </si>
  <si>
    <t>B4.b</t>
  </si>
  <si>
    <t>B4.c</t>
  </si>
  <si>
    <t>Secure Management</t>
  </si>
  <si>
    <t>B4.d</t>
  </si>
  <si>
    <t>B5.a</t>
  </si>
  <si>
    <t>B5.b</t>
  </si>
  <si>
    <t>B5.c</t>
  </si>
  <si>
    <t>Backups</t>
  </si>
  <si>
    <t>B6.a</t>
  </si>
  <si>
    <t>B6.b</t>
  </si>
  <si>
    <t>C1.a</t>
  </si>
  <si>
    <t>C1.b</t>
  </si>
  <si>
    <t>C1.c</t>
  </si>
  <si>
    <t>C1.d</t>
  </si>
  <si>
    <t>C1.e</t>
  </si>
  <si>
    <t>C2.a</t>
  </si>
  <si>
    <t>C2.b</t>
  </si>
  <si>
    <t>D1.a</t>
  </si>
  <si>
    <t>D1.b</t>
  </si>
  <si>
    <t>D1.c</t>
  </si>
  <si>
    <t>D2.a</t>
  </si>
  <si>
    <t>D2.b</t>
  </si>
  <si>
    <t>Referenced Guidance:</t>
  </si>
  <si>
    <t>Link:</t>
  </si>
  <si>
    <t>Documento</t>
  </si>
  <si>
    <t>Versão</t>
  </si>
  <si>
    <t>Data de Publicação</t>
  </si>
  <si>
    <t>Contexto</t>
  </si>
  <si>
    <t>BASeT -  Auditoria de Segurança Cibernética - ASC</t>
  </si>
  <si>
    <t>Empresa</t>
  </si>
  <si>
    <t>Gerente de Segurança Cibernética Responsável</t>
  </si>
  <si>
    <t>Número de Sistemas Críticos</t>
  </si>
  <si>
    <t>Princípio</t>
  </si>
  <si>
    <t>Descrição da Contribuição</t>
  </si>
  <si>
    <t>Referência da Contribuição</t>
  </si>
  <si>
    <t>Sistema 1</t>
  </si>
  <si>
    <t>Sistema 2</t>
  </si>
  <si>
    <t>Sistema 3</t>
  </si>
  <si>
    <t>Sistema 4</t>
  </si>
  <si>
    <t>Sistema 5</t>
  </si>
  <si>
    <t>Sistema 6</t>
  </si>
  <si>
    <t>Sistema 7</t>
  </si>
  <si>
    <t>Sistema 8</t>
  </si>
  <si>
    <t>Sistema 9</t>
  </si>
  <si>
    <t>Sistema 10</t>
  </si>
  <si>
    <t>Sistema 11</t>
  </si>
  <si>
    <t>Sistema 12</t>
  </si>
  <si>
    <t>Sistema 13</t>
  </si>
  <si>
    <t>Sistema 14</t>
  </si>
  <si>
    <t>Sistema 15</t>
  </si>
  <si>
    <t>Sistema 16</t>
  </si>
  <si>
    <t>Sistema 17</t>
  </si>
  <si>
    <t>Sistema 18</t>
  </si>
  <si>
    <t>Sistema 19</t>
  </si>
  <si>
    <t>Sistema 20</t>
  </si>
  <si>
    <t>Sistema 21</t>
  </si>
  <si>
    <t>Sistema 22</t>
  </si>
  <si>
    <t>Sistema 23</t>
  </si>
  <si>
    <t>Sistema 24</t>
  </si>
  <si>
    <t>Sistema 25</t>
  </si>
  <si>
    <r>
      <t xml:space="preserve">Princípio A1 - </t>
    </r>
    <r>
      <rPr>
        <sz val="11"/>
        <color rgb="FF000000"/>
        <rFont val="Arial"/>
        <family val="2"/>
      </rPr>
      <t>Governança</t>
    </r>
  </si>
  <si>
    <t>Board de Diretores</t>
  </si>
  <si>
    <t>Papéis e Responsabilidades</t>
  </si>
  <si>
    <t>Decisor</t>
  </si>
  <si>
    <t>Garantia</t>
  </si>
  <si>
    <t>Gestão de Ativos</t>
  </si>
  <si>
    <t>Processo de Gestão de Risco</t>
  </si>
  <si>
    <t>Cadeia de Suprimentos</t>
  </si>
  <si>
    <t>Desenvolvimento de Política e Processo</t>
  </si>
  <si>
    <t>Implementação de Política e Processo</t>
  </si>
  <si>
    <t>Verificação de identidade, autenticação e autorização</t>
  </si>
  <si>
    <t>Gestão de dispositivos</t>
  </si>
  <si>
    <t>Gestão de Usuários Privilegiados</t>
  </si>
  <si>
    <t>Gestão e manutenção de CIA</t>
  </si>
  <si>
    <r>
      <t xml:space="preserve">Princípio B2 - </t>
    </r>
    <r>
      <rPr>
        <sz val="11"/>
        <color rgb="FF000000"/>
        <rFont val="Arial"/>
        <family val="2"/>
      </rPr>
      <t>Controle de Identificação e Acesso</t>
    </r>
    <r>
      <rPr>
        <b/>
        <sz val="11"/>
        <color rgb="FF000000"/>
        <rFont val="Arial"/>
        <family val="2"/>
      </rPr>
      <t xml:space="preserve"> (CIA)</t>
    </r>
  </si>
  <si>
    <t>Compreensão dos dados</t>
  </si>
  <si>
    <t>Dados em trânsito</t>
  </si>
  <si>
    <t>Dados armazenados</t>
  </si>
  <si>
    <t>Dados móveis</t>
  </si>
  <si>
    <t>Mídia / Equipamento Sanitização</t>
  </si>
  <si>
    <t>Seguro por Desenho</t>
  </si>
  <si>
    <t>Configuração segura</t>
  </si>
  <si>
    <t>Gestão de vulnerabilidades</t>
  </si>
  <si>
    <t>Preparação da resiliência</t>
  </si>
  <si>
    <t>Design para Resiliência</t>
  </si>
  <si>
    <t>Cultura de Segurança Cibernética</t>
  </si>
  <si>
    <t>Treinamento de Segurança Cibernética</t>
  </si>
  <si>
    <t>Cobertura de monitoramento</t>
  </si>
  <si>
    <t>Segurança de logs</t>
  </si>
  <si>
    <t>Geração de alertas</t>
  </si>
  <si>
    <t>Identificação de Incidentes de Segurança</t>
  </si>
  <si>
    <t>Ferramentas e Habilidades de Monitoramento</t>
  </si>
  <si>
    <t>Anormalidades de Sistema para Detecção de Ataques</t>
  </si>
  <si>
    <t>Plano de Resposta</t>
  </si>
  <si>
    <t>Capacidade de Resposta e Recuperação</t>
  </si>
  <si>
    <t xml:space="preserve">Análise de Causa Raiz </t>
  </si>
  <si>
    <t>Usando Incidentes para Conduzir Melhorias</t>
  </si>
  <si>
    <t>Descoberta pró-ativa de ataque</t>
  </si>
  <si>
    <r>
      <t>Princípio D2 -</t>
    </r>
    <r>
      <rPr>
        <sz val="11"/>
        <color theme="1"/>
        <rFont val="Arial"/>
        <family val="2"/>
      </rPr>
      <t xml:space="preserve"> Lições aprendidas</t>
    </r>
  </si>
  <si>
    <r>
      <t>Princípio D1 -</t>
    </r>
    <r>
      <rPr>
        <sz val="11"/>
        <color rgb="FF000000"/>
        <rFont val="Arial"/>
        <family val="2"/>
      </rPr>
      <t xml:space="preserve"> Planejamento de resposta e recuperação</t>
    </r>
  </si>
  <si>
    <r>
      <t xml:space="preserve">Princípio A2 - </t>
    </r>
    <r>
      <rPr>
        <sz val="11"/>
        <color rgb="FF000000"/>
        <rFont val="Arial"/>
        <family val="2"/>
      </rPr>
      <t>Gestão de Risco</t>
    </r>
  </si>
  <si>
    <r>
      <t xml:space="preserve">Princípio A3 - </t>
    </r>
    <r>
      <rPr>
        <sz val="11"/>
        <color rgb="FF000000"/>
        <rFont val="Arial"/>
        <family val="2"/>
      </rPr>
      <t>Gestão de Ativos</t>
    </r>
  </si>
  <si>
    <r>
      <t xml:space="preserve">Princípio A4 - </t>
    </r>
    <r>
      <rPr>
        <sz val="11"/>
        <color rgb="FF000000"/>
        <rFont val="Arial"/>
        <family val="2"/>
      </rPr>
      <t>Cadeia de Suprimentos</t>
    </r>
  </si>
  <si>
    <r>
      <t xml:space="preserve">Princípio B1 - </t>
    </r>
    <r>
      <rPr>
        <sz val="11"/>
        <color rgb="FF000000"/>
        <rFont val="Arial"/>
        <family val="2"/>
      </rPr>
      <t>Políticas e processos de proteção de serviços</t>
    </r>
  </si>
  <si>
    <r>
      <t>Princípio B3 -</t>
    </r>
    <r>
      <rPr>
        <sz val="11"/>
        <color rgb="FF000000"/>
        <rFont val="Arial"/>
        <family val="2"/>
      </rPr>
      <t xml:space="preserve"> Segurança de Dados</t>
    </r>
  </si>
  <si>
    <r>
      <t xml:space="preserve">Princípio B4 - </t>
    </r>
    <r>
      <rPr>
        <sz val="11"/>
        <color rgb="FF000000"/>
        <rFont val="Arial"/>
        <family val="2"/>
      </rPr>
      <t>Segurança de Sistemas</t>
    </r>
  </si>
  <si>
    <r>
      <t xml:space="preserve">Princípio B5 - </t>
    </r>
    <r>
      <rPr>
        <sz val="11"/>
        <color rgb="FF000000"/>
        <rFont val="Arial"/>
        <family val="2"/>
      </rPr>
      <t>Resiliência de Sistemas e Rede</t>
    </r>
  </si>
  <si>
    <r>
      <t xml:space="preserve">Princípio B6 - </t>
    </r>
    <r>
      <rPr>
        <sz val="11"/>
        <color rgb="FF000000"/>
        <rFont val="Arial"/>
        <family val="2"/>
      </rPr>
      <t>Conscientização e treinamento do pessoal</t>
    </r>
  </si>
  <si>
    <r>
      <t xml:space="preserve">Princípio C1 - </t>
    </r>
    <r>
      <rPr>
        <sz val="11"/>
        <color rgb="FF000000"/>
        <rFont val="Arial"/>
        <family val="2"/>
      </rPr>
      <t>Monitoramento de segurança</t>
    </r>
  </si>
  <si>
    <r>
      <t xml:space="preserve">Princípio C2 - </t>
    </r>
    <r>
      <rPr>
        <sz val="11"/>
        <color rgb="FF000000"/>
        <rFont val="Arial"/>
        <family val="2"/>
      </rPr>
      <t>Descoberta pró-ativa de eventos de segurança</t>
    </r>
  </si>
  <si>
    <t>Exercícios e Testes</t>
  </si>
  <si>
    <r>
      <t xml:space="preserve">Objetivo D: </t>
    </r>
    <r>
      <rPr>
        <sz val="11"/>
        <color theme="1"/>
        <rFont val="Arial"/>
        <family val="2"/>
      </rPr>
      <t>Minimizando o impacto de incidentes de segurança cibernética</t>
    </r>
  </si>
  <si>
    <r>
      <t xml:space="preserve">Objetivo A: </t>
    </r>
    <r>
      <rPr>
        <sz val="11"/>
        <color theme="1"/>
        <rFont val="Arial"/>
        <family val="2"/>
      </rPr>
      <t>Gestão de Risco de Segurança</t>
    </r>
  </si>
  <si>
    <r>
      <t xml:space="preserve">Objetivo B: </t>
    </r>
    <r>
      <rPr>
        <sz val="11"/>
        <color theme="1"/>
        <rFont val="Arial"/>
        <family val="2"/>
      </rPr>
      <t>Proteção contra ataque cibernético</t>
    </r>
  </si>
  <si>
    <t>Objetivo C: Detecção de eventos de segurança cibernética</t>
  </si>
  <si>
    <t>Informação Organizacional</t>
  </si>
  <si>
    <t>Objetivos, Princípios e Contribuintes</t>
  </si>
  <si>
    <t>Data estimada de conclusão</t>
  </si>
  <si>
    <t>Ainda não avaliada</t>
  </si>
  <si>
    <t>Informação de Ações Corretivas</t>
  </si>
  <si>
    <t>Resultados da Auditoria de Segurança Cibernética</t>
  </si>
  <si>
    <t>Ainda não Avaliado</t>
  </si>
  <si>
    <t>Column1</t>
  </si>
  <si>
    <t>Objetivo B: Proteção contra ataque cibernético</t>
  </si>
  <si>
    <t>Objetivo D: Minimizando o impacto de incidentes de segurança cibernética</t>
  </si>
  <si>
    <t>Objetivo A: Gestão de Risco de Segurança</t>
  </si>
  <si>
    <t>Objective</t>
  </si>
  <si>
    <t>Ainda Não Avaliado</t>
  </si>
  <si>
    <t>IBPs sendo tratados</t>
  </si>
  <si>
    <t>Concluidas</t>
  </si>
  <si>
    <t xml:space="preserve">Total de Etapas </t>
  </si>
  <si>
    <t>%</t>
  </si>
  <si>
    <t>Objetivo A</t>
  </si>
  <si>
    <t>Objetivo C</t>
  </si>
  <si>
    <t>Objetivo D</t>
  </si>
  <si>
    <t>Objetivo B</t>
  </si>
  <si>
    <r>
      <t xml:space="preserve">Princípio A1 - </t>
    </r>
    <r>
      <rPr>
        <sz val="9"/>
        <color rgb="FF000000"/>
        <rFont val="Arial"/>
        <family val="2"/>
      </rPr>
      <t>Governança</t>
    </r>
  </si>
  <si>
    <r>
      <t xml:space="preserve">Princípio A2 - </t>
    </r>
    <r>
      <rPr>
        <sz val="9"/>
        <color rgb="FF000000"/>
        <rFont val="Arial"/>
        <family val="2"/>
      </rPr>
      <t>Gestão de Risco</t>
    </r>
  </si>
  <si>
    <r>
      <t xml:space="preserve">Princípio A3 - </t>
    </r>
    <r>
      <rPr>
        <sz val="9"/>
        <color rgb="FF000000"/>
        <rFont val="Arial"/>
        <family val="2"/>
      </rPr>
      <t>Gestão de Ativos</t>
    </r>
  </si>
  <si>
    <r>
      <t xml:space="preserve">Princípio A4 - </t>
    </r>
    <r>
      <rPr>
        <sz val="9"/>
        <color rgb="FF000000"/>
        <rFont val="Arial"/>
        <family val="2"/>
      </rPr>
      <t>Cadeia de Suprimentos</t>
    </r>
  </si>
  <si>
    <r>
      <t xml:space="preserve">Princípio B1 - </t>
    </r>
    <r>
      <rPr>
        <sz val="9"/>
        <color rgb="FF000000"/>
        <rFont val="Arial"/>
        <family val="2"/>
      </rPr>
      <t>Políticas e processos de proteção de serviços</t>
    </r>
  </si>
  <si>
    <r>
      <t xml:space="preserve">Princípio B2 - </t>
    </r>
    <r>
      <rPr>
        <sz val="9"/>
        <color rgb="FF000000"/>
        <rFont val="Arial"/>
        <family val="2"/>
      </rPr>
      <t>Controle de Identificação e Acesso</t>
    </r>
    <r>
      <rPr>
        <b/>
        <sz val="9"/>
        <color rgb="FF000000"/>
        <rFont val="Arial"/>
        <family val="2"/>
      </rPr>
      <t xml:space="preserve"> (CIA)</t>
    </r>
  </si>
  <si>
    <r>
      <t>Princípio B3 -</t>
    </r>
    <r>
      <rPr>
        <sz val="9"/>
        <color rgb="FF000000"/>
        <rFont val="Arial"/>
        <family val="2"/>
      </rPr>
      <t xml:space="preserve"> Segurança de Dados</t>
    </r>
  </si>
  <si>
    <r>
      <t xml:space="preserve">Princípio B4 - </t>
    </r>
    <r>
      <rPr>
        <sz val="9"/>
        <color rgb="FF000000"/>
        <rFont val="Arial"/>
        <family val="2"/>
      </rPr>
      <t>Segurança de Sistemas</t>
    </r>
  </si>
  <si>
    <r>
      <t xml:space="preserve">Princípio B5 - </t>
    </r>
    <r>
      <rPr>
        <sz val="9"/>
        <color rgb="FF000000"/>
        <rFont val="Arial"/>
        <family val="2"/>
      </rPr>
      <t>Resiliência de Sistemas e Rede</t>
    </r>
  </si>
  <si>
    <r>
      <t xml:space="preserve">Princípio B6 - </t>
    </r>
    <r>
      <rPr>
        <sz val="9"/>
        <color rgb="FF000000"/>
        <rFont val="Arial"/>
        <family val="2"/>
      </rPr>
      <t>Conscientização e treinamento do pessoal</t>
    </r>
  </si>
  <si>
    <r>
      <t xml:space="preserve">Princípio C1 - </t>
    </r>
    <r>
      <rPr>
        <sz val="9"/>
        <color rgb="FF000000"/>
        <rFont val="Arial"/>
        <family val="2"/>
      </rPr>
      <t>Monitoramento de segurança</t>
    </r>
  </si>
  <si>
    <r>
      <t xml:space="preserve">Princípio C2 - </t>
    </r>
    <r>
      <rPr>
        <sz val="9"/>
        <color rgb="FF000000"/>
        <rFont val="Arial"/>
        <family val="2"/>
      </rPr>
      <t>Descoberta pró-ativa de eventos de segurança</t>
    </r>
  </si>
  <si>
    <r>
      <t>Princípio D1 -</t>
    </r>
    <r>
      <rPr>
        <sz val="9"/>
        <color rgb="FF000000"/>
        <rFont val="Arial"/>
        <family val="2"/>
      </rPr>
      <t xml:space="preserve"> Planejamento de resposta e recuperação</t>
    </r>
  </si>
  <si>
    <r>
      <t>Princípio D2 -</t>
    </r>
    <r>
      <rPr>
        <sz val="9"/>
        <color theme="1"/>
        <rFont val="Arial"/>
        <family val="2"/>
      </rPr>
      <t xml:space="preserve"> Lições aprendidas</t>
    </r>
  </si>
  <si>
    <t>% Completo</t>
  </si>
  <si>
    <t>% Incompleto</t>
  </si>
  <si>
    <t>% IGP´s Avaliados</t>
  </si>
  <si>
    <r>
      <t xml:space="preserve">Perfil                                   </t>
    </r>
    <r>
      <rPr>
        <sz val="12"/>
        <rFont val="72 Black"/>
        <family val="2"/>
      </rPr>
      <t>(inserir perfil atribuído)</t>
    </r>
  </si>
  <si>
    <r>
      <t xml:space="preserve">Resumo do risco inerente e do risco atual
</t>
    </r>
    <r>
      <rPr>
        <sz val="12"/>
        <color theme="1"/>
        <rFont val="72 Black"/>
        <family val="2"/>
      </rPr>
      <t>(favor incluir detalhes das atenuações existentes)</t>
    </r>
  </si>
  <si>
    <r>
      <t xml:space="preserve">Nome do documento anexo com provas das ações planejadas 
</t>
    </r>
    <r>
      <rPr>
        <sz val="12"/>
        <color theme="1"/>
        <rFont val="72 Black"/>
        <family val="2"/>
      </rPr>
      <t>(deve incluir recursos, orçamento e propriedade)</t>
    </r>
  </si>
  <si>
    <r>
      <t xml:space="preserve">Resumo do risco residual
</t>
    </r>
    <r>
      <rPr>
        <sz val="12"/>
        <color theme="1"/>
        <rFont val="72 Black"/>
        <family val="2"/>
      </rPr>
      <t xml:space="preserve"> (pós implementação do plano)</t>
    </r>
  </si>
  <si>
    <r>
      <t xml:space="preserve">Data de início 
</t>
    </r>
    <r>
      <rPr>
        <sz val="12"/>
        <color theme="1"/>
        <rFont val="72 Black"/>
        <family val="2"/>
      </rPr>
      <t>(das ações planejadas)</t>
    </r>
  </si>
  <si>
    <t>1.3</t>
  </si>
  <si>
    <t xml:space="preserve">A Auditoria de Segurança Cibernética - ASC é uma estrutura elaborada pelo BASeT - Brazilian Aviation Security Team baseado em referenciais internacionais de avaliação de segurança cibernética e publicado em versão 1.0. 
Antes de completar a Auditoria de Segurança Cibernética - ASC, você deve conduzir o escopo de seus sistemas críticos. Favor ver documento Processo de Supervisão de Segurança Cibernética na Aviação e também o documento Orientação de Escopo de Sistemas Críticos de Segurança.
A ASC foi elaborada para fornecer uma avaliação focada nos resultados em relação a quatorze Princípios através de quatro objetivos gerais:
 - Objetivo A - Gerenciar os risco de segurança.
 - Objetivo B - Proteger contra um ataque cibernético.
 - Objetivo C - Minimizar o impacto de incidentes de segurança cibernética.
 - Objetivo D - Detectar eventos de segurança cibernética.
Os objetivos A e D são considerados objetivos "organizacionais" e, portanto, quando aplicável, uma avaliação pode ser realizada cobrindo múltiplos sistemas críticos. Os objetivos B e C são considerados "específicos do sistema" e, portanto, cada sistema é geralmente avaliado independentemente.
Os Princípios são compostos por trinta e nove Resultados Contribuintes. Cada resultado está associado a um conjunto de Indicadores de Boas Práticas (IGPs) que são divididos nas três categorias a seguir: 
 </t>
  </si>
  <si>
    <r>
      <t xml:space="preserve">1. IGP's "Alcançados" definem as características típicas de uma organização que atinge plenamente esse resultado. Pretende-se que todos os indicadores estejam presentes para apoiar uma avaliação do "Alcançado";
2. IGP's 'Não alcançados' definem as características típicas de uma organização que não alcança esse resultado. Pretende-se que a presença de qualquer indicador conduza a uma avaliação geral que se enquadre em "Não Alcançados";                                                                                                                                                                                                              3. E, finalmente,quando presentes, os IGP's 'não relevantes' definimos como aqueles que não se aplicam.
O resultado da aplicação da ASC  são várias avaliações individuais, cada uma derivada de um julgamento sobre até que ponto um conjunto de IGPs ou boas práticas adicionais reflete as circunstâncias da organização de aviação que está sendo avaliada. Os IGPs da ASC não são exaustivos e o BASeT reconhece que as organizações de aviação podem estar implementando boas práticas adicionais, o que significaria que o resultado da contribuição que se enquadre em "Alcançado". Quando boas práticas alternativas são implementadas, deve ser considerada, incluindo a indicação de comprovação das mesmas, como parte de sua avaliação. 
A avaliação dos resultados da Contribuição é principalmente uma questão de julgamento especializado e as tabelas do IGP não eliminam a exigência do uso informado de conhecimentos especializados em segurança cibernética.                            
                                                                                                                                                                                                                                                                                                       A ASC também contém uma aba "Ação Corretiva" que deve ser usada para documentar todas as ações corretivas propostas quando o perfil atribuído não estiver sendo cumprido. 
Para apoiar a conclusão da ASC, o BASeT publicou o </t>
    </r>
    <r>
      <rPr>
        <b/>
        <i/>
        <sz val="11"/>
        <rFont val="Arial"/>
        <family val="2"/>
      </rPr>
      <t>Guia de Utilização da Auditoria de Segurança Cibernética</t>
    </r>
    <r>
      <rPr>
        <sz val="11"/>
        <rFont val="Arial"/>
        <family val="2"/>
      </rPr>
      <t xml:space="preserve">. O </t>
    </r>
    <r>
      <rPr>
        <i/>
        <sz val="11"/>
        <rFont val="Arial"/>
        <family val="2"/>
      </rPr>
      <t xml:space="preserve">Guia </t>
    </r>
    <r>
      <rPr>
        <sz val="11"/>
        <rFont val="Arial"/>
        <family val="2"/>
      </rPr>
      <t xml:space="preserve">inclui referências informativas de segurança cibernética (ou normas relevantes) sobre cada um dos quatorze princípios, bem como exemplos dos tipos de comprovação esperados para apoiar a ASC no processo de auto-avaliação.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</si>
</sst>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44">
    <font>
      <sz val="11"/>
      <color theme="1"/>
      <name val="Calibri"/>
      <family val="2"/>
      <scheme val="minor"/>
    </font>
    <font>
      <sz val="12"/>
      <color theme="1"/>
      <name val="Arial"/>
      <family val="2"/>
    </font>
    <font>
      <b/>
      <sz val="12"/>
      <color theme="1"/>
      <name val="Arial"/>
      <family val="2"/>
    </font>
    <font>
      <sz val="9"/>
      <color theme="1"/>
      <name val="Arial"/>
      <family val="2"/>
    </font>
    <font>
      <b/>
      <u/>
      <sz val="12"/>
      <name val="Arial"/>
      <family val="2"/>
    </font>
    <font>
      <b/>
      <sz val="18"/>
      <color theme="0"/>
      <name val="Arial"/>
      <family val="2"/>
    </font>
    <font>
      <b/>
      <u/>
      <sz val="12"/>
      <color theme="1"/>
      <name val="Arial"/>
      <family val="2"/>
    </font>
    <font>
      <b/>
      <sz val="12"/>
      <name val="Arial"/>
      <family val="2"/>
    </font>
    <font>
      <b/>
      <sz val="16"/>
      <name val="Arial"/>
      <family val="2"/>
    </font>
    <font>
      <sz val="11"/>
      <color theme="1"/>
      <name val="Arial"/>
      <family val="2"/>
    </font>
    <font>
      <sz val="12"/>
      <name val="Arial"/>
      <family val="2"/>
    </font>
    <font>
      <b/>
      <sz val="18"/>
      <color theme="1"/>
      <name val="Arial"/>
      <family val="2"/>
    </font>
    <font>
      <b/>
      <sz val="11"/>
      <color theme="1"/>
      <name val="Arial"/>
      <family val="2"/>
    </font>
    <font>
      <b/>
      <sz val="11"/>
      <color rgb="FF000000"/>
      <name val="Arial"/>
      <family val="2"/>
    </font>
    <font>
      <sz val="11"/>
      <color rgb="FF000000"/>
      <name val="Arial"/>
      <family val="2"/>
    </font>
    <font>
      <b/>
      <sz val="12"/>
      <color rgb="FF000000"/>
      <name val="Arial"/>
      <family val="2"/>
    </font>
    <font>
      <sz val="12"/>
      <color rgb="FF000000"/>
      <name val="Arial"/>
      <family val="2"/>
    </font>
    <font>
      <sz val="11"/>
      <color theme="1"/>
      <name val="Calibri"/>
      <family val="2"/>
      <scheme val="minor"/>
    </font>
    <font>
      <b/>
      <sz val="11"/>
      <name val="Arial"/>
      <family val="2"/>
    </font>
    <font>
      <sz val="9"/>
      <name val="Arial"/>
      <family val="2"/>
    </font>
    <font>
      <b/>
      <sz val="18"/>
      <name val="Arial"/>
      <family val="2"/>
    </font>
    <font>
      <sz val="11"/>
      <name val="Arial"/>
      <family val="2"/>
    </font>
    <font>
      <b/>
      <sz val="18"/>
      <color rgb="FFFF0000"/>
      <name val="Arial"/>
      <family val="2"/>
    </font>
    <font>
      <b/>
      <sz val="12"/>
      <color theme="0"/>
      <name val="Arial"/>
      <family val="2"/>
    </font>
    <font>
      <b/>
      <sz val="14"/>
      <color theme="0"/>
      <name val="Arial"/>
      <family val="2"/>
    </font>
    <font>
      <sz val="11"/>
      <color rgb="FFFF0000"/>
      <name val="Calibri"/>
      <family val="2"/>
      <scheme val="minor"/>
    </font>
    <font>
      <sz val="8"/>
      <name val="Calibri"/>
      <family val="2"/>
      <scheme val="minor"/>
    </font>
    <font>
      <i/>
      <sz val="11"/>
      <name val="Arial"/>
      <family val="2"/>
    </font>
    <font>
      <b/>
      <i/>
      <sz val="11"/>
      <name val="Arial"/>
      <family val="2"/>
    </font>
    <font>
      <sz val="9"/>
      <color theme="1"/>
      <name val="Calibri"/>
      <family val="2"/>
      <scheme val="minor"/>
    </font>
    <font>
      <b/>
      <sz val="9"/>
      <color theme="1"/>
      <name val="Arial"/>
      <family val="2"/>
    </font>
    <font>
      <b/>
      <sz val="9"/>
      <color rgb="FF000000"/>
      <name val="Arial"/>
      <family val="2"/>
    </font>
    <font>
      <sz val="9"/>
      <color rgb="FF000000"/>
      <name val="Arial"/>
      <family val="2"/>
    </font>
    <font>
      <sz val="9"/>
      <color theme="0"/>
      <name val="Arial"/>
      <family val="2"/>
    </font>
    <font>
      <sz val="9"/>
      <color theme="1"/>
      <name val="72 Black"/>
      <family val="2"/>
    </font>
    <font>
      <b/>
      <sz val="11"/>
      <color theme="0"/>
      <name val="72 Black"/>
      <family val="2"/>
    </font>
    <font>
      <b/>
      <sz val="11"/>
      <color theme="1"/>
      <name val="72 Black"/>
      <family val="2"/>
    </font>
    <font>
      <b/>
      <sz val="12"/>
      <color theme="1"/>
      <name val="72 Black"/>
      <family val="2"/>
    </font>
    <font>
      <sz val="9"/>
      <color theme="0"/>
      <name val="Calibri"/>
      <family val="2"/>
      <scheme val="minor"/>
    </font>
    <font>
      <b/>
      <sz val="11"/>
      <color rgb="FF000000"/>
      <name val="72 Black"/>
      <family val="2"/>
    </font>
    <font>
      <b/>
      <sz val="18"/>
      <color theme="0"/>
      <name val="72 Black"/>
      <family val="2"/>
    </font>
    <font>
      <b/>
      <sz val="12"/>
      <name val="72 Black"/>
      <family val="2"/>
    </font>
    <font>
      <sz val="12"/>
      <name val="72 Black"/>
      <family val="2"/>
    </font>
    <font>
      <sz val="12"/>
      <color theme="1"/>
      <name val="72 Black"/>
      <family val="2"/>
    </font>
  </fonts>
  <fills count="28">
    <fill>
      <patternFill patternType="none"/>
    </fill>
    <fill>
      <patternFill patternType="gray125"/>
    </fill>
    <fill>
      <patternFill patternType="solid">
        <fgColor theme="0"/>
        <bgColor indexed="64"/>
      </patternFill>
    </fill>
    <fill>
      <patternFill patternType="darkDown">
        <fgColor theme="0" tint="-0.24994659260841701"/>
        <bgColor theme="1"/>
      </patternFill>
    </fill>
    <fill>
      <patternFill patternType="solid">
        <fgColor rgb="FF002060"/>
        <bgColor indexed="64"/>
      </patternFill>
    </fill>
    <fill>
      <patternFill patternType="solid">
        <fgColor rgb="FF7030A0"/>
        <bgColor indexed="64"/>
      </patternFill>
    </fill>
    <fill>
      <patternFill patternType="solid">
        <fgColor theme="8" tint="-0.249977111117893"/>
        <bgColor indexed="64"/>
      </patternFill>
    </fill>
    <fill>
      <patternFill patternType="solid">
        <fgColor rgb="FFA1C6E7"/>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gray0625">
        <bgColor theme="0" tint="-0.14996795556505021"/>
      </patternFill>
    </fill>
    <fill>
      <patternFill patternType="solid">
        <fgColor theme="0" tint="-4.9989318521683403E-2"/>
        <bgColor indexed="64"/>
      </patternFill>
    </fill>
    <fill>
      <patternFill patternType="gray125">
        <fgColor theme="0" tint="-0.499984740745262"/>
        <bgColor theme="0"/>
      </patternFill>
    </fill>
    <fill>
      <patternFill patternType="solid">
        <fgColor rgb="FFFBE0CD"/>
        <bgColor indexed="64"/>
      </patternFill>
    </fill>
    <fill>
      <patternFill patternType="solid">
        <fgColor rgb="FFF2F2F2"/>
        <bgColor indexed="64"/>
      </patternFill>
    </fill>
    <fill>
      <patternFill patternType="solid">
        <fgColor rgb="FFBFD8EF"/>
        <bgColor indexed="64"/>
      </patternFill>
    </fill>
    <fill>
      <patternFill patternType="solid">
        <fgColor theme="9" tint="0.79998168889431442"/>
        <bgColor indexed="64"/>
      </patternFill>
    </fill>
    <fill>
      <patternFill patternType="solid">
        <fgColor rgb="FFA6A6A6"/>
        <bgColor rgb="FF000000"/>
      </patternFill>
    </fill>
    <fill>
      <patternFill patternType="solid">
        <fgColor rgb="FFD9D9D9"/>
        <bgColor rgb="FF000000"/>
      </patternFill>
    </fill>
    <fill>
      <patternFill patternType="solid">
        <fgColor rgb="FFF2F2F2"/>
        <bgColor rgb="FF000000"/>
      </patternFill>
    </fill>
    <fill>
      <patternFill patternType="solid">
        <fgColor rgb="FFFFFFFF"/>
        <bgColor rgb="FF000000"/>
      </patternFill>
    </fill>
    <fill>
      <patternFill patternType="solid">
        <fgColor theme="0"/>
        <bgColor rgb="FF000000"/>
      </patternFill>
    </fill>
    <fill>
      <patternFill patternType="solid">
        <fgColor theme="9" tint="0.39997558519241921"/>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rgb="FFC1C1FF"/>
        <bgColor indexed="64"/>
      </patternFill>
    </fill>
    <fill>
      <patternFill patternType="solid">
        <fgColor theme="4" tint="-0.249977111117893"/>
        <bgColor indexed="64"/>
      </patternFill>
    </fill>
  </fills>
  <borders count="85">
    <border>
      <left/>
      <right/>
      <top/>
      <bottom/>
      <diagonal/>
    </border>
    <border>
      <left/>
      <right style="thin">
        <color auto="1"/>
      </right>
      <top/>
      <bottom/>
      <diagonal/>
    </border>
    <border>
      <left style="thin">
        <color indexed="64"/>
      </left>
      <right/>
      <top style="thin">
        <color indexed="64"/>
      </top>
      <bottom style="thin">
        <color indexed="64"/>
      </bottom>
      <diagonal/>
    </border>
    <border>
      <left style="thin">
        <color auto="1"/>
      </left>
      <right style="thin">
        <color auto="1"/>
      </right>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
      <left/>
      <right/>
      <top/>
      <bottom style="thin">
        <color indexed="64"/>
      </bottom>
      <diagonal/>
    </border>
    <border>
      <left/>
      <right style="thin">
        <color auto="1"/>
      </right>
      <top/>
      <bottom style="thin">
        <color auto="1"/>
      </bottom>
      <diagonal/>
    </border>
    <border>
      <left style="thin">
        <color auto="1"/>
      </left>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style="thin">
        <color auto="1"/>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right/>
      <top style="medium">
        <color indexed="64"/>
      </top>
      <bottom/>
      <diagonal/>
    </border>
    <border>
      <left/>
      <right style="thin">
        <color auto="1"/>
      </right>
      <top style="medium">
        <color indexed="64"/>
      </top>
      <bottom/>
      <diagonal/>
    </border>
    <border>
      <left style="medium">
        <color indexed="64"/>
      </left>
      <right style="thin">
        <color auto="1"/>
      </right>
      <top style="medium">
        <color indexed="64"/>
      </top>
      <bottom style="thin">
        <color auto="1"/>
      </bottom>
      <diagonal/>
    </border>
    <border>
      <left style="thin">
        <color indexed="64"/>
      </left>
      <right/>
      <top style="medium">
        <color indexed="64"/>
      </top>
      <bottom style="thin">
        <color indexed="64"/>
      </bottom>
      <diagonal/>
    </border>
    <border>
      <left style="thin">
        <color auto="1"/>
      </left>
      <right style="thin">
        <color auto="1"/>
      </right>
      <top style="medium">
        <color indexed="64"/>
      </top>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top style="medium">
        <color indexed="64"/>
      </top>
      <bottom/>
      <diagonal/>
    </border>
    <border>
      <left style="thin">
        <color auto="1"/>
      </left>
      <right style="thin">
        <color auto="1"/>
      </right>
      <top/>
      <bottom style="thin">
        <color auto="1"/>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top style="thin">
        <color indexed="64"/>
      </top>
      <bottom style="medium">
        <color indexed="64"/>
      </bottom>
      <diagonal/>
    </border>
    <border>
      <left style="thin">
        <color auto="1"/>
      </left>
      <right style="thin">
        <color auto="1"/>
      </right>
      <top/>
      <bottom style="medium">
        <color indexed="64"/>
      </bottom>
      <diagonal/>
    </border>
    <border>
      <left/>
      <right style="thin">
        <color auto="1"/>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thin">
        <color auto="1"/>
      </right>
      <top style="thin">
        <color auto="1"/>
      </top>
      <bottom/>
      <diagonal/>
    </border>
    <border>
      <left style="medium">
        <color auto="1"/>
      </left>
      <right/>
      <top style="medium">
        <color auto="1"/>
      </top>
      <bottom style="thin">
        <color indexed="64"/>
      </bottom>
      <diagonal/>
    </border>
    <border>
      <left style="medium">
        <color indexed="64"/>
      </left>
      <right/>
      <top style="thin">
        <color auto="1"/>
      </top>
      <bottom style="thin">
        <color auto="1"/>
      </bottom>
      <diagonal/>
    </border>
    <border>
      <left style="medium">
        <color indexed="64"/>
      </left>
      <right/>
      <top/>
      <bottom style="thin">
        <color auto="1"/>
      </bottom>
      <diagonal/>
    </border>
    <border>
      <left style="medium">
        <color indexed="64"/>
      </left>
      <right/>
      <top style="thin">
        <color auto="1"/>
      </top>
      <bottom style="medium">
        <color indexed="64"/>
      </bottom>
      <diagonal/>
    </border>
    <border>
      <left style="medium">
        <color indexed="64"/>
      </left>
      <right/>
      <top style="thin">
        <color auto="1"/>
      </top>
      <bottom/>
      <diagonal/>
    </border>
    <border>
      <left style="medium">
        <color indexed="64"/>
      </left>
      <right style="medium">
        <color indexed="64"/>
      </right>
      <top style="thin">
        <color indexed="64"/>
      </top>
      <bottom style="medium">
        <color indexed="64"/>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auto="1"/>
      </left>
      <right style="thin">
        <color auto="1"/>
      </right>
      <top/>
      <bottom/>
      <diagonal/>
    </border>
    <border>
      <left style="thin">
        <color auto="1"/>
      </left>
      <right/>
      <top style="medium">
        <color indexed="64"/>
      </top>
      <bottom/>
      <diagonal/>
    </border>
    <border>
      <left style="medium">
        <color auto="1"/>
      </left>
      <right style="thin">
        <color auto="1"/>
      </right>
      <top/>
      <bottom style="medium">
        <color auto="1"/>
      </bottom>
      <diagonal/>
    </border>
    <border>
      <left style="thin">
        <color indexed="64"/>
      </left>
      <right/>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medium">
        <color indexed="64"/>
      </left>
      <right style="medium">
        <color indexed="64"/>
      </right>
      <top style="thin">
        <color auto="1"/>
      </top>
      <bottom/>
      <diagonal/>
    </border>
    <border>
      <left style="thin">
        <color auto="1"/>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right style="medium">
        <color rgb="FF000000"/>
      </right>
      <top/>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theme="4" tint="0.39997558519241921"/>
      </bottom>
      <diagonal/>
    </border>
    <border>
      <left style="thin">
        <color auto="1"/>
      </left>
      <right/>
      <top/>
      <bottom style="thin">
        <color theme="4" tint="0.39997558519241921"/>
      </bottom>
      <diagonal/>
    </border>
    <border>
      <left style="thin">
        <color auto="1"/>
      </left>
      <right style="thin">
        <color auto="1"/>
      </right>
      <top/>
      <bottom style="thin">
        <color theme="4" tint="0.39997558519241921"/>
      </bottom>
      <diagonal/>
    </border>
    <border>
      <left style="thin">
        <color auto="1"/>
      </left>
      <right style="thin">
        <color auto="1"/>
      </right>
      <top style="thin">
        <color auto="1"/>
      </top>
      <bottom style="thin">
        <color theme="4" tint="0.39997558519241921"/>
      </bottom>
      <diagonal/>
    </border>
    <border>
      <left style="thin">
        <color auto="1"/>
      </left>
      <right style="thin">
        <color auto="1"/>
      </right>
      <top style="thin">
        <color theme="4" tint="0.39997558519241921"/>
      </top>
      <bottom style="thin">
        <color theme="4" tint="0.39997558519241921"/>
      </bottom>
      <diagonal/>
    </border>
    <border>
      <left style="thin">
        <color auto="1"/>
      </left>
      <right style="thin">
        <color auto="1"/>
      </right>
      <top style="thin">
        <color theme="4" tint="0.39997558519241921"/>
      </top>
      <bottom style="thin">
        <color auto="1"/>
      </bottom>
      <diagonal/>
    </border>
    <border>
      <left style="medium">
        <color auto="1"/>
      </left>
      <right style="medium">
        <color auto="1"/>
      </right>
      <top style="medium">
        <color auto="1"/>
      </top>
      <bottom style="thick">
        <color indexed="64"/>
      </bottom>
      <diagonal/>
    </border>
  </borders>
  <cellStyleXfs count="2">
    <xf numFmtId="0" fontId="0" fillId="0" borderId="0"/>
    <xf numFmtId="43" fontId="17" fillId="0" borderId="0" applyFont="0" applyFill="0" applyBorder="0" applyAlignment="0" applyProtection="0"/>
  </cellStyleXfs>
  <cellXfs count="765">
    <xf numFmtId="0" fontId="0" fillId="0" borderId="0" xfId="0"/>
    <xf numFmtId="0" fontId="1" fillId="2" borderId="0" xfId="0" applyFont="1" applyFill="1" applyAlignment="1">
      <alignment vertical="top" wrapText="1"/>
    </xf>
    <xf numFmtId="0" fontId="2" fillId="2" borderId="0" xfId="0" applyFont="1" applyFill="1" applyAlignment="1">
      <alignment vertical="top" wrapText="1"/>
    </xf>
    <xf numFmtId="0" fontId="1" fillId="2" borderId="0" xfId="0" applyFont="1" applyFill="1" applyAlignment="1">
      <alignment horizontal="left" vertical="top" wrapText="1"/>
    </xf>
    <xf numFmtId="0" fontId="1" fillId="2" borderId="1" xfId="0" applyFont="1" applyFill="1" applyBorder="1" applyAlignment="1">
      <alignment horizontal="left" vertical="center" wrapText="1"/>
    </xf>
    <xf numFmtId="0" fontId="3" fillId="2" borderId="0" xfId="0" applyFont="1" applyFill="1" applyAlignment="1">
      <alignment vertical="top" wrapText="1"/>
    </xf>
    <xf numFmtId="0" fontId="3" fillId="2" borderId="2" xfId="0" applyFont="1" applyFill="1" applyBorder="1" applyAlignment="1">
      <alignment vertical="top" wrapText="1"/>
    </xf>
    <xf numFmtId="0" fontId="3" fillId="3" borderId="3" xfId="0" applyFont="1" applyFill="1" applyBorder="1"/>
    <xf numFmtId="0" fontId="3" fillId="2" borderId="0" xfId="0" applyFont="1" applyFill="1"/>
    <xf numFmtId="0" fontId="3" fillId="2" borderId="4" xfId="0" applyFont="1" applyFill="1" applyBorder="1"/>
    <xf numFmtId="0" fontId="3" fillId="2" borderId="5" xfId="0" applyFont="1" applyFill="1" applyBorder="1"/>
    <xf numFmtId="0" fontId="5" fillId="4" borderId="0" xfId="0" applyFont="1" applyFill="1" applyAlignment="1">
      <alignment vertical="center" wrapText="1"/>
    </xf>
    <xf numFmtId="0" fontId="5" fillId="4" borderId="0" xfId="0" applyFont="1" applyFill="1" applyAlignment="1">
      <alignment horizontal="right" vertical="center" wrapText="1"/>
    </xf>
    <xf numFmtId="0" fontId="6" fillId="2" borderId="7" xfId="0" applyFont="1" applyFill="1" applyBorder="1" applyAlignment="1">
      <alignment vertical="top" wrapText="1"/>
    </xf>
    <xf numFmtId="0" fontId="6" fillId="2" borderId="8" xfId="0" applyFont="1" applyFill="1" applyBorder="1" applyAlignment="1">
      <alignment vertical="top" wrapText="1"/>
    </xf>
    <xf numFmtId="0" fontId="7" fillId="3" borderId="3" xfId="0" applyFont="1" applyFill="1" applyBorder="1" applyAlignment="1">
      <alignment horizontal="center"/>
    </xf>
    <xf numFmtId="0" fontId="4" fillId="2" borderId="7" xfId="0" applyFont="1" applyFill="1" applyBorder="1" applyAlignment="1">
      <alignment vertical="top" wrapText="1"/>
    </xf>
    <xf numFmtId="0" fontId="8" fillId="6" borderId="10" xfId="0" applyFont="1" applyFill="1" applyBorder="1" applyAlignment="1">
      <alignment vertical="center"/>
    </xf>
    <xf numFmtId="0" fontId="8" fillId="6" borderId="10" xfId="0" applyFont="1" applyFill="1" applyBorder="1" applyAlignment="1">
      <alignment horizontal="right" vertical="center"/>
    </xf>
    <xf numFmtId="0" fontId="9" fillId="2" borderId="0" xfId="0" applyFont="1" applyFill="1"/>
    <xf numFmtId="0" fontId="1" fillId="2" borderId="7" xfId="0" applyFont="1" applyFill="1" applyBorder="1" applyAlignment="1">
      <alignment vertical="top" wrapText="1"/>
    </xf>
    <xf numFmtId="0" fontId="1" fillId="2" borderId="12" xfId="0" applyFont="1" applyFill="1" applyBorder="1" applyAlignment="1">
      <alignment horizontal="left" vertical="top" wrapText="1"/>
    </xf>
    <xf numFmtId="0" fontId="3" fillId="2" borderId="0" xfId="0" applyFont="1" applyFill="1" applyAlignment="1">
      <alignment wrapText="1"/>
    </xf>
    <xf numFmtId="0" fontId="1" fillId="2" borderId="0" xfId="0" applyFont="1" applyFill="1"/>
    <xf numFmtId="0" fontId="7" fillId="7" borderId="20" xfId="0" applyFont="1" applyFill="1" applyBorder="1" applyAlignment="1">
      <alignment vertical="top" wrapText="1"/>
    </xf>
    <xf numFmtId="0" fontId="9" fillId="2" borderId="21" xfId="0" applyFont="1" applyFill="1" applyBorder="1" applyAlignment="1">
      <alignment horizontal="left" vertical="top" wrapText="1"/>
    </xf>
    <xf numFmtId="0" fontId="9" fillId="3" borderId="6" xfId="0" applyFont="1" applyFill="1" applyBorder="1"/>
    <xf numFmtId="0" fontId="9" fillId="3" borderId="3" xfId="0" applyFont="1" applyFill="1" applyBorder="1"/>
    <xf numFmtId="0" fontId="9" fillId="11" borderId="0" xfId="0" applyFont="1" applyFill="1"/>
    <xf numFmtId="0" fontId="1" fillId="0" borderId="26" xfId="0" applyFont="1" applyBorder="1" applyAlignment="1">
      <alignment horizontal="left" vertical="center" wrapText="1"/>
    </xf>
    <xf numFmtId="0" fontId="1" fillId="0" borderId="27" xfId="0" applyFont="1" applyBorder="1" applyAlignment="1">
      <alignment horizontal="left" vertical="center" wrapText="1"/>
    </xf>
    <xf numFmtId="0" fontId="9" fillId="2" borderId="29"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3" borderId="3" xfId="0" applyFont="1" applyFill="1" applyBorder="1" applyAlignment="1">
      <alignment horizontal="left" vertical="top" wrapText="1"/>
    </xf>
    <xf numFmtId="0" fontId="9" fillId="2" borderId="27" xfId="0" applyFont="1" applyFill="1" applyBorder="1" applyAlignment="1" applyProtection="1">
      <alignment horizontal="left" vertical="top" wrapText="1"/>
      <protection locked="0"/>
    </xf>
    <xf numFmtId="0" fontId="1" fillId="0" borderId="30" xfId="0" applyFont="1" applyBorder="1" applyAlignment="1">
      <alignment horizontal="left" vertical="center" wrapText="1"/>
    </xf>
    <xf numFmtId="0" fontId="1" fillId="0" borderId="2" xfId="0" applyFont="1" applyBorder="1" applyAlignment="1">
      <alignment horizontal="left" vertical="center" wrapText="1"/>
    </xf>
    <xf numFmtId="0" fontId="9" fillId="2" borderId="15" xfId="0" applyFont="1" applyFill="1" applyBorder="1" applyAlignment="1" applyProtection="1">
      <alignment horizontal="left" vertical="top" wrapText="1"/>
      <protection locked="0"/>
    </xf>
    <xf numFmtId="0" fontId="9" fillId="2" borderId="2" xfId="0" applyFont="1" applyFill="1" applyBorder="1" applyAlignment="1" applyProtection="1">
      <alignment horizontal="left" vertical="top" wrapText="1"/>
      <protection locked="0"/>
    </xf>
    <xf numFmtId="0" fontId="1" fillId="0" borderId="32" xfId="0" applyFont="1" applyBorder="1" applyAlignment="1">
      <alignment horizontal="left" vertical="center" wrapText="1"/>
    </xf>
    <xf numFmtId="0" fontId="1" fillId="0" borderId="21" xfId="0" applyFont="1" applyBorder="1" applyAlignment="1">
      <alignment horizontal="left" vertical="center" wrapText="1"/>
    </xf>
    <xf numFmtId="0" fontId="9" fillId="2" borderId="33" xfId="0" applyFont="1" applyFill="1" applyBorder="1" applyAlignment="1" applyProtection="1">
      <alignment horizontal="left" vertical="top" wrapText="1"/>
      <protection locked="0"/>
    </xf>
    <xf numFmtId="0" fontId="9" fillId="2" borderId="21" xfId="0" applyFont="1" applyFill="1" applyBorder="1" applyAlignment="1" applyProtection="1">
      <alignment horizontal="left" vertical="top" wrapText="1"/>
      <protection locked="0"/>
    </xf>
    <xf numFmtId="0" fontId="1" fillId="2" borderId="9" xfId="0" applyFont="1" applyFill="1" applyBorder="1" applyAlignment="1">
      <alignment horizontal="left" vertical="center" wrapText="1"/>
    </xf>
    <xf numFmtId="0" fontId="9" fillId="2" borderId="35" xfId="0" applyFont="1" applyFill="1" applyBorder="1" applyAlignment="1" applyProtection="1">
      <alignment horizontal="left" vertical="top" wrapText="1"/>
      <protection locked="0"/>
    </xf>
    <xf numFmtId="0" fontId="1" fillId="2" borderId="2" xfId="0" applyFont="1" applyFill="1" applyBorder="1" applyAlignment="1">
      <alignment horizontal="left" vertical="center" wrapText="1"/>
    </xf>
    <xf numFmtId="0" fontId="1" fillId="2" borderId="14" xfId="0" applyFont="1" applyFill="1" applyBorder="1" applyAlignment="1">
      <alignment horizontal="left" vertical="center" wrapText="1"/>
    </xf>
    <xf numFmtId="0" fontId="9" fillId="2" borderId="13"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 fillId="0" borderId="38" xfId="0" applyFont="1" applyBorder="1" applyAlignment="1" applyProtection="1">
      <alignment horizontal="left" vertical="center" wrapText="1"/>
      <protection locked="0"/>
    </xf>
    <xf numFmtId="0" fontId="1" fillId="0" borderId="10" xfId="0" applyFont="1" applyBorder="1" applyAlignment="1" applyProtection="1">
      <alignment horizontal="left" vertical="center" wrapText="1"/>
      <protection locked="0"/>
    </xf>
    <xf numFmtId="0" fontId="1" fillId="0" borderId="41" xfId="0" applyFont="1" applyBorder="1" applyAlignment="1" applyProtection="1">
      <alignment horizontal="left" vertical="center" wrapText="1"/>
      <protection locked="0"/>
    </xf>
    <xf numFmtId="0" fontId="9" fillId="11" borderId="17" xfId="0" applyFont="1" applyFill="1" applyBorder="1" applyAlignment="1">
      <alignment horizontal="left" vertical="top" wrapText="1"/>
    </xf>
    <xf numFmtId="0" fontId="9" fillId="11" borderId="43" xfId="0" applyFont="1" applyFill="1" applyBorder="1" applyAlignment="1">
      <alignment horizontal="left" vertical="top" wrapText="1"/>
    </xf>
    <xf numFmtId="0" fontId="9" fillId="3" borderId="6" xfId="0" applyFont="1" applyFill="1" applyBorder="1" applyAlignment="1">
      <alignment horizontal="left" vertical="top" wrapText="1"/>
    </xf>
    <xf numFmtId="0" fontId="9" fillId="11" borderId="0" xfId="0" applyFont="1" applyFill="1" applyAlignment="1">
      <alignment horizontal="left" vertical="top" wrapText="1"/>
    </xf>
    <xf numFmtId="0" fontId="9" fillId="2" borderId="26" xfId="0" applyFont="1" applyFill="1" applyBorder="1" applyAlignment="1">
      <alignment horizontal="left" vertical="center" wrapText="1"/>
    </xf>
    <xf numFmtId="0" fontId="1" fillId="2" borderId="27"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32" xfId="0" applyFont="1" applyFill="1" applyBorder="1" applyAlignment="1">
      <alignment horizontal="left" vertical="center" wrapText="1"/>
    </xf>
    <xf numFmtId="0" fontId="1" fillId="2" borderId="21" xfId="0" applyFont="1" applyFill="1" applyBorder="1" applyAlignment="1">
      <alignment horizontal="left" vertical="center" wrapText="1"/>
    </xf>
    <xf numFmtId="0" fontId="1" fillId="0" borderId="7" xfId="0" applyFont="1" applyBorder="1" applyAlignment="1" applyProtection="1">
      <alignment horizontal="left" vertical="center" wrapText="1"/>
      <protection locked="0"/>
    </xf>
    <xf numFmtId="0" fontId="1" fillId="0" borderId="4" xfId="0" applyFont="1" applyBorder="1" applyAlignment="1" applyProtection="1">
      <alignment horizontal="left" vertical="center" wrapText="1"/>
      <protection locked="0"/>
    </xf>
    <xf numFmtId="0" fontId="9" fillId="2" borderId="46" xfId="0" applyFont="1" applyFill="1" applyBorder="1" applyAlignment="1">
      <alignment horizontal="left" vertical="center" wrapText="1"/>
    </xf>
    <xf numFmtId="0" fontId="9" fillId="2" borderId="47" xfId="0" applyFont="1" applyFill="1" applyBorder="1" applyAlignment="1">
      <alignment horizontal="left" vertical="center" wrapText="1"/>
    </xf>
    <xf numFmtId="0" fontId="9" fillId="2" borderId="48" xfId="0" applyFont="1" applyFill="1" applyBorder="1" applyAlignment="1">
      <alignment horizontal="left" vertical="center" wrapText="1"/>
    </xf>
    <xf numFmtId="0" fontId="1" fillId="2" borderId="29" xfId="0" applyFont="1" applyFill="1" applyBorder="1" applyAlignment="1">
      <alignment horizontal="left" vertical="center" wrapText="1"/>
    </xf>
    <xf numFmtId="0" fontId="1" fillId="2" borderId="15" xfId="0" applyFont="1" applyFill="1" applyBorder="1" applyAlignment="1">
      <alignment horizontal="left" vertical="center" wrapText="1"/>
    </xf>
    <xf numFmtId="0" fontId="1" fillId="2" borderId="33" xfId="0" applyFont="1" applyFill="1" applyBorder="1" applyAlignment="1">
      <alignment horizontal="left" vertical="center" wrapText="1"/>
    </xf>
    <xf numFmtId="0" fontId="9" fillId="2" borderId="49" xfId="0" applyFont="1" applyFill="1" applyBorder="1" applyAlignment="1">
      <alignment horizontal="left" vertical="center" wrapText="1"/>
    </xf>
    <xf numFmtId="0" fontId="9" fillId="2" borderId="45" xfId="0" applyFont="1" applyFill="1" applyBorder="1" applyAlignment="1">
      <alignment horizontal="left" vertical="center" wrapText="1"/>
    </xf>
    <xf numFmtId="0" fontId="1" fillId="12" borderId="34" xfId="0" applyFont="1" applyFill="1" applyBorder="1" applyAlignment="1">
      <alignment horizontal="left" vertical="center" wrapText="1"/>
    </xf>
    <xf numFmtId="0" fontId="1" fillId="12" borderId="50" xfId="0" applyFont="1" applyFill="1" applyBorder="1" applyAlignment="1">
      <alignment horizontal="left" vertical="center" wrapText="1"/>
    </xf>
    <xf numFmtId="0" fontId="1" fillId="12" borderId="47" xfId="0" applyFont="1" applyFill="1" applyBorder="1" applyAlignment="1">
      <alignment horizontal="left" vertical="center" wrapText="1"/>
    </xf>
    <xf numFmtId="0" fontId="9" fillId="2" borderId="51" xfId="0" applyFont="1" applyFill="1" applyBorder="1" applyAlignment="1">
      <alignment horizontal="left" vertical="center" wrapText="1"/>
    </xf>
    <xf numFmtId="0" fontId="1" fillId="12" borderId="31" xfId="0" applyFont="1" applyFill="1" applyBorder="1" applyAlignment="1">
      <alignment horizontal="left" vertical="center" wrapText="1"/>
    </xf>
    <xf numFmtId="0" fontId="10" fillId="12" borderId="34" xfId="0" applyFont="1" applyFill="1" applyBorder="1" applyAlignment="1">
      <alignment horizontal="left" vertical="center" wrapText="1"/>
    </xf>
    <xf numFmtId="0" fontId="10" fillId="12" borderId="50" xfId="0" applyFont="1" applyFill="1" applyBorder="1" applyAlignment="1">
      <alignment horizontal="left" vertical="center" wrapText="1"/>
    </xf>
    <xf numFmtId="0" fontId="10" fillId="12" borderId="31" xfId="0" applyFont="1" applyFill="1" applyBorder="1" applyAlignment="1">
      <alignment horizontal="left" vertical="center" wrapText="1"/>
    </xf>
    <xf numFmtId="0" fontId="1" fillId="12" borderId="46" xfId="0" applyFont="1" applyFill="1" applyBorder="1" applyAlignment="1">
      <alignment horizontal="left" vertical="center" wrapText="1"/>
    </xf>
    <xf numFmtId="0" fontId="10" fillId="12" borderId="48" xfId="0" applyFont="1" applyFill="1" applyBorder="1" applyAlignment="1">
      <alignment horizontal="left" vertical="center" wrapText="1"/>
    </xf>
    <xf numFmtId="0" fontId="10" fillId="12" borderId="49" xfId="0" applyFont="1" applyFill="1" applyBorder="1" applyAlignment="1">
      <alignment horizontal="left" vertical="center" wrapText="1"/>
    </xf>
    <xf numFmtId="0" fontId="1" fillId="15" borderId="46" xfId="0" applyFont="1" applyFill="1" applyBorder="1" applyAlignment="1">
      <alignment horizontal="left" vertical="center" wrapText="1"/>
    </xf>
    <xf numFmtId="0" fontId="10" fillId="15" borderId="47" xfId="0" applyFont="1" applyFill="1" applyBorder="1" applyAlignment="1">
      <alignment horizontal="left" vertical="center" wrapText="1"/>
    </xf>
    <xf numFmtId="0" fontId="1" fillId="15" borderId="47" xfId="0" applyFont="1" applyFill="1" applyBorder="1" applyAlignment="1">
      <alignment horizontal="left" vertical="center" wrapText="1"/>
    </xf>
    <xf numFmtId="0" fontId="1" fillId="12" borderId="49" xfId="0" applyFont="1" applyFill="1" applyBorder="1" applyAlignment="1">
      <alignment horizontal="left" vertical="center" wrapText="1"/>
    </xf>
    <xf numFmtId="0" fontId="1" fillId="15" borderId="50" xfId="0" applyFont="1" applyFill="1" applyBorder="1" applyAlignment="1">
      <alignment horizontal="left" vertical="center" wrapText="1"/>
    </xf>
    <xf numFmtId="0" fontId="1" fillId="15" borderId="34" xfId="0" applyFont="1" applyFill="1" applyBorder="1" applyAlignment="1">
      <alignment horizontal="left" vertical="center" wrapText="1"/>
    </xf>
    <xf numFmtId="0" fontId="10" fillId="15" borderId="31"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1" fillId="15" borderId="24" xfId="0" applyFont="1" applyFill="1" applyBorder="1" applyAlignment="1">
      <alignment horizontal="left" vertical="center" wrapText="1"/>
    </xf>
    <xf numFmtId="0" fontId="1" fillId="15" borderId="10" xfId="0" applyFont="1" applyFill="1" applyBorder="1" applyAlignment="1">
      <alignment horizontal="left" vertical="center" wrapText="1"/>
    </xf>
    <xf numFmtId="0" fontId="10" fillId="15" borderId="12" xfId="0" applyFont="1" applyFill="1" applyBorder="1" applyAlignment="1">
      <alignment horizontal="left" vertical="center" wrapText="1"/>
    </xf>
    <xf numFmtId="0" fontId="1" fillId="15" borderId="23" xfId="0" applyFont="1" applyFill="1" applyBorder="1" applyAlignment="1">
      <alignment horizontal="left" vertical="center" wrapText="1"/>
    </xf>
    <xf numFmtId="0" fontId="1" fillId="15" borderId="49" xfId="0" applyFont="1" applyFill="1" applyBorder="1" applyAlignment="1">
      <alignment horizontal="left" vertical="center" wrapText="1"/>
    </xf>
    <xf numFmtId="0" fontId="10" fillId="12" borderId="46" xfId="0" applyFont="1" applyFill="1" applyBorder="1" applyAlignment="1">
      <alignment horizontal="left" vertical="center" wrapText="1"/>
    </xf>
    <xf numFmtId="0" fontId="10" fillId="12" borderId="47" xfId="0" applyFont="1" applyFill="1" applyBorder="1" applyAlignment="1">
      <alignment horizontal="left" vertical="center" wrapText="1"/>
    </xf>
    <xf numFmtId="0" fontId="10" fillId="15" borderId="46" xfId="0" applyFont="1" applyFill="1" applyBorder="1" applyAlignment="1">
      <alignment horizontal="left" vertical="center" wrapText="1"/>
    </xf>
    <xf numFmtId="0" fontId="9" fillId="2" borderId="50" xfId="0" applyFont="1" applyFill="1" applyBorder="1" applyAlignment="1">
      <alignment horizontal="left" vertical="center" wrapText="1"/>
    </xf>
    <xf numFmtId="0" fontId="1" fillId="12" borderId="48" xfId="0" applyFont="1" applyFill="1" applyBorder="1" applyAlignment="1">
      <alignment horizontal="left" vertical="center" wrapText="1"/>
    </xf>
    <xf numFmtId="0" fontId="10" fillId="15" borderId="48" xfId="0" applyFont="1" applyFill="1" applyBorder="1" applyAlignment="1">
      <alignment horizontal="left" vertical="center" wrapText="1"/>
    </xf>
    <xf numFmtId="0" fontId="9" fillId="2" borderId="31" xfId="0" applyFont="1" applyFill="1" applyBorder="1" applyAlignment="1">
      <alignment horizontal="left" vertical="center" wrapText="1"/>
    </xf>
    <xf numFmtId="0" fontId="1" fillId="15" borderId="31" xfId="0" applyFont="1" applyFill="1" applyBorder="1" applyAlignment="1">
      <alignment horizontal="left" vertical="center" wrapText="1"/>
    </xf>
    <xf numFmtId="0" fontId="1" fillId="15" borderId="48"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1" fillId="12" borderId="38" xfId="0" applyFont="1" applyFill="1" applyBorder="1" applyAlignment="1">
      <alignment horizontal="left" vertical="center" wrapText="1"/>
    </xf>
    <xf numFmtId="0" fontId="9" fillId="2" borderId="36" xfId="0" applyFont="1" applyFill="1" applyBorder="1" applyAlignment="1">
      <alignment horizontal="left" vertical="center" wrapText="1"/>
    </xf>
    <xf numFmtId="0" fontId="1" fillId="15" borderId="12"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1" fillId="0" borderId="27" xfId="0" applyFont="1" applyBorder="1" applyAlignment="1" applyProtection="1">
      <alignment horizontal="left" vertical="center" wrapText="1"/>
      <protection locked="0"/>
    </xf>
    <xf numFmtId="0" fontId="1" fillId="0" borderId="2" xfId="0" applyFont="1" applyBorder="1" applyAlignment="1" applyProtection="1">
      <alignment horizontal="left" vertical="center" wrapText="1"/>
      <protection locked="0"/>
    </xf>
    <xf numFmtId="0" fontId="1" fillId="0" borderId="21" xfId="0" applyFont="1" applyBorder="1" applyAlignment="1" applyProtection="1">
      <alignment horizontal="left" vertical="center" wrapText="1"/>
      <protection locked="0"/>
    </xf>
    <xf numFmtId="0" fontId="10" fillId="15" borderId="49" xfId="0" applyFont="1" applyFill="1" applyBorder="1" applyAlignment="1">
      <alignment horizontal="left" vertical="center" wrapText="1"/>
    </xf>
    <xf numFmtId="0" fontId="1" fillId="12" borderId="23" xfId="0" applyFont="1" applyFill="1" applyBorder="1" applyAlignment="1">
      <alignment horizontal="left" vertical="center" wrapText="1"/>
    </xf>
    <xf numFmtId="0" fontId="9" fillId="2" borderId="16" xfId="0" applyFont="1" applyFill="1" applyBorder="1" applyAlignment="1">
      <alignment horizontal="left" vertical="center" wrapText="1"/>
    </xf>
    <xf numFmtId="0" fontId="1" fillId="12" borderId="16" xfId="0" applyFont="1" applyFill="1" applyBorder="1" applyAlignment="1">
      <alignment horizontal="left" vertical="center" wrapText="1"/>
    </xf>
    <xf numFmtId="0" fontId="9" fillId="2" borderId="62" xfId="0" applyFont="1" applyFill="1" applyBorder="1" applyAlignment="1" applyProtection="1">
      <alignment horizontal="left" vertical="top" wrapText="1"/>
      <protection locked="0"/>
    </xf>
    <xf numFmtId="0" fontId="9" fillId="2" borderId="56" xfId="0" applyFont="1" applyFill="1" applyBorder="1" applyAlignment="1" applyProtection="1">
      <alignment horizontal="left" vertical="top" wrapText="1"/>
      <protection locked="0"/>
    </xf>
    <xf numFmtId="0" fontId="9" fillId="3" borderId="62" xfId="0" applyFont="1" applyFill="1" applyBorder="1" applyAlignment="1">
      <alignment horizontal="left" vertical="top" wrapText="1"/>
    </xf>
    <xf numFmtId="0" fontId="9" fillId="2" borderId="17" xfId="0" applyFont="1" applyFill="1" applyBorder="1"/>
    <xf numFmtId="0" fontId="9" fillId="2" borderId="3" xfId="0" applyFont="1" applyFill="1" applyBorder="1" applyAlignment="1" applyProtection="1">
      <alignment horizontal="left" vertical="top" wrapText="1"/>
      <protection locked="0"/>
    </xf>
    <xf numFmtId="0" fontId="9" fillId="2" borderId="61" xfId="0" applyFont="1" applyFill="1" applyBorder="1" applyAlignment="1" applyProtection="1">
      <alignment horizontal="left" vertical="top" wrapText="1"/>
      <protection locked="0"/>
    </xf>
    <xf numFmtId="0" fontId="9" fillId="2" borderId="42" xfId="0" applyFont="1" applyFill="1" applyBorder="1" applyAlignment="1" applyProtection="1">
      <alignment horizontal="left" vertical="top" wrapText="1"/>
      <protection locked="0"/>
    </xf>
    <xf numFmtId="0" fontId="10" fillId="12" borderId="38" xfId="0" applyFont="1" applyFill="1" applyBorder="1" applyAlignment="1">
      <alignment horizontal="left" vertical="center" wrapText="1"/>
    </xf>
    <xf numFmtId="0" fontId="9" fillId="2" borderId="6" xfId="0" applyFont="1" applyFill="1" applyBorder="1" applyAlignment="1" applyProtection="1">
      <alignment horizontal="left" vertical="top" wrapText="1"/>
      <protection locked="0"/>
    </xf>
    <xf numFmtId="0" fontId="1" fillId="15" borderId="38" xfId="0" applyFont="1" applyFill="1" applyBorder="1" applyAlignment="1">
      <alignment horizontal="left" vertical="center" wrapText="1"/>
    </xf>
    <xf numFmtId="0" fontId="9" fillId="2" borderId="66" xfId="0" applyFont="1" applyFill="1" applyBorder="1" applyAlignment="1">
      <alignment horizontal="left" vertical="center" wrapText="1"/>
    </xf>
    <xf numFmtId="0" fontId="10" fillId="15" borderId="4" xfId="0" applyFont="1" applyFill="1" applyBorder="1" applyAlignment="1">
      <alignment horizontal="left" vertical="center" wrapText="1"/>
    </xf>
    <xf numFmtId="0" fontId="1" fillId="15" borderId="7" xfId="0" applyFont="1" applyFill="1" applyBorder="1" applyAlignment="1">
      <alignment horizontal="left" vertical="center" wrapText="1"/>
    </xf>
    <xf numFmtId="0" fontId="1" fillId="15" borderId="16" xfId="0" applyFont="1" applyFill="1" applyBorder="1" applyAlignment="1">
      <alignment horizontal="left" vertical="center" wrapText="1"/>
    </xf>
    <xf numFmtId="0" fontId="1" fillId="0" borderId="46" xfId="0" applyFont="1" applyBorder="1" applyAlignment="1" applyProtection="1">
      <alignment horizontal="left" vertical="center" wrapText="1"/>
      <protection locked="0"/>
    </xf>
    <xf numFmtId="0" fontId="1" fillId="0" borderId="48" xfId="0" applyFont="1" applyBorder="1" applyAlignment="1" applyProtection="1">
      <alignment horizontal="left" vertical="center" wrapText="1"/>
      <protection locked="0"/>
    </xf>
    <xf numFmtId="0" fontId="1" fillId="0" borderId="32" xfId="0" applyFont="1" applyBorder="1" applyAlignment="1" applyProtection="1">
      <alignment horizontal="left" vertical="center" wrapText="1"/>
      <protection locked="0"/>
    </xf>
    <xf numFmtId="0" fontId="9" fillId="2" borderId="19" xfId="0" applyFont="1" applyFill="1" applyBorder="1" applyAlignment="1">
      <alignment horizontal="left" vertical="center" wrapText="1"/>
    </xf>
    <xf numFmtId="49" fontId="1" fillId="12" borderId="49" xfId="0" applyNumberFormat="1" applyFont="1" applyFill="1" applyBorder="1" applyAlignment="1">
      <alignment horizontal="left" vertical="center" wrapText="1"/>
    </xf>
    <xf numFmtId="0" fontId="9" fillId="2" borderId="29" xfId="0" applyFont="1" applyFill="1" applyBorder="1" applyAlignment="1" applyProtection="1">
      <alignment horizontal="left" vertical="top"/>
      <protection locked="0"/>
    </xf>
    <xf numFmtId="0" fontId="9" fillId="3" borderId="3" xfId="0" applyFont="1" applyFill="1" applyBorder="1" applyAlignment="1">
      <alignment horizontal="left" vertical="top"/>
    </xf>
    <xf numFmtId="0" fontId="9" fillId="2" borderId="27" xfId="0" applyFont="1" applyFill="1" applyBorder="1" applyAlignment="1" applyProtection="1">
      <alignment horizontal="left" vertical="top"/>
      <protection locked="0"/>
    </xf>
    <xf numFmtId="0" fontId="9" fillId="2" borderId="33" xfId="0" applyFont="1" applyFill="1" applyBorder="1" applyAlignment="1" applyProtection="1">
      <alignment horizontal="left" vertical="top"/>
      <protection locked="0"/>
    </xf>
    <xf numFmtId="0" fontId="9" fillId="2" borderId="21" xfId="0" applyFont="1" applyFill="1" applyBorder="1" applyAlignment="1" applyProtection="1">
      <alignment horizontal="left" vertical="top"/>
      <protection locked="0"/>
    </xf>
    <xf numFmtId="0" fontId="9" fillId="3" borderId="42" xfId="0" applyFont="1" applyFill="1" applyBorder="1" applyAlignment="1">
      <alignment horizontal="left" vertical="top"/>
    </xf>
    <xf numFmtId="0" fontId="2" fillId="2" borderId="0" xfId="0" applyFont="1" applyFill="1"/>
    <xf numFmtId="0" fontId="3" fillId="2" borderId="0" xfId="0" applyFont="1" applyFill="1" applyAlignment="1">
      <alignment vertical="center" wrapText="1"/>
    </xf>
    <xf numFmtId="0" fontId="3" fillId="2" borderId="0" xfId="0" applyFont="1" applyFill="1" applyAlignment="1">
      <alignment horizontal="left" vertical="center" wrapText="1"/>
    </xf>
    <xf numFmtId="0" fontId="1" fillId="2" borderId="0" xfId="0" applyFont="1" applyFill="1" applyAlignment="1">
      <alignment horizontal="left" vertical="center" wrapText="1"/>
    </xf>
    <xf numFmtId="0" fontId="3" fillId="3" borderId="0" xfId="0" applyFont="1" applyFill="1"/>
    <xf numFmtId="0" fontId="14" fillId="21" borderId="48" xfId="0" applyFont="1" applyFill="1" applyBorder="1" applyAlignment="1">
      <alignment wrapText="1"/>
    </xf>
    <xf numFmtId="0" fontId="16" fillId="20" borderId="48" xfId="0" applyFont="1" applyFill="1" applyBorder="1" applyAlignment="1">
      <alignment wrapText="1"/>
    </xf>
    <xf numFmtId="0" fontId="14" fillId="21" borderId="41" xfId="0" applyFont="1" applyFill="1" applyBorder="1" applyAlignment="1">
      <alignment wrapText="1"/>
    </xf>
    <xf numFmtId="0" fontId="16" fillId="20" borderId="49" xfId="0" applyFont="1" applyFill="1" applyBorder="1" applyAlignment="1">
      <alignment wrapText="1"/>
    </xf>
    <xf numFmtId="0" fontId="14" fillId="21" borderId="75" xfId="0" applyFont="1" applyFill="1" applyBorder="1" applyAlignment="1">
      <alignment wrapText="1"/>
    </xf>
    <xf numFmtId="0" fontId="10" fillId="20" borderId="7" xfId="0" applyFont="1" applyFill="1" applyBorder="1" applyAlignment="1">
      <alignment wrapText="1"/>
    </xf>
    <xf numFmtId="0" fontId="14" fillId="21" borderId="40" xfId="0" applyFont="1" applyFill="1" applyBorder="1" applyAlignment="1">
      <alignment wrapText="1"/>
    </xf>
    <xf numFmtId="0" fontId="10" fillId="20" borderId="12" xfId="0" applyFont="1" applyFill="1" applyBorder="1" applyAlignment="1">
      <alignment wrapText="1"/>
    </xf>
    <xf numFmtId="0" fontId="14" fillId="21" borderId="46" xfId="0" applyFont="1" applyFill="1" applyBorder="1" applyAlignment="1">
      <alignment wrapText="1"/>
    </xf>
    <xf numFmtId="0" fontId="10" fillId="20" borderId="46" xfId="0" applyFont="1" applyFill="1" applyBorder="1" applyAlignment="1">
      <alignment wrapText="1"/>
    </xf>
    <xf numFmtId="0" fontId="14" fillId="21" borderId="10" xfId="0" applyFont="1" applyFill="1" applyBorder="1" applyAlignment="1">
      <alignment wrapText="1"/>
    </xf>
    <xf numFmtId="0" fontId="10" fillId="20" borderId="47" xfId="0" applyFont="1" applyFill="1" applyBorder="1" applyAlignment="1">
      <alignment wrapText="1"/>
    </xf>
    <xf numFmtId="0" fontId="14" fillId="21" borderId="12" xfId="0" applyFont="1" applyFill="1" applyBorder="1" applyAlignment="1">
      <alignment wrapText="1"/>
    </xf>
    <xf numFmtId="0" fontId="16" fillId="20" borderId="31" xfId="0" applyFont="1" applyFill="1" applyBorder="1" applyAlignment="1">
      <alignment wrapText="1"/>
    </xf>
    <xf numFmtId="0" fontId="16" fillId="0" borderId="7" xfId="0" applyFont="1" applyBorder="1" applyAlignment="1">
      <alignment wrapText="1"/>
    </xf>
    <xf numFmtId="0" fontId="16" fillId="0" borderId="12" xfId="0" applyFont="1" applyBorder="1" applyAlignment="1">
      <alignment wrapText="1"/>
    </xf>
    <xf numFmtId="0" fontId="10" fillId="20" borderId="48" xfId="0" applyFont="1" applyFill="1" applyBorder="1" applyAlignment="1">
      <alignment wrapText="1"/>
    </xf>
    <xf numFmtId="0" fontId="16" fillId="20" borderId="47" xfId="0" applyFont="1" applyFill="1" applyBorder="1" applyAlignment="1">
      <alignment wrapText="1"/>
    </xf>
    <xf numFmtId="0" fontId="14" fillId="21" borderId="7" xfId="0" applyFont="1" applyFill="1" applyBorder="1" applyAlignment="1">
      <alignment wrapText="1"/>
    </xf>
    <xf numFmtId="0" fontId="16" fillId="20" borderId="46" xfId="0" applyFont="1" applyFill="1" applyBorder="1" applyAlignment="1">
      <alignment wrapText="1"/>
    </xf>
    <xf numFmtId="0" fontId="10" fillId="20" borderId="31" xfId="0" applyFont="1" applyFill="1" applyBorder="1" applyAlignment="1">
      <alignment wrapText="1"/>
    </xf>
    <xf numFmtId="0" fontId="14" fillId="21" borderId="4" xfId="0" applyFont="1" applyFill="1" applyBorder="1" applyAlignment="1">
      <alignment wrapText="1"/>
    </xf>
    <xf numFmtId="0" fontId="16" fillId="20" borderId="50" xfId="0" applyFont="1" applyFill="1" applyBorder="1" applyAlignment="1">
      <alignment wrapText="1"/>
    </xf>
    <xf numFmtId="0" fontId="14" fillId="21" borderId="76" xfId="0" applyFont="1" applyFill="1" applyBorder="1" applyAlignment="1">
      <alignment wrapText="1"/>
    </xf>
    <xf numFmtId="0" fontId="16" fillId="20" borderId="41" xfId="0" applyFont="1" applyFill="1" applyBorder="1" applyAlignment="1">
      <alignment wrapText="1"/>
    </xf>
    <xf numFmtId="0" fontId="16" fillId="20" borderId="12" xfId="0" applyFont="1" applyFill="1" applyBorder="1" applyAlignment="1">
      <alignment wrapText="1"/>
    </xf>
    <xf numFmtId="0" fontId="9" fillId="11" borderId="24" xfId="0" applyFont="1" applyFill="1" applyBorder="1" applyAlignment="1">
      <alignment horizontal="left" vertical="top" wrapText="1"/>
    </xf>
    <xf numFmtId="0" fontId="9" fillId="11" borderId="25" xfId="0" applyFont="1" applyFill="1" applyBorder="1" applyAlignment="1">
      <alignment horizontal="left" vertical="top" wrapText="1"/>
    </xf>
    <xf numFmtId="0" fontId="9" fillId="11" borderId="12" xfId="0" applyFont="1" applyFill="1" applyBorder="1" applyAlignment="1">
      <alignment horizontal="left" vertical="top" wrapText="1"/>
    </xf>
    <xf numFmtId="0" fontId="9" fillId="11" borderId="20" xfId="0" applyFont="1" applyFill="1" applyBorder="1" applyAlignment="1">
      <alignment horizontal="left" vertical="top" wrapText="1"/>
    </xf>
    <xf numFmtId="0" fontId="9" fillId="11" borderId="61" xfId="0" applyFont="1" applyFill="1" applyBorder="1" applyAlignment="1">
      <alignment horizontal="left" vertical="top" wrapText="1"/>
    </xf>
    <xf numFmtId="0" fontId="18" fillId="7" borderId="2" xfId="0" applyFont="1" applyFill="1" applyBorder="1" applyAlignment="1">
      <alignment horizontal="center" vertical="center" wrapText="1"/>
    </xf>
    <xf numFmtId="0" fontId="18" fillId="7" borderId="13"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18" fillId="7" borderId="15" xfId="0" applyFont="1" applyFill="1" applyBorder="1" applyAlignment="1">
      <alignment horizontal="center" vertical="center" wrapText="1"/>
    </xf>
    <xf numFmtId="0" fontId="18" fillId="7" borderId="3" xfId="0" applyFont="1" applyFill="1" applyBorder="1" applyAlignment="1">
      <alignment vertical="top" wrapText="1"/>
    </xf>
    <xf numFmtId="0" fontId="18" fillId="7" borderId="2" xfId="0" applyFont="1" applyFill="1" applyBorder="1" applyAlignment="1">
      <alignment vertical="top" wrapText="1"/>
    </xf>
    <xf numFmtId="0" fontId="18" fillId="7" borderId="15" xfId="0" applyFont="1" applyFill="1" applyBorder="1" applyAlignment="1">
      <alignment vertical="center" wrapText="1"/>
    </xf>
    <xf numFmtId="0" fontId="10" fillId="2" borderId="0" xfId="0" applyFont="1" applyFill="1" applyAlignment="1">
      <alignment vertical="top" wrapText="1"/>
    </xf>
    <xf numFmtId="0" fontId="7" fillId="2" borderId="0" xfId="0" applyFont="1" applyFill="1" applyAlignment="1">
      <alignment vertical="top" wrapText="1"/>
    </xf>
    <xf numFmtId="0" fontId="10" fillId="2" borderId="0" xfId="0" applyFont="1" applyFill="1" applyAlignment="1">
      <alignment horizontal="left" vertical="top" wrapText="1"/>
    </xf>
    <xf numFmtId="0" fontId="10" fillId="2" borderId="1" xfId="0" applyFont="1" applyFill="1" applyBorder="1" applyAlignment="1">
      <alignment horizontal="left" vertical="center" wrapText="1"/>
    </xf>
    <xf numFmtId="0" fontId="19" fillId="2" borderId="0" xfId="0" applyFont="1" applyFill="1" applyAlignment="1">
      <alignment vertical="top" wrapText="1"/>
    </xf>
    <xf numFmtId="0" fontId="19" fillId="2" borderId="2" xfId="0" applyFont="1" applyFill="1" applyBorder="1" applyAlignment="1">
      <alignment vertical="top" wrapText="1"/>
    </xf>
    <xf numFmtId="0" fontId="19" fillId="3" borderId="3" xfId="0" applyFont="1" applyFill="1" applyBorder="1"/>
    <xf numFmtId="0" fontId="19" fillId="2" borderId="0" xfId="0" applyFont="1" applyFill="1"/>
    <xf numFmtId="0" fontId="19" fillId="2" borderId="4" xfId="0" applyFont="1" applyFill="1" applyBorder="1"/>
    <xf numFmtId="0" fontId="19" fillId="2" borderId="5" xfId="0" applyFont="1" applyFill="1" applyBorder="1"/>
    <xf numFmtId="0" fontId="20" fillId="4" borderId="0" xfId="0" applyFont="1" applyFill="1" applyAlignment="1">
      <alignment vertical="center" wrapText="1"/>
    </xf>
    <xf numFmtId="0" fontId="20" fillId="4" borderId="0" xfId="0" applyFont="1" applyFill="1" applyAlignment="1">
      <alignment horizontal="right" vertical="center" wrapText="1"/>
    </xf>
    <xf numFmtId="0" fontId="4" fillId="2" borderId="8" xfId="0" applyFont="1" applyFill="1" applyBorder="1" applyAlignment="1">
      <alignment vertical="top" wrapText="1"/>
    </xf>
    <xf numFmtId="0" fontId="4" fillId="2" borderId="9" xfId="0" applyFont="1" applyFill="1" applyBorder="1" applyAlignment="1">
      <alignment vertical="top" wrapText="1"/>
    </xf>
    <xf numFmtId="0" fontId="21" fillId="2" borderId="0" xfId="0" applyFont="1" applyFill="1"/>
    <xf numFmtId="0" fontId="10" fillId="2" borderId="7" xfId="0" applyFont="1" applyFill="1" applyBorder="1" applyAlignment="1">
      <alignment vertical="top" wrapText="1"/>
    </xf>
    <xf numFmtId="0" fontId="10" fillId="2" borderId="12" xfId="0" applyFont="1" applyFill="1" applyBorder="1" applyAlignment="1">
      <alignment horizontal="left" vertical="top" wrapText="1"/>
    </xf>
    <xf numFmtId="0" fontId="21" fillId="3" borderId="3" xfId="0" applyFont="1" applyFill="1" applyBorder="1" applyAlignment="1">
      <alignment horizontal="center" vertical="center" wrapText="1"/>
    </xf>
    <xf numFmtId="0" fontId="19" fillId="2" borderId="0" xfId="0" applyFont="1" applyFill="1" applyAlignment="1">
      <alignment wrapText="1"/>
    </xf>
    <xf numFmtId="0" fontId="18" fillId="7" borderId="14" xfId="0" applyFont="1" applyFill="1" applyBorder="1" applyAlignment="1">
      <alignment horizontal="center" vertical="center" wrapText="1"/>
    </xf>
    <xf numFmtId="0" fontId="21" fillId="3" borderId="3" xfId="0" applyFont="1" applyFill="1" applyBorder="1"/>
    <xf numFmtId="0" fontId="10" fillId="2" borderId="0" xfId="0" applyFont="1" applyFill="1"/>
    <xf numFmtId="49" fontId="10" fillId="10" borderId="19" xfId="0" applyNumberFormat="1" applyFont="1" applyFill="1" applyBorder="1" applyAlignment="1" applyProtection="1">
      <alignment horizontal="center" vertical="center" wrapText="1"/>
      <protection locked="0"/>
    </xf>
    <xf numFmtId="0" fontId="21" fillId="2" borderId="21" xfId="0" applyFont="1" applyFill="1" applyBorder="1" applyAlignment="1">
      <alignment horizontal="left" vertical="top" wrapText="1"/>
    </xf>
    <xf numFmtId="0" fontId="21" fillId="3" borderId="6" xfId="0" applyFont="1" applyFill="1" applyBorder="1"/>
    <xf numFmtId="0" fontId="21" fillId="11" borderId="0" xfId="0" applyFont="1" applyFill="1"/>
    <xf numFmtId="0" fontId="10" fillId="0" borderId="26" xfId="0" applyFont="1" applyBorder="1" applyAlignment="1">
      <alignment horizontal="left" vertical="center" wrapText="1"/>
    </xf>
    <xf numFmtId="0" fontId="10" fillId="0" borderId="27" xfId="0" applyFont="1" applyBorder="1" applyAlignment="1">
      <alignment horizontal="left" vertical="center" wrapText="1"/>
    </xf>
    <xf numFmtId="0" fontId="10" fillId="13" borderId="28" xfId="0" applyFont="1" applyFill="1" applyBorder="1" applyAlignment="1">
      <alignment horizontal="left" vertical="top" wrapText="1"/>
    </xf>
    <xf numFmtId="0" fontId="21" fillId="2" borderId="29" xfId="0" applyFont="1" applyFill="1" applyBorder="1" applyAlignment="1" applyProtection="1">
      <alignment horizontal="left" vertical="top" wrapText="1"/>
      <protection locked="0"/>
    </xf>
    <xf numFmtId="0" fontId="21" fillId="2" borderId="9" xfId="0" applyFont="1" applyFill="1" applyBorder="1" applyAlignment="1" applyProtection="1">
      <alignment horizontal="left" vertical="top" wrapText="1"/>
      <protection locked="0"/>
    </xf>
    <xf numFmtId="0" fontId="21" fillId="3" borderId="3" xfId="0" applyFont="1" applyFill="1" applyBorder="1" applyAlignment="1">
      <alignment horizontal="left" vertical="top" wrapText="1"/>
    </xf>
    <xf numFmtId="0" fontId="21" fillId="2" borderId="27" xfId="0" applyFont="1" applyFill="1" applyBorder="1" applyAlignment="1" applyProtection="1">
      <alignment horizontal="left" vertical="top" wrapText="1"/>
      <protection locked="0"/>
    </xf>
    <xf numFmtId="0" fontId="10" fillId="0" borderId="30" xfId="0" applyFont="1" applyBorder="1" applyAlignment="1">
      <alignment horizontal="left" vertical="center" wrapText="1"/>
    </xf>
    <xf numFmtId="0" fontId="10" fillId="0" borderId="2" xfId="0" applyFont="1" applyBorder="1" applyAlignment="1">
      <alignment horizontal="left" vertical="center" wrapText="1"/>
    </xf>
    <xf numFmtId="0" fontId="10" fillId="13" borderId="3" xfId="0" applyFont="1" applyFill="1" applyBorder="1" applyAlignment="1">
      <alignment horizontal="left" vertical="top" wrapText="1"/>
    </xf>
    <xf numFmtId="0" fontId="21" fillId="2" borderId="15" xfId="0" applyFont="1" applyFill="1" applyBorder="1" applyAlignment="1" applyProtection="1">
      <alignment horizontal="left" vertical="top" wrapText="1"/>
      <protection locked="0"/>
    </xf>
    <xf numFmtId="0" fontId="21" fillId="2" borderId="2" xfId="0" applyFont="1" applyFill="1" applyBorder="1" applyAlignment="1" applyProtection="1">
      <alignment horizontal="left" vertical="top" wrapText="1"/>
      <protection locked="0"/>
    </xf>
    <xf numFmtId="0" fontId="10" fillId="0" borderId="32" xfId="0" applyFont="1" applyBorder="1" applyAlignment="1">
      <alignment horizontal="left" vertical="center" wrapText="1"/>
    </xf>
    <xf numFmtId="0" fontId="10" fillId="0" borderId="21" xfId="0" applyFont="1" applyBorder="1" applyAlignment="1">
      <alignment horizontal="left" vertical="center" wrapText="1"/>
    </xf>
    <xf numFmtId="0" fontId="21" fillId="2" borderId="33" xfId="0" applyFont="1" applyFill="1" applyBorder="1" applyAlignment="1" applyProtection="1">
      <alignment horizontal="left" vertical="top" wrapText="1"/>
      <protection locked="0"/>
    </xf>
    <xf numFmtId="0" fontId="21" fillId="2" borderId="21" xfId="0" applyFont="1" applyFill="1" applyBorder="1" applyAlignment="1" applyProtection="1">
      <alignment horizontal="left" vertical="top" wrapText="1"/>
      <protection locked="0"/>
    </xf>
    <xf numFmtId="0" fontId="10" fillId="2" borderId="9" xfId="0" applyFont="1" applyFill="1" applyBorder="1" applyAlignment="1">
      <alignment horizontal="left" vertical="center" wrapText="1"/>
    </xf>
    <xf numFmtId="0" fontId="21" fillId="2" borderId="35" xfId="0" applyFont="1" applyFill="1" applyBorder="1" applyAlignment="1" applyProtection="1">
      <alignment horizontal="left" vertical="top" wrapText="1"/>
      <protection locked="0"/>
    </xf>
    <xf numFmtId="0" fontId="10" fillId="2" borderId="2"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21" fillId="2" borderId="13" xfId="0" applyFont="1" applyFill="1" applyBorder="1" applyAlignment="1" applyProtection="1">
      <alignment horizontal="left" vertical="top" wrapText="1"/>
      <protection locked="0"/>
    </xf>
    <xf numFmtId="0" fontId="21" fillId="2" borderId="14" xfId="0" applyFont="1" applyFill="1" applyBorder="1" applyAlignment="1" applyProtection="1">
      <alignment horizontal="left" vertical="top" wrapText="1"/>
      <protection locked="0"/>
    </xf>
    <xf numFmtId="0" fontId="10" fillId="0" borderId="38" xfId="0" applyFont="1" applyBorder="1" applyAlignment="1" applyProtection="1">
      <alignment horizontal="left" vertical="center" wrapText="1"/>
      <protection locked="0"/>
    </xf>
    <xf numFmtId="0" fontId="10" fillId="0" borderId="10" xfId="0" applyFont="1" applyBorder="1" applyAlignment="1" applyProtection="1">
      <alignment horizontal="left" vertical="center" wrapText="1"/>
      <protection locked="0"/>
    </xf>
    <xf numFmtId="0" fontId="10" fillId="0" borderId="41" xfId="0" applyFont="1" applyBorder="1" applyAlignment="1" applyProtection="1">
      <alignment horizontal="left" vertical="center" wrapText="1"/>
      <protection locked="0"/>
    </xf>
    <xf numFmtId="0" fontId="10" fillId="13" borderId="42" xfId="0" applyFont="1" applyFill="1" applyBorder="1" applyAlignment="1">
      <alignment horizontal="left" vertical="top" wrapText="1"/>
    </xf>
    <xf numFmtId="0" fontId="21" fillId="11" borderId="17" xfId="0" applyFont="1" applyFill="1" applyBorder="1" applyAlignment="1">
      <alignment horizontal="left" vertical="top" wrapText="1"/>
    </xf>
    <xf numFmtId="0" fontId="21" fillId="11" borderId="43" xfId="0" applyFont="1" applyFill="1" applyBorder="1" applyAlignment="1">
      <alignment horizontal="left" vertical="top" wrapText="1"/>
    </xf>
    <xf numFmtId="0" fontId="21" fillId="3" borderId="6" xfId="0" applyFont="1" applyFill="1" applyBorder="1" applyAlignment="1">
      <alignment horizontal="left" vertical="top" wrapText="1"/>
    </xf>
    <xf numFmtId="0" fontId="21" fillId="11" borderId="0" xfId="0" applyFont="1" applyFill="1" applyAlignment="1">
      <alignment horizontal="left" vertical="top" wrapText="1"/>
    </xf>
    <xf numFmtId="0" fontId="21" fillId="2" borderId="26" xfId="0" applyFont="1" applyFill="1" applyBorder="1" applyAlignment="1">
      <alignment horizontal="left" vertical="center" wrapText="1"/>
    </xf>
    <xf numFmtId="0" fontId="10" fillId="2" borderId="27"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32" xfId="0" applyFont="1" applyFill="1" applyBorder="1" applyAlignment="1">
      <alignment horizontal="left" vertical="center" wrapText="1"/>
    </xf>
    <xf numFmtId="0" fontId="10" fillId="2" borderId="21" xfId="0" applyFont="1" applyFill="1" applyBorder="1" applyAlignment="1">
      <alignment horizontal="left" vertical="center" wrapText="1"/>
    </xf>
    <xf numFmtId="0" fontId="10" fillId="0" borderId="7" xfId="0" applyFont="1" applyBorder="1" applyAlignment="1" applyProtection="1">
      <alignment horizontal="left" vertical="center" wrapText="1"/>
      <protection locked="0"/>
    </xf>
    <xf numFmtId="0" fontId="10" fillId="0" borderId="4" xfId="0" applyFont="1" applyBorder="1" applyAlignment="1" applyProtection="1">
      <alignment horizontal="left" vertical="center" wrapText="1"/>
      <protection locked="0"/>
    </xf>
    <xf numFmtId="0" fontId="21" fillId="11" borderId="25" xfId="0" applyFont="1" applyFill="1" applyBorder="1" applyAlignment="1">
      <alignment horizontal="left" vertical="top" wrapText="1"/>
    </xf>
    <xf numFmtId="0" fontId="21" fillId="11" borderId="24" xfId="0" applyFont="1" applyFill="1" applyBorder="1" applyAlignment="1">
      <alignment horizontal="left" vertical="top" wrapText="1"/>
    </xf>
    <xf numFmtId="0" fontId="21" fillId="11" borderId="12" xfId="0" applyFont="1" applyFill="1" applyBorder="1" applyAlignment="1">
      <alignment horizontal="left" vertical="top" wrapText="1"/>
    </xf>
    <xf numFmtId="0" fontId="21" fillId="2" borderId="46" xfId="0" applyFont="1" applyFill="1" applyBorder="1" applyAlignment="1">
      <alignment horizontal="left" vertical="center" wrapText="1"/>
    </xf>
    <xf numFmtId="0" fontId="21" fillId="2" borderId="47" xfId="0" applyFont="1" applyFill="1" applyBorder="1" applyAlignment="1">
      <alignment horizontal="left" vertical="center" wrapText="1"/>
    </xf>
    <xf numFmtId="0" fontId="21" fillId="2" borderId="48" xfId="0" applyFont="1" applyFill="1" applyBorder="1" applyAlignment="1">
      <alignment horizontal="left" vertical="center" wrapText="1"/>
    </xf>
    <xf numFmtId="0" fontId="10" fillId="2" borderId="29" xfId="0" applyFont="1" applyFill="1" applyBorder="1" applyAlignment="1">
      <alignment horizontal="left" vertical="center" wrapText="1"/>
    </xf>
    <xf numFmtId="0" fontId="10" fillId="2" borderId="15"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21" fillId="11" borderId="20" xfId="0" applyFont="1" applyFill="1" applyBorder="1" applyAlignment="1">
      <alignment horizontal="left" vertical="top" wrapText="1"/>
    </xf>
    <xf numFmtId="0" fontId="21" fillId="2" borderId="49" xfId="0" applyFont="1" applyFill="1" applyBorder="1" applyAlignment="1">
      <alignment horizontal="left" vertical="center" wrapText="1"/>
    </xf>
    <xf numFmtId="0" fontId="21" fillId="2" borderId="45" xfId="0" applyFont="1" applyFill="1" applyBorder="1" applyAlignment="1">
      <alignment horizontal="left" vertical="center" wrapText="1"/>
    </xf>
    <xf numFmtId="0" fontId="21" fillId="2" borderId="51" xfId="0" applyFont="1" applyFill="1" applyBorder="1" applyAlignment="1">
      <alignment horizontal="left" vertical="center" wrapText="1"/>
    </xf>
    <xf numFmtId="0" fontId="10" fillId="15" borderId="50" xfId="0" applyFont="1" applyFill="1" applyBorder="1" applyAlignment="1">
      <alignment horizontal="left" vertical="center" wrapText="1"/>
    </xf>
    <xf numFmtId="0" fontId="10" fillId="15" borderId="34" xfId="0" applyFont="1" applyFill="1" applyBorder="1" applyAlignment="1">
      <alignment horizontal="left" vertical="center" wrapText="1"/>
    </xf>
    <xf numFmtId="0" fontId="21" fillId="2" borderId="55" xfId="0" applyFont="1" applyFill="1" applyBorder="1" applyAlignment="1">
      <alignment horizontal="left" vertical="center" wrapText="1"/>
    </xf>
    <xf numFmtId="0" fontId="10" fillId="15" borderId="24" xfId="0" applyFont="1" applyFill="1" applyBorder="1" applyAlignment="1">
      <alignment horizontal="left" vertical="center" wrapText="1"/>
    </xf>
    <xf numFmtId="0" fontId="10" fillId="15" borderId="10" xfId="0" applyFont="1" applyFill="1" applyBorder="1" applyAlignment="1">
      <alignment horizontal="left" vertical="center" wrapText="1"/>
    </xf>
    <xf numFmtId="0" fontId="10" fillId="15" borderId="23" xfId="0" applyFont="1" applyFill="1" applyBorder="1" applyAlignment="1">
      <alignment horizontal="left" vertical="center" wrapText="1"/>
    </xf>
    <xf numFmtId="0" fontId="21" fillId="2" borderId="50"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57" xfId="0" applyFont="1" applyFill="1" applyBorder="1" applyAlignment="1">
      <alignment horizontal="left" vertical="center" wrapText="1"/>
    </xf>
    <xf numFmtId="0" fontId="21" fillId="2" borderId="36" xfId="0" applyFont="1" applyFill="1" applyBorder="1" applyAlignment="1">
      <alignment horizontal="left" vertical="center" wrapText="1"/>
    </xf>
    <xf numFmtId="0" fontId="21" fillId="2" borderId="23" xfId="0" applyFont="1" applyFill="1" applyBorder="1" applyAlignment="1">
      <alignment horizontal="left" vertical="center" wrapText="1"/>
    </xf>
    <xf numFmtId="0" fontId="10" fillId="0" borderId="27" xfId="0" applyFont="1" applyBorder="1" applyAlignment="1" applyProtection="1">
      <alignment horizontal="left" vertical="center" wrapText="1"/>
      <protection locked="0"/>
    </xf>
    <xf numFmtId="0" fontId="10" fillId="0" borderId="2" xfId="0" applyFont="1" applyBorder="1" applyAlignment="1" applyProtection="1">
      <alignment horizontal="left" vertical="center" wrapText="1"/>
      <protection locked="0"/>
    </xf>
    <xf numFmtId="0" fontId="10" fillId="0" borderId="21" xfId="0" applyFont="1" applyBorder="1" applyAlignment="1" applyProtection="1">
      <alignment horizontal="left" vertical="center" wrapText="1"/>
      <protection locked="0"/>
    </xf>
    <xf numFmtId="0" fontId="10" fillId="12" borderId="23"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10" fillId="12" borderId="16" xfId="0" applyFont="1" applyFill="1" applyBorder="1" applyAlignment="1">
      <alignment horizontal="left" vertical="center" wrapText="1"/>
    </xf>
    <xf numFmtId="0" fontId="21" fillId="2" borderId="62" xfId="0" applyFont="1" applyFill="1" applyBorder="1" applyAlignment="1" applyProtection="1">
      <alignment horizontal="left" vertical="top" wrapText="1"/>
      <protection locked="0"/>
    </xf>
    <xf numFmtId="0" fontId="21" fillId="2" borderId="56" xfId="0" applyFont="1" applyFill="1" applyBorder="1" applyAlignment="1" applyProtection="1">
      <alignment horizontal="left" vertical="top" wrapText="1"/>
      <protection locked="0"/>
    </xf>
    <xf numFmtId="0" fontId="21" fillId="3" borderId="62" xfId="0" applyFont="1" applyFill="1" applyBorder="1" applyAlignment="1">
      <alignment horizontal="left" vertical="top" wrapText="1"/>
    </xf>
    <xf numFmtId="0" fontId="21" fillId="2" borderId="17" xfId="0" applyFont="1" applyFill="1" applyBorder="1"/>
    <xf numFmtId="0" fontId="21" fillId="2" borderId="3" xfId="0" applyFont="1" applyFill="1" applyBorder="1" applyAlignment="1" applyProtection="1">
      <alignment horizontal="left" vertical="top" wrapText="1"/>
      <protection locked="0"/>
    </xf>
    <xf numFmtId="0" fontId="21" fillId="2" borderId="61" xfId="0" applyFont="1" applyFill="1" applyBorder="1" applyAlignment="1" applyProtection="1">
      <alignment horizontal="left" vertical="top" wrapText="1"/>
      <protection locked="0"/>
    </xf>
    <xf numFmtId="0" fontId="21" fillId="2" borderId="42" xfId="0" applyFont="1" applyFill="1" applyBorder="1" applyAlignment="1" applyProtection="1">
      <alignment horizontal="left" vertical="top" wrapText="1"/>
      <protection locked="0"/>
    </xf>
    <xf numFmtId="0" fontId="21" fillId="21" borderId="48" xfId="0" applyFont="1" applyFill="1" applyBorder="1" applyAlignment="1">
      <alignment wrapText="1"/>
    </xf>
    <xf numFmtId="0" fontId="21" fillId="21" borderId="41" xfId="0" applyFont="1" applyFill="1" applyBorder="1" applyAlignment="1">
      <alignment wrapText="1"/>
    </xf>
    <xf numFmtId="0" fontId="10" fillId="20" borderId="49" xfId="0" applyFont="1" applyFill="1" applyBorder="1" applyAlignment="1">
      <alignment wrapText="1"/>
    </xf>
    <xf numFmtId="0" fontId="21" fillId="21" borderId="75" xfId="0" applyFont="1" applyFill="1" applyBorder="1" applyAlignment="1">
      <alignment wrapText="1"/>
    </xf>
    <xf numFmtId="0" fontId="21" fillId="21" borderId="40" xfId="0" applyFont="1" applyFill="1" applyBorder="1" applyAlignment="1">
      <alignment wrapText="1"/>
    </xf>
    <xf numFmtId="0" fontId="21" fillId="21" borderId="46" xfId="0" applyFont="1" applyFill="1" applyBorder="1" applyAlignment="1">
      <alignment wrapText="1"/>
    </xf>
    <xf numFmtId="0" fontId="21" fillId="21" borderId="10" xfId="0" applyFont="1" applyFill="1" applyBorder="1" applyAlignment="1">
      <alignment wrapText="1"/>
    </xf>
    <xf numFmtId="0" fontId="21" fillId="21" borderId="12" xfId="0" applyFont="1" applyFill="1" applyBorder="1" applyAlignment="1">
      <alignment wrapText="1"/>
    </xf>
    <xf numFmtId="0" fontId="10" fillId="0" borderId="7" xfId="0" applyFont="1" applyBorder="1" applyAlignment="1">
      <alignment wrapText="1"/>
    </xf>
    <xf numFmtId="0" fontId="10" fillId="0" borderId="12" xfId="0" applyFont="1" applyBorder="1" applyAlignment="1">
      <alignment wrapText="1"/>
    </xf>
    <xf numFmtId="0" fontId="21" fillId="21" borderId="7" xfId="0" applyFont="1" applyFill="1" applyBorder="1" applyAlignment="1">
      <alignment wrapText="1"/>
    </xf>
    <xf numFmtId="0" fontId="21" fillId="21" borderId="4" xfId="0" applyFont="1" applyFill="1" applyBorder="1" applyAlignment="1">
      <alignment wrapText="1"/>
    </xf>
    <xf numFmtId="0" fontId="10" fillId="20" borderId="50" xfId="0" applyFont="1" applyFill="1" applyBorder="1" applyAlignment="1">
      <alignment wrapText="1"/>
    </xf>
    <xf numFmtId="0" fontId="21" fillId="21" borderId="76" xfId="0" applyFont="1" applyFill="1" applyBorder="1" applyAlignment="1">
      <alignment wrapText="1"/>
    </xf>
    <xf numFmtId="0" fontId="10" fillId="20" borderId="41" xfId="0" applyFont="1" applyFill="1" applyBorder="1" applyAlignment="1">
      <alignment wrapText="1"/>
    </xf>
    <xf numFmtId="0" fontId="21" fillId="2" borderId="6" xfId="0" applyFont="1" applyFill="1" applyBorder="1" applyAlignment="1" applyProtection="1">
      <alignment horizontal="left" vertical="top" wrapText="1"/>
      <protection locked="0"/>
    </xf>
    <xf numFmtId="0" fontId="21" fillId="11" borderId="61" xfId="0" applyFont="1" applyFill="1" applyBorder="1" applyAlignment="1">
      <alignment horizontal="left" vertical="top" wrapText="1"/>
    </xf>
    <xf numFmtId="0" fontId="10" fillId="15" borderId="38" xfId="0" applyFont="1" applyFill="1" applyBorder="1" applyAlignment="1">
      <alignment horizontal="left" vertical="center" wrapText="1"/>
    </xf>
    <xf numFmtId="0" fontId="21" fillId="2" borderId="66" xfId="0" applyFont="1" applyFill="1" applyBorder="1" applyAlignment="1">
      <alignment horizontal="left" vertical="center" wrapText="1"/>
    </xf>
    <xf numFmtId="0" fontId="10" fillId="15" borderId="7" xfId="0" applyFont="1" applyFill="1" applyBorder="1" applyAlignment="1">
      <alignment horizontal="left" vertical="center" wrapText="1"/>
    </xf>
    <xf numFmtId="0" fontId="10" fillId="15" borderId="16" xfId="0" applyFont="1" applyFill="1" applyBorder="1" applyAlignment="1">
      <alignment horizontal="left" vertical="center" wrapText="1"/>
    </xf>
    <xf numFmtId="0" fontId="10" fillId="0" borderId="46" xfId="0" applyFont="1" applyBorder="1" applyAlignment="1" applyProtection="1">
      <alignment horizontal="left" vertical="center" wrapText="1"/>
      <protection locked="0"/>
    </xf>
    <xf numFmtId="0" fontId="10" fillId="0" borderId="48" xfId="0" applyFont="1" applyBorder="1" applyAlignment="1" applyProtection="1">
      <alignment horizontal="left" vertical="center" wrapText="1"/>
      <protection locked="0"/>
    </xf>
    <xf numFmtId="0" fontId="10" fillId="0" borderId="32" xfId="0" applyFont="1" applyBorder="1" applyAlignment="1" applyProtection="1">
      <alignment horizontal="left" vertical="center" wrapText="1"/>
      <protection locked="0"/>
    </xf>
    <xf numFmtId="0" fontId="21" fillId="2" borderId="19" xfId="0" applyFont="1" applyFill="1" applyBorder="1" applyAlignment="1">
      <alignment horizontal="left" vertical="center" wrapText="1"/>
    </xf>
    <xf numFmtId="49" fontId="10" fillId="12" borderId="49" xfId="0" applyNumberFormat="1" applyFont="1" applyFill="1" applyBorder="1" applyAlignment="1">
      <alignment horizontal="left" vertical="center" wrapText="1"/>
    </xf>
    <xf numFmtId="0" fontId="21" fillId="2" borderId="29" xfId="0" applyFont="1" applyFill="1" applyBorder="1" applyAlignment="1" applyProtection="1">
      <alignment horizontal="left" vertical="top"/>
      <protection locked="0"/>
    </xf>
    <xf numFmtId="0" fontId="21" fillId="3" borderId="3" xfId="0" applyFont="1" applyFill="1" applyBorder="1" applyAlignment="1">
      <alignment horizontal="left" vertical="top"/>
    </xf>
    <xf numFmtId="0" fontId="21" fillId="2" borderId="27" xfId="0" applyFont="1" applyFill="1" applyBorder="1" applyAlignment="1" applyProtection="1">
      <alignment horizontal="left" vertical="top"/>
      <protection locked="0"/>
    </xf>
    <xf numFmtId="0" fontId="21" fillId="2" borderId="33" xfId="0" applyFont="1" applyFill="1" applyBorder="1" applyAlignment="1" applyProtection="1">
      <alignment horizontal="left" vertical="top"/>
      <protection locked="0"/>
    </xf>
    <xf numFmtId="0" fontId="21" fillId="2" borderId="21" xfId="0" applyFont="1" applyFill="1" applyBorder="1" applyAlignment="1" applyProtection="1">
      <alignment horizontal="left" vertical="top"/>
      <protection locked="0"/>
    </xf>
    <xf numFmtId="0" fontId="21" fillId="3" borderId="42" xfId="0" applyFont="1" applyFill="1" applyBorder="1" applyAlignment="1">
      <alignment horizontal="left" vertical="top"/>
    </xf>
    <xf numFmtId="0" fontId="7" fillId="2" borderId="0" xfId="0" applyFont="1" applyFill="1"/>
    <xf numFmtId="0" fontId="19" fillId="2" borderId="0" xfId="0" applyFont="1" applyFill="1" applyAlignment="1">
      <alignment vertical="center" wrapText="1"/>
    </xf>
    <xf numFmtId="0" fontId="19" fillId="2" borderId="0" xfId="0" applyFont="1" applyFill="1" applyAlignment="1">
      <alignment horizontal="left" vertical="center" wrapText="1"/>
    </xf>
    <xf numFmtId="0" fontId="10" fillId="2" borderId="0" xfId="0" applyFont="1" applyFill="1" applyAlignment="1">
      <alignment horizontal="left" vertical="center" wrapText="1"/>
    </xf>
    <xf numFmtId="0" fontId="19" fillId="3" borderId="0" xfId="0" applyFont="1" applyFill="1"/>
    <xf numFmtId="0" fontId="0" fillId="2" borderId="0" xfId="0" applyFill="1"/>
    <xf numFmtId="0" fontId="5" fillId="5" borderId="0" xfId="0" applyFont="1" applyFill="1" applyAlignment="1">
      <alignment horizontal="center" vertical="center" wrapText="1"/>
    </xf>
    <xf numFmtId="0" fontId="1" fillId="0" borderId="0" xfId="0" applyFont="1" applyAlignment="1" applyProtection="1">
      <alignment wrapText="1"/>
      <protection locked="0"/>
    </xf>
    <xf numFmtId="0" fontId="5" fillId="5" borderId="7" xfId="0" applyFont="1" applyFill="1" applyBorder="1" applyAlignment="1">
      <alignment horizontal="center" vertical="center" wrapText="1"/>
    </xf>
    <xf numFmtId="0" fontId="1" fillId="0" borderId="2" xfId="0" applyFont="1" applyBorder="1" applyAlignment="1" applyProtection="1">
      <alignment vertical="top" wrapText="1"/>
      <protection locked="0"/>
    </xf>
    <xf numFmtId="49" fontId="9" fillId="2" borderId="14" xfId="0" applyNumberFormat="1" applyFont="1" applyFill="1" applyBorder="1" applyAlignment="1">
      <alignment horizontal="center" vertical="center"/>
    </xf>
    <xf numFmtId="0" fontId="1" fillId="0" borderId="30" xfId="0" applyFont="1" applyBorder="1" applyAlignment="1" applyProtection="1">
      <alignment horizontal="left" vertical="top" wrapText="1"/>
      <protection locked="0"/>
    </xf>
    <xf numFmtId="0" fontId="1" fillId="0" borderId="15" xfId="0" applyFont="1" applyBorder="1" applyAlignment="1" applyProtection="1">
      <alignment horizontal="left" vertical="top" wrapText="1"/>
      <protection locked="0"/>
    </xf>
    <xf numFmtId="17" fontId="1" fillId="0" borderId="15" xfId="0" applyNumberFormat="1" applyFont="1" applyBorder="1" applyAlignment="1" applyProtection="1">
      <alignment horizontal="center" vertical="center" wrapText="1"/>
      <protection locked="0"/>
    </xf>
    <xf numFmtId="0" fontId="9" fillId="2" borderId="14" xfId="0" applyFont="1" applyFill="1" applyBorder="1" applyAlignment="1">
      <alignment horizontal="center" vertical="center"/>
    </xf>
    <xf numFmtId="0" fontId="10" fillId="0" borderId="0" xfId="0" applyFont="1" applyAlignment="1" applyProtection="1">
      <alignment wrapText="1"/>
      <protection locked="0"/>
    </xf>
    <xf numFmtId="0" fontId="1" fillId="0" borderId="23" xfId="0" applyFont="1" applyBorder="1" applyAlignment="1" applyProtection="1">
      <alignment wrapText="1"/>
      <protection locked="0"/>
    </xf>
    <xf numFmtId="0" fontId="1" fillId="0" borderId="23" xfId="0" applyFont="1" applyBorder="1" applyAlignment="1" applyProtection="1">
      <alignment horizontal="left" vertical="top" wrapText="1"/>
      <protection locked="0"/>
    </xf>
    <xf numFmtId="0" fontId="1" fillId="0" borderId="0" xfId="0" applyFont="1" applyAlignment="1" applyProtection="1">
      <alignment horizontal="left" vertical="top" wrapText="1"/>
      <protection locked="0"/>
    </xf>
    <xf numFmtId="17" fontId="1" fillId="0" borderId="0" xfId="0" applyNumberFormat="1" applyFont="1" applyAlignment="1" applyProtection="1">
      <alignment horizontal="center" vertical="center" wrapText="1"/>
      <protection locked="0"/>
    </xf>
    <xf numFmtId="0" fontId="9" fillId="2" borderId="2" xfId="0" applyFont="1" applyFill="1" applyBorder="1" applyAlignment="1">
      <alignment horizontal="center" vertical="center"/>
    </xf>
    <xf numFmtId="0" fontId="0" fillId="2" borderId="0" xfId="0" applyFill="1" applyAlignment="1">
      <alignment horizontal="right" vertical="top"/>
    </xf>
    <xf numFmtId="0" fontId="9" fillId="2" borderId="14" xfId="0" applyFont="1" applyFill="1" applyBorder="1" applyAlignment="1">
      <alignment horizontal="left" vertical="center" wrapText="1"/>
    </xf>
    <xf numFmtId="0" fontId="13" fillId="2" borderId="15" xfId="0" applyFont="1" applyFill="1" applyBorder="1" applyAlignment="1">
      <alignment horizontal="center" vertical="center" wrapText="1"/>
    </xf>
    <xf numFmtId="0" fontId="9" fillId="2" borderId="2" xfId="0" applyFont="1" applyFill="1" applyBorder="1" applyAlignment="1">
      <alignment horizontal="left" vertical="center" wrapText="1"/>
    </xf>
    <xf numFmtId="0" fontId="23" fillId="4" borderId="15" xfId="0" applyFont="1" applyFill="1" applyBorder="1" applyAlignment="1">
      <alignment horizontal="center"/>
    </xf>
    <xf numFmtId="164" fontId="9" fillId="2" borderId="15" xfId="0" applyNumberFormat="1" applyFont="1" applyFill="1" applyBorder="1" applyAlignment="1">
      <alignment horizontal="center" vertical="center"/>
    </xf>
    <xf numFmtId="14" fontId="9" fillId="2" borderId="15" xfId="0" applyNumberFormat="1" applyFont="1" applyFill="1" applyBorder="1" applyAlignment="1">
      <alignment horizontal="center" vertical="center"/>
    </xf>
    <xf numFmtId="0" fontId="9" fillId="2" borderId="0" xfId="0" applyFont="1" applyFill="1" applyAlignment="1">
      <alignment horizontal="center" vertical="center"/>
    </xf>
    <xf numFmtId="0" fontId="23" fillId="4" borderId="13" xfId="0" applyFont="1" applyFill="1" applyBorder="1"/>
    <xf numFmtId="0" fontId="0" fillId="2" borderId="7" xfId="0" applyFill="1" applyBorder="1"/>
    <xf numFmtId="0" fontId="21" fillId="2" borderId="0" xfId="0" applyFont="1" applyFill="1" applyAlignment="1">
      <alignment horizontal="left" vertical="top" wrapText="1"/>
    </xf>
    <xf numFmtId="0" fontId="21" fillId="2" borderId="0" xfId="0" applyFont="1" applyFill="1" applyAlignment="1">
      <alignment vertical="top" wrapText="1"/>
    </xf>
    <xf numFmtId="0" fontId="24" fillId="4" borderId="15" xfId="0" applyFont="1" applyFill="1" applyBorder="1"/>
    <xf numFmtId="0" fontId="1" fillId="2" borderId="0" xfId="0" applyFont="1" applyFill="1" applyAlignment="1">
      <alignment wrapText="1"/>
    </xf>
    <xf numFmtId="0" fontId="9" fillId="2" borderId="15" xfId="0" applyFont="1" applyFill="1" applyBorder="1" applyAlignment="1">
      <alignment horizontal="center" vertical="center" wrapText="1"/>
    </xf>
    <xf numFmtId="0" fontId="21" fillId="2" borderId="4" xfId="0" applyFont="1" applyFill="1" applyBorder="1" applyAlignment="1">
      <alignment vertical="top" wrapText="1"/>
    </xf>
    <xf numFmtId="0" fontId="21" fillId="2" borderId="5" xfId="0" applyFont="1" applyFill="1" applyBorder="1" applyAlignment="1">
      <alignment vertical="top" wrapText="1"/>
    </xf>
    <xf numFmtId="0" fontId="21" fillId="2" borderId="6" xfId="0" applyFont="1" applyFill="1" applyBorder="1" applyAlignment="1">
      <alignment vertical="top" wrapText="1"/>
    </xf>
    <xf numFmtId="0" fontId="21" fillId="2" borderId="1" xfId="0" applyFont="1" applyFill="1" applyBorder="1" applyAlignment="1">
      <alignment vertical="top" wrapText="1"/>
    </xf>
    <xf numFmtId="0" fontId="21" fillId="2" borderId="9" xfId="0" applyFont="1" applyFill="1" applyBorder="1" applyAlignment="1">
      <alignment vertical="top" wrapText="1"/>
    </xf>
    <xf numFmtId="0" fontId="21" fillId="2" borderId="7" xfId="0" applyFont="1" applyFill="1" applyBorder="1" applyAlignment="1">
      <alignment vertical="top" wrapText="1"/>
    </xf>
    <xf numFmtId="0" fontId="21" fillId="2" borderId="8" xfId="0" applyFont="1" applyFill="1" applyBorder="1" applyAlignment="1">
      <alignment vertical="top" wrapText="1"/>
    </xf>
    <xf numFmtId="0" fontId="25" fillId="2" borderId="15" xfId="0" applyFont="1" applyFill="1" applyBorder="1" applyAlignment="1">
      <alignment wrapText="1"/>
    </xf>
    <xf numFmtId="0" fontId="25" fillId="2" borderId="15" xfId="0" applyFont="1" applyFill="1" applyBorder="1"/>
    <xf numFmtId="0" fontId="1" fillId="2" borderId="0" xfId="0" applyFont="1" applyFill="1" applyBorder="1" applyAlignment="1">
      <alignment wrapText="1"/>
    </xf>
    <xf numFmtId="0" fontId="1" fillId="0" borderId="7" xfId="0" applyFont="1" applyBorder="1" applyAlignment="1" applyProtection="1">
      <alignment wrapText="1"/>
      <protection locked="0"/>
    </xf>
    <xf numFmtId="0" fontId="21" fillId="11" borderId="24" xfId="0" applyFont="1" applyFill="1" applyBorder="1" applyAlignment="1">
      <alignment horizontal="left" vertical="top" wrapText="1"/>
    </xf>
    <xf numFmtId="0" fontId="3" fillId="2" borderId="0" xfId="0" applyFont="1" applyFill="1" applyAlignment="1">
      <alignment horizontal="left" wrapText="1"/>
    </xf>
    <xf numFmtId="0" fontId="29" fillId="2" borderId="0" xfId="0" applyFont="1" applyFill="1"/>
    <xf numFmtId="0" fontId="29" fillId="2" borderId="0" xfId="0" applyFont="1" applyFill="1" applyAlignment="1">
      <alignment wrapText="1"/>
    </xf>
    <xf numFmtId="0" fontId="3" fillId="2" borderId="0" xfId="0" applyFont="1" applyFill="1" applyAlignment="1">
      <alignment vertical="top"/>
    </xf>
    <xf numFmtId="0" fontId="3" fillId="2" borderId="14" xfId="0" applyFont="1" applyFill="1" applyBorder="1" applyAlignment="1">
      <alignment horizontal="center" vertical="center"/>
    </xf>
    <xf numFmtId="0" fontId="3" fillId="2" borderId="14" xfId="0" applyFont="1" applyFill="1" applyBorder="1" applyAlignment="1">
      <alignment horizontal="left" vertical="center" wrapText="1"/>
    </xf>
    <xf numFmtId="49" fontId="33" fillId="27" borderId="14" xfId="0" applyNumberFormat="1" applyFont="1" applyFill="1" applyBorder="1" applyAlignment="1" applyProtection="1">
      <alignment horizontal="center" vertical="center"/>
    </xf>
    <xf numFmtId="0" fontId="33" fillId="27" borderId="14" xfId="0" applyNumberFormat="1" applyFont="1" applyFill="1" applyBorder="1" applyAlignment="1" applyProtection="1">
      <alignment horizontal="center" vertical="center"/>
    </xf>
    <xf numFmtId="0" fontId="3" fillId="2" borderId="14" xfId="0" applyNumberFormat="1" applyFont="1" applyFill="1" applyBorder="1" applyAlignment="1">
      <alignment horizontal="center" vertical="center"/>
    </xf>
    <xf numFmtId="0" fontId="3" fillId="2" borderId="14" xfId="0" applyNumberFormat="1" applyFont="1" applyFill="1" applyBorder="1" applyAlignment="1">
      <alignment horizontal="left" vertical="center" wrapText="1"/>
    </xf>
    <xf numFmtId="0" fontId="3" fillId="2" borderId="0" xfId="0" applyNumberFormat="1" applyFont="1" applyFill="1"/>
    <xf numFmtId="0" fontId="3" fillId="2" borderId="14" xfId="1" applyNumberFormat="1" applyFont="1" applyFill="1" applyBorder="1" applyAlignment="1">
      <alignment horizontal="center" vertical="center"/>
    </xf>
    <xf numFmtId="0" fontId="3" fillId="2" borderId="14" xfId="1" applyNumberFormat="1" applyFont="1" applyFill="1" applyBorder="1" applyAlignment="1">
      <alignment horizontal="left" vertical="center" wrapText="1"/>
    </xf>
    <xf numFmtId="0" fontId="33" fillId="27" borderId="14" xfId="1" applyNumberFormat="1" applyFont="1" applyFill="1" applyBorder="1" applyAlignment="1" applyProtection="1">
      <alignment horizontal="center" vertical="center"/>
    </xf>
    <xf numFmtId="0" fontId="3" fillId="2" borderId="0" xfId="1" applyNumberFormat="1" applyFont="1" applyFill="1"/>
    <xf numFmtId="0" fontId="3" fillId="2" borderId="2" xfId="0" applyFont="1" applyFill="1" applyBorder="1" applyAlignment="1">
      <alignment horizontal="center" vertical="center"/>
    </xf>
    <xf numFmtId="0" fontId="3" fillId="2" borderId="2" xfId="0" applyFont="1" applyFill="1" applyBorder="1" applyAlignment="1">
      <alignment horizontal="left" vertical="center" wrapText="1"/>
    </xf>
    <xf numFmtId="0" fontId="3" fillId="2" borderId="0" xfId="0" applyFont="1" applyFill="1" applyAlignment="1">
      <alignment horizontal="center"/>
    </xf>
    <xf numFmtId="0" fontId="29" fillId="2" borderId="24" xfId="0" applyFont="1" applyFill="1" applyBorder="1" applyAlignment="1">
      <alignment vertical="top"/>
    </xf>
    <xf numFmtId="0" fontId="29" fillId="2" borderId="24" xfId="0" applyFont="1" applyFill="1" applyBorder="1" applyAlignment="1">
      <alignment wrapText="1"/>
    </xf>
    <xf numFmtId="0" fontId="29" fillId="2" borderId="0" xfId="0" applyFont="1" applyFill="1" applyBorder="1"/>
    <xf numFmtId="0" fontId="3" fillId="2" borderId="0" xfId="0" applyFont="1" applyFill="1" applyBorder="1" applyAlignment="1">
      <alignment horizontal="left" wrapText="1"/>
    </xf>
    <xf numFmtId="0" fontId="3" fillId="2" borderId="0" xfId="0" applyFont="1" applyFill="1" applyBorder="1"/>
    <xf numFmtId="0" fontId="33" fillId="2" borderId="0" xfId="0" applyFont="1" applyFill="1"/>
    <xf numFmtId="0" fontId="33" fillId="2" borderId="0" xfId="0" applyFont="1" applyFill="1" applyAlignment="1">
      <alignment horizontal="left" wrapText="1"/>
    </xf>
    <xf numFmtId="0" fontId="38" fillId="2" borderId="0" xfId="0" applyFont="1" applyFill="1"/>
    <xf numFmtId="0" fontId="38" fillId="2" borderId="0" xfId="0" applyFont="1" applyFill="1" applyAlignment="1">
      <alignment wrapText="1"/>
    </xf>
    <xf numFmtId="0" fontId="33" fillId="2" borderId="0" xfId="0" applyFont="1" applyFill="1" applyAlignment="1">
      <alignment horizontal="center"/>
    </xf>
    <xf numFmtId="10" fontId="33" fillId="2" borderId="0" xfId="0" applyNumberFormat="1" applyFont="1" applyFill="1" applyAlignment="1">
      <alignment horizontal="left" wrapText="1"/>
    </xf>
    <xf numFmtId="0" fontId="33" fillId="2" borderId="0" xfId="0" applyFont="1" applyFill="1" applyAlignment="1">
      <alignment horizontal="center" vertical="center"/>
    </xf>
    <xf numFmtId="0" fontId="39" fillId="22" borderId="78" xfId="0" applyFont="1" applyFill="1" applyBorder="1" applyAlignment="1">
      <alignment horizontal="center" vertical="center" wrapText="1"/>
    </xf>
    <xf numFmtId="0" fontId="39" fillId="22" borderId="6" xfId="0" applyFont="1" applyFill="1" applyBorder="1" applyAlignment="1">
      <alignment horizontal="center" vertical="center" wrapText="1"/>
    </xf>
    <xf numFmtId="0" fontId="39" fillId="22" borderId="6" xfId="0" applyFont="1" applyFill="1" applyBorder="1" applyAlignment="1">
      <alignment horizontal="center" vertical="center"/>
    </xf>
    <xf numFmtId="0" fontId="39" fillId="22" borderId="3" xfId="0" applyFont="1" applyFill="1" applyBorder="1" applyAlignment="1">
      <alignment horizontal="center" vertical="center"/>
    </xf>
    <xf numFmtId="0" fontId="29" fillId="2" borderId="0" xfId="0" applyFont="1" applyFill="1" applyBorder="1" applyAlignment="1">
      <alignment wrapText="1"/>
    </xf>
    <xf numFmtId="0" fontId="3" fillId="2" borderId="0" xfId="0" applyFont="1" applyFill="1" applyAlignment="1">
      <alignment horizontal="left" vertical="center"/>
    </xf>
    <xf numFmtId="0" fontId="29" fillId="2" borderId="0" xfId="0" applyFont="1" applyFill="1" applyAlignment="1">
      <alignment horizontal="left" vertical="center"/>
    </xf>
    <xf numFmtId="0" fontId="36" fillId="2" borderId="19" xfId="0" applyFont="1" applyFill="1" applyBorder="1" applyAlignment="1">
      <alignment horizontal="left" vertical="center"/>
    </xf>
    <xf numFmtId="0" fontId="36" fillId="2" borderId="19" xfId="0" applyFont="1" applyFill="1" applyBorder="1" applyAlignment="1">
      <alignment horizontal="left" vertical="center" wrapText="1"/>
    </xf>
    <xf numFmtId="0" fontId="29" fillId="2" borderId="0" xfId="0" applyFont="1" applyFill="1" applyBorder="1" applyAlignment="1">
      <alignment horizontal="left" vertical="center"/>
    </xf>
    <xf numFmtId="0" fontId="39" fillId="22" borderId="78" xfId="0" applyFont="1" applyFill="1" applyBorder="1" applyAlignment="1">
      <alignment horizontal="left" vertical="center" wrapText="1"/>
    </xf>
    <xf numFmtId="0" fontId="31" fillId="2" borderId="15" xfId="0" applyFont="1" applyFill="1" applyBorder="1" applyAlignment="1">
      <alignment horizontal="left" vertical="center" wrapText="1"/>
    </xf>
    <xf numFmtId="0" fontId="31" fillId="2" borderId="81" xfId="0" applyFont="1" applyFill="1" applyBorder="1" applyAlignment="1">
      <alignment horizontal="left" vertical="center" wrapText="1"/>
    </xf>
    <xf numFmtId="0" fontId="31" fillId="2" borderId="82" xfId="0" applyFont="1" applyFill="1" applyBorder="1" applyAlignment="1">
      <alignment horizontal="left" vertical="center" wrapText="1"/>
    </xf>
    <xf numFmtId="0" fontId="31" fillId="2" borderId="83" xfId="0" applyFont="1" applyFill="1" applyBorder="1" applyAlignment="1">
      <alignment horizontal="left" vertical="center" wrapText="1"/>
    </xf>
    <xf numFmtId="0" fontId="30" fillId="0" borderId="15" xfId="0" applyFont="1" applyBorder="1" applyAlignment="1">
      <alignment horizontal="left" vertical="center" wrapText="1"/>
    </xf>
    <xf numFmtId="0" fontId="33" fillId="2" borderId="0" xfId="0" applyFont="1" applyFill="1" applyAlignment="1">
      <alignment horizontal="left" vertical="center"/>
    </xf>
    <xf numFmtId="49" fontId="33" fillId="2" borderId="0" xfId="0" applyNumberFormat="1" applyFont="1" applyFill="1" applyAlignment="1">
      <alignment horizontal="left" vertical="center"/>
    </xf>
    <xf numFmtId="2" fontId="3" fillId="2" borderId="0" xfId="0" applyNumberFormat="1" applyFont="1" applyFill="1" applyAlignment="1">
      <alignment horizontal="left" vertical="center"/>
    </xf>
    <xf numFmtId="49" fontId="3" fillId="2" borderId="0" xfId="0" applyNumberFormat="1" applyFont="1" applyFill="1" applyAlignment="1">
      <alignment horizontal="left" vertical="center"/>
    </xf>
    <xf numFmtId="0" fontId="36" fillId="2" borderId="84" xfId="0" applyFont="1" applyFill="1" applyBorder="1" applyAlignment="1">
      <alignment horizontal="left" vertical="center" wrapText="1"/>
    </xf>
    <xf numFmtId="0" fontId="41" fillId="25" borderId="2" xfId="0" applyFont="1" applyFill="1" applyBorder="1" applyAlignment="1">
      <alignment horizontal="center" vertical="center" wrapText="1"/>
    </xf>
    <xf numFmtId="0" fontId="41" fillId="26" borderId="2" xfId="0" applyFont="1" applyFill="1" applyBorder="1" applyAlignment="1">
      <alignment horizontal="center" vertical="center" wrapText="1"/>
    </xf>
    <xf numFmtId="0" fontId="37" fillId="17" borderId="30" xfId="0" applyFont="1" applyFill="1" applyBorder="1" applyAlignment="1">
      <alignment horizontal="center" vertical="center" wrapText="1"/>
    </xf>
    <xf numFmtId="0" fontId="37" fillId="17" borderId="15" xfId="0" applyFont="1" applyFill="1" applyBorder="1" applyAlignment="1">
      <alignment horizontal="center" vertical="center" wrapText="1"/>
    </xf>
    <xf numFmtId="17" fontId="37" fillId="17" borderId="15" xfId="0" applyNumberFormat="1" applyFont="1" applyFill="1" applyBorder="1" applyAlignment="1">
      <alignment horizontal="center" vertical="center" wrapText="1"/>
    </xf>
    <xf numFmtId="0" fontId="43" fillId="0" borderId="0" xfId="0" applyFont="1" applyAlignment="1" applyProtection="1">
      <alignment wrapText="1"/>
      <protection locked="0"/>
    </xf>
    <xf numFmtId="0" fontId="41" fillId="26" borderId="14" xfId="0" applyFont="1" applyFill="1" applyBorder="1" applyAlignment="1">
      <alignment horizontal="center" vertical="center" wrapText="1"/>
    </xf>
    <xf numFmtId="49" fontId="9" fillId="2" borderId="15" xfId="0" applyNumberFormat="1" applyFont="1" applyFill="1" applyBorder="1" applyAlignment="1">
      <alignment horizontal="center" vertical="center"/>
    </xf>
    <xf numFmtId="49" fontId="9" fillId="2" borderId="2" xfId="0" applyNumberFormat="1" applyFont="1" applyFill="1" applyBorder="1" applyAlignment="1">
      <alignment horizontal="center" vertical="center"/>
    </xf>
    <xf numFmtId="49" fontId="9" fillId="2" borderId="53" xfId="0" applyNumberFormat="1" applyFont="1" applyFill="1" applyBorder="1" applyAlignment="1">
      <alignment horizontal="center" vertical="center"/>
    </xf>
    <xf numFmtId="0" fontId="21" fillId="2" borderId="14" xfId="0" applyFont="1" applyFill="1" applyBorder="1" applyAlignment="1">
      <alignment horizontal="left" vertical="top" wrapText="1"/>
    </xf>
    <xf numFmtId="0" fontId="21" fillId="2" borderId="4" xfId="0" applyFont="1" applyFill="1" applyBorder="1" applyAlignment="1">
      <alignment horizontal="left" vertical="top" wrapText="1"/>
    </xf>
    <xf numFmtId="0" fontId="21" fillId="2" borderId="6" xfId="0" applyFont="1" applyFill="1" applyBorder="1" applyAlignment="1">
      <alignment horizontal="left" vertical="top" wrapText="1"/>
    </xf>
    <xf numFmtId="0" fontId="21" fillId="2" borderId="0" xfId="0" applyFont="1" applyFill="1" applyBorder="1" applyAlignment="1">
      <alignment horizontal="left" vertical="top" wrapText="1"/>
    </xf>
    <xf numFmtId="0" fontId="25" fillId="0" borderId="15" xfId="0" applyFont="1" applyBorder="1"/>
    <xf numFmtId="0" fontId="24" fillId="4" borderId="15" xfId="0" applyFont="1" applyFill="1" applyBorder="1"/>
    <xf numFmtId="0" fontId="0" fillId="0" borderId="15" xfId="0" applyBorder="1"/>
    <xf numFmtId="0" fontId="3" fillId="2" borderId="0" xfId="0" applyFont="1" applyFill="1" applyAlignment="1">
      <alignment horizontal="center" wrapText="1"/>
    </xf>
    <xf numFmtId="0" fontId="34" fillId="2" borderId="19" xfId="0" applyFont="1" applyFill="1" applyBorder="1" applyAlignment="1" applyProtection="1">
      <alignment horizontal="center" vertical="top" wrapText="1"/>
      <protection locked="0"/>
    </xf>
    <xf numFmtId="0" fontId="34" fillId="2" borderId="19" xfId="0" applyFont="1" applyFill="1" applyBorder="1" applyAlignment="1" applyProtection="1">
      <alignment horizontal="center" vertical="top"/>
      <protection locked="0"/>
    </xf>
    <xf numFmtId="0" fontId="37" fillId="2" borderId="19" xfId="0" applyFont="1" applyFill="1" applyBorder="1" applyAlignment="1" applyProtection="1">
      <alignment horizontal="center" vertical="center"/>
      <protection locked="0"/>
    </xf>
    <xf numFmtId="0" fontId="35" fillId="4" borderId="16" xfId="0" applyFont="1" applyFill="1" applyBorder="1" applyAlignment="1">
      <alignment horizontal="center" vertical="center" wrapText="1"/>
    </xf>
    <xf numFmtId="0" fontId="35" fillId="4" borderId="17" xfId="0" applyFont="1" applyFill="1" applyBorder="1" applyAlignment="1">
      <alignment horizontal="center" vertical="center" wrapText="1"/>
    </xf>
    <xf numFmtId="0" fontId="35" fillId="4" borderId="18" xfId="0" applyFont="1" applyFill="1" applyBorder="1" applyAlignment="1">
      <alignment horizontal="center" vertical="center" wrapText="1"/>
    </xf>
    <xf numFmtId="49" fontId="30" fillId="8" borderId="14" xfId="0" applyNumberFormat="1" applyFont="1" applyFill="1" applyBorder="1" applyAlignment="1">
      <alignment horizontal="center" vertical="top"/>
    </xf>
    <xf numFmtId="49" fontId="30" fillId="8" borderId="6" xfId="0" applyNumberFormat="1" applyFont="1" applyFill="1" applyBorder="1" applyAlignment="1">
      <alignment horizontal="center" vertical="top"/>
    </xf>
    <xf numFmtId="49" fontId="30" fillId="8" borderId="79" xfId="0" applyNumberFormat="1" applyFont="1" applyFill="1" applyBorder="1" applyAlignment="1">
      <alignment horizontal="center" vertical="top"/>
    </xf>
    <xf numFmtId="0" fontId="30" fillId="14" borderId="14" xfId="0" applyFont="1" applyFill="1" applyBorder="1" applyAlignment="1">
      <alignment horizontal="center" vertical="top" wrapText="1"/>
    </xf>
    <xf numFmtId="0" fontId="30" fillId="14" borderId="6" xfId="0" applyFont="1" applyFill="1" applyBorder="1" applyAlignment="1">
      <alignment horizontal="center" vertical="top" wrapText="1"/>
    </xf>
    <xf numFmtId="0" fontId="30" fillId="14" borderId="79" xfId="0" applyFont="1" applyFill="1" applyBorder="1" applyAlignment="1">
      <alignment horizontal="center" vertical="top" wrapText="1"/>
    </xf>
    <xf numFmtId="0" fontId="30" fillId="16" borderId="13" xfId="0" applyFont="1" applyFill="1" applyBorder="1" applyAlignment="1">
      <alignment horizontal="center" vertical="top" wrapText="1"/>
    </xf>
    <xf numFmtId="0" fontId="30" fillId="16" borderId="3" xfId="0" applyFont="1" applyFill="1" applyBorder="1" applyAlignment="1">
      <alignment horizontal="center" vertical="top" wrapText="1"/>
    </xf>
    <xf numFmtId="0" fontId="30" fillId="16" borderId="80" xfId="0" applyFont="1" applyFill="1" applyBorder="1" applyAlignment="1">
      <alignment horizontal="center" vertical="top" wrapText="1"/>
    </xf>
    <xf numFmtId="0" fontId="30" fillId="17" borderId="13" xfId="0" applyFont="1" applyFill="1" applyBorder="1" applyAlignment="1">
      <alignment horizontal="center" vertical="top" wrapText="1"/>
    </xf>
    <xf numFmtId="0" fontId="30" fillId="17" borderId="3" xfId="0" applyFont="1" applyFill="1" applyBorder="1" applyAlignment="1">
      <alignment horizontal="center" vertical="top" wrapText="1"/>
    </xf>
    <xf numFmtId="0" fontId="30" fillId="17" borderId="80" xfId="0" applyFont="1" applyFill="1" applyBorder="1" applyAlignment="1">
      <alignment horizontal="center" vertical="top" wrapText="1"/>
    </xf>
    <xf numFmtId="0" fontId="31" fillId="22" borderId="13" xfId="0" applyFont="1" applyFill="1" applyBorder="1" applyAlignment="1">
      <alignment horizontal="left" vertical="center" wrapText="1"/>
    </xf>
    <xf numFmtId="0" fontId="31" fillId="22" borderId="3" xfId="0" applyFont="1" applyFill="1" applyBorder="1" applyAlignment="1">
      <alignment horizontal="left" vertical="center" wrapText="1"/>
    </xf>
    <xf numFmtId="0" fontId="31" fillId="22" borderId="35" xfId="0" applyFont="1" applyFill="1" applyBorder="1" applyAlignment="1">
      <alignment horizontal="left" vertical="center" wrapText="1"/>
    </xf>
    <xf numFmtId="0" fontId="12" fillId="16" borderId="13" xfId="0" applyFont="1" applyFill="1" applyBorder="1" applyAlignment="1">
      <alignment horizontal="center" vertical="center" wrapText="1"/>
    </xf>
    <xf numFmtId="0" fontId="12" fillId="16" borderId="6"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2" fillId="17" borderId="13" xfId="0" applyFont="1" applyFill="1" applyBorder="1" applyAlignment="1">
      <alignment horizontal="center" vertical="center" wrapText="1"/>
    </xf>
    <xf numFmtId="0" fontId="12" fillId="17" borderId="3" xfId="0" applyFont="1" applyFill="1" applyBorder="1" applyAlignment="1">
      <alignment horizontal="center" vertical="center" wrapText="1"/>
    </xf>
    <xf numFmtId="0" fontId="12" fillId="17" borderId="35"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35" xfId="0" applyFont="1" applyFill="1" applyBorder="1" applyAlignment="1">
      <alignment horizontal="center" vertical="center" wrapText="1"/>
    </xf>
    <xf numFmtId="0" fontId="12" fillId="0" borderId="15" xfId="0" applyFont="1" applyBorder="1" applyAlignment="1">
      <alignment horizontal="center" vertical="center" wrapText="1"/>
    </xf>
    <xf numFmtId="0" fontId="12" fillId="14" borderId="14" xfId="0" applyFont="1" applyFill="1" applyBorder="1" applyAlignment="1">
      <alignment horizontal="center" vertical="center" wrapText="1"/>
    </xf>
    <xf numFmtId="0" fontId="12" fillId="14" borderId="6" xfId="0" applyFont="1" applyFill="1" applyBorder="1" applyAlignment="1">
      <alignment horizontal="center" vertical="center" wrapText="1"/>
    </xf>
    <xf numFmtId="0" fontId="12" fillId="14" borderId="3"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40" fillId="5" borderId="0" xfId="0" applyFont="1" applyFill="1" applyAlignment="1">
      <alignment horizontal="center" vertical="center" wrapText="1"/>
    </xf>
    <xf numFmtId="0" fontId="40" fillId="5" borderId="7" xfId="0" applyFont="1" applyFill="1" applyBorder="1" applyAlignment="1">
      <alignment horizontal="center" vertical="center" wrapText="1"/>
    </xf>
    <xf numFmtId="0" fontId="11" fillId="23" borderId="23" xfId="0" applyFont="1" applyFill="1" applyBorder="1" applyAlignment="1">
      <alignment horizontal="center" vertical="center" wrapText="1"/>
    </xf>
    <xf numFmtId="0" fontId="2" fillId="23" borderId="0" xfId="0" applyFont="1" applyFill="1" applyAlignment="1">
      <alignment horizontal="center" vertical="center" wrapText="1"/>
    </xf>
    <xf numFmtId="0" fontId="2" fillId="23" borderId="23" xfId="0" applyFont="1" applyFill="1" applyBorder="1" applyAlignment="1">
      <alignment horizontal="center" vertical="center" wrapText="1"/>
    </xf>
    <xf numFmtId="0" fontId="2" fillId="23" borderId="48" xfId="0" applyFont="1" applyFill="1" applyBorder="1" applyAlignment="1">
      <alignment horizontal="center" vertical="center" wrapText="1"/>
    </xf>
    <xf numFmtId="0" fontId="2" fillId="23" borderId="7" xfId="0" applyFont="1" applyFill="1" applyBorder="1" applyAlignment="1">
      <alignment horizontal="center" vertical="center" wrapText="1"/>
    </xf>
    <xf numFmtId="0" fontId="37" fillId="24" borderId="15" xfId="0" applyFont="1" applyFill="1" applyBorder="1" applyAlignment="1">
      <alignment horizontal="center" vertical="center" wrapText="1"/>
    </xf>
    <xf numFmtId="0" fontId="37" fillId="24" borderId="35" xfId="0" applyFont="1" applyFill="1" applyBorder="1" applyAlignment="1">
      <alignment horizontal="center" vertical="center" wrapText="1"/>
    </xf>
    <xf numFmtId="0" fontId="12" fillId="8" borderId="14"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3" fillId="22" borderId="15" xfId="0" applyFont="1" applyFill="1" applyBorder="1" applyAlignment="1">
      <alignment horizontal="center" vertical="center" wrapText="1"/>
    </xf>
    <xf numFmtId="0" fontId="20" fillId="8" borderId="14" xfId="0" applyFont="1" applyFill="1" applyBorder="1" applyAlignment="1">
      <alignment horizontal="center" vertical="center" textRotation="90"/>
    </xf>
    <xf numFmtId="0" fontId="20" fillId="8" borderId="6" xfId="0" applyFont="1" applyFill="1" applyBorder="1" applyAlignment="1">
      <alignment horizontal="center" vertical="center" textRotation="90"/>
    </xf>
    <xf numFmtId="0" fontId="20" fillId="8" borderId="9" xfId="0" applyFont="1" applyFill="1" applyBorder="1" applyAlignment="1">
      <alignment horizontal="center" vertical="center" textRotation="90"/>
    </xf>
    <xf numFmtId="0" fontId="7" fillId="9" borderId="16" xfId="0" applyFont="1" applyFill="1" applyBorder="1" applyAlignment="1">
      <alignment horizontal="left" vertical="center" wrapText="1"/>
    </xf>
    <xf numFmtId="0" fontId="7" fillId="9" borderId="17" xfId="0" applyFont="1" applyFill="1" applyBorder="1" applyAlignment="1">
      <alignment horizontal="left" vertical="center" wrapText="1"/>
    </xf>
    <xf numFmtId="0" fontId="7" fillId="9" borderId="18" xfId="0" applyFont="1" applyFill="1" applyBorder="1" applyAlignment="1">
      <alignment horizontal="left" vertical="center" wrapText="1"/>
    </xf>
    <xf numFmtId="0" fontId="7" fillId="10" borderId="16" xfId="0" applyFont="1" applyFill="1" applyBorder="1" applyAlignment="1">
      <alignment horizontal="center" vertical="center" wrapText="1"/>
    </xf>
    <xf numFmtId="0" fontId="7" fillId="10" borderId="17"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10" fillId="10" borderId="6" xfId="0" applyFont="1" applyFill="1" applyBorder="1" applyAlignment="1">
      <alignment horizontal="left" vertical="center" wrapText="1"/>
    </xf>
    <xf numFmtId="0" fontId="10" fillId="10" borderId="0" xfId="0" applyFont="1" applyFill="1" applyAlignment="1">
      <alignment horizontal="left" vertical="center" wrapText="1"/>
    </xf>
    <xf numFmtId="0" fontId="7" fillId="12" borderId="22" xfId="0" applyFont="1" applyFill="1" applyBorder="1" applyAlignment="1">
      <alignment horizontal="center" vertical="center" textRotation="90"/>
    </xf>
    <xf numFmtId="0" fontId="7" fillId="12" borderId="36" xfId="0" applyFont="1" applyFill="1" applyBorder="1" applyAlignment="1">
      <alignment horizontal="center" vertical="center" textRotation="90"/>
    </xf>
    <xf numFmtId="49" fontId="7" fillId="0" borderId="23" xfId="0" applyNumberFormat="1" applyFont="1" applyBorder="1" applyAlignment="1">
      <alignment horizontal="center" vertical="center" wrapText="1"/>
    </xf>
    <xf numFmtId="0" fontId="7" fillId="0" borderId="0" xfId="0" applyFont="1" applyAlignment="1">
      <alignment horizontal="center" vertical="center" wrapText="1"/>
    </xf>
    <xf numFmtId="0" fontId="7" fillId="0" borderId="24"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1"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20" xfId="0" applyFont="1" applyBorder="1" applyAlignment="1">
      <alignment horizontal="center" vertical="center" wrapText="1"/>
    </xf>
    <xf numFmtId="0" fontId="7" fillId="2" borderId="34" xfId="0" applyFont="1" applyFill="1" applyBorder="1" applyAlignment="1">
      <alignment horizontal="center" vertical="center" wrapText="1"/>
    </xf>
    <xf numFmtId="0" fontId="7" fillId="2" borderId="24"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1"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7" fillId="12" borderId="34" xfId="0" applyFont="1" applyFill="1" applyBorder="1" applyAlignment="1" applyProtection="1">
      <alignment horizontal="center" vertical="center" textRotation="90"/>
      <protection locked="0"/>
    </xf>
    <xf numFmtId="0" fontId="7" fillId="12" borderId="24" xfId="0" applyFont="1" applyFill="1" applyBorder="1" applyAlignment="1" applyProtection="1">
      <alignment horizontal="center" vertical="center" textRotation="90"/>
      <protection locked="0"/>
    </xf>
    <xf numFmtId="0" fontId="7" fillId="12" borderId="37" xfId="0" applyFont="1" applyFill="1" applyBorder="1" applyAlignment="1" applyProtection="1">
      <alignment horizontal="center" vertical="center" textRotation="90"/>
      <protection locked="0"/>
    </xf>
    <xf numFmtId="0" fontId="7" fillId="12" borderId="23" xfId="0" applyFont="1" applyFill="1" applyBorder="1" applyAlignment="1" applyProtection="1">
      <alignment horizontal="center" vertical="center" textRotation="90"/>
      <protection locked="0"/>
    </xf>
    <xf numFmtId="0" fontId="7" fillId="12" borderId="0" xfId="0" applyFont="1" applyFill="1" applyAlignment="1" applyProtection="1">
      <alignment horizontal="center" vertical="center" textRotation="90"/>
      <protection locked="0"/>
    </xf>
    <xf numFmtId="0" fontId="7" fillId="12" borderId="39" xfId="0" applyFont="1" applyFill="1" applyBorder="1" applyAlignment="1" applyProtection="1">
      <alignment horizontal="center" vertical="center" textRotation="90"/>
      <protection locked="0"/>
    </xf>
    <xf numFmtId="0" fontId="7" fillId="12" borderId="31" xfId="0" applyFont="1" applyFill="1" applyBorder="1" applyAlignment="1" applyProtection="1">
      <alignment horizontal="center" vertical="center" textRotation="90"/>
      <protection locked="0"/>
    </xf>
    <xf numFmtId="0" fontId="7" fillId="12" borderId="12" xfId="0" applyFont="1" applyFill="1" applyBorder="1" applyAlignment="1" applyProtection="1">
      <alignment horizontal="center" vertical="center" textRotation="90"/>
      <protection locked="0"/>
    </xf>
    <xf numFmtId="0" fontId="7" fillId="12" borderId="40" xfId="0" applyFont="1" applyFill="1" applyBorder="1" applyAlignment="1" applyProtection="1">
      <alignment horizontal="center" vertical="center" textRotation="90"/>
      <protection locked="0"/>
    </xf>
    <xf numFmtId="0" fontId="18" fillId="10" borderId="16" xfId="0" applyFont="1" applyFill="1" applyBorder="1" applyAlignment="1">
      <alignment horizontal="center" vertical="center" wrapText="1"/>
    </xf>
    <xf numFmtId="0" fontId="18" fillId="10" borderId="17" xfId="0" applyFont="1" applyFill="1" applyBorder="1" applyAlignment="1">
      <alignment horizontal="center" vertical="center" wrapText="1"/>
    </xf>
    <xf numFmtId="0" fontId="18" fillId="10" borderId="18" xfId="0" applyFont="1" applyFill="1" applyBorder="1" applyAlignment="1">
      <alignment horizontal="center" vertical="center" wrapText="1"/>
    </xf>
    <xf numFmtId="0" fontId="18" fillId="2" borderId="44" xfId="0" applyFont="1" applyFill="1" applyBorder="1" applyAlignment="1">
      <alignment horizontal="center" vertical="center" wrapText="1"/>
    </xf>
    <xf numFmtId="0" fontId="18" fillId="2" borderId="35" xfId="0" applyFont="1" applyFill="1" applyBorder="1" applyAlignment="1">
      <alignment horizontal="center" vertical="center" wrapText="1"/>
    </xf>
    <xf numFmtId="0" fontId="18" fillId="2" borderId="29" xfId="0" applyFont="1" applyFill="1" applyBorder="1" applyAlignment="1">
      <alignment horizontal="center" vertical="center" wrapText="1"/>
    </xf>
    <xf numFmtId="0" fontId="18" fillId="2" borderId="30" xfId="0" applyFont="1" applyFill="1" applyBorder="1" applyAlignment="1">
      <alignment horizontal="center" vertical="center" wrapText="1"/>
    </xf>
    <xf numFmtId="0" fontId="18" fillId="2" borderId="15" xfId="0" applyFont="1" applyFill="1" applyBorder="1" applyAlignment="1">
      <alignment horizontal="center" vertical="center" wrapText="1"/>
    </xf>
    <xf numFmtId="0" fontId="18" fillId="2" borderId="32" xfId="0" applyFont="1" applyFill="1" applyBorder="1" applyAlignment="1">
      <alignment horizontal="center" vertical="center" wrapText="1"/>
    </xf>
    <xf numFmtId="0" fontId="18" fillId="2" borderId="33"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45" xfId="0" applyFont="1" applyFill="1" applyBorder="1" applyAlignment="1">
      <alignment horizontal="center" vertical="center" wrapText="1"/>
    </xf>
    <xf numFmtId="0" fontId="18" fillId="2" borderId="13" xfId="0" applyFont="1" applyFill="1" applyBorder="1" applyAlignment="1">
      <alignment horizontal="center" vertical="center" wrapText="1"/>
    </xf>
    <xf numFmtId="0" fontId="21" fillId="10" borderId="6" xfId="0" applyFont="1" applyFill="1" applyBorder="1" applyAlignment="1">
      <alignment horizontal="left" vertical="center" wrapText="1"/>
    </xf>
    <xf numFmtId="0" fontId="21" fillId="10" borderId="0" xfId="0" applyFont="1" applyFill="1" applyAlignment="1">
      <alignment horizontal="left" vertical="center" wrapText="1"/>
    </xf>
    <xf numFmtId="0" fontId="21" fillId="10" borderId="24" xfId="0" applyFont="1" applyFill="1" applyBorder="1" applyAlignment="1">
      <alignment horizontal="left" vertical="center" wrapText="1"/>
    </xf>
    <xf numFmtId="0" fontId="18" fillId="2" borderId="34" xfId="0" applyFont="1" applyFill="1" applyBorder="1" applyAlignment="1">
      <alignment horizontal="center" vertical="center" wrapText="1"/>
    </xf>
    <xf numFmtId="0" fontId="18" fillId="2" borderId="24" xfId="0" applyFont="1" applyFill="1" applyBorder="1" applyAlignment="1">
      <alignment horizontal="center" vertical="center" wrapText="1"/>
    </xf>
    <xf numFmtId="0" fontId="18" fillId="2" borderId="25"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18" fillId="2" borderId="31"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8" fillId="2" borderId="20" xfId="0" applyFont="1" applyFill="1" applyBorder="1" applyAlignment="1">
      <alignment horizontal="center" vertical="center" wrapText="1"/>
    </xf>
    <xf numFmtId="0" fontId="21" fillId="10" borderId="17" xfId="0" applyFont="1" applyFill="1" applyBorder="1" applyAlignment="1">
      <alignment horizontal="left" vertical="center"/>
    </xf>
    <xf numFmtId="0" fontId="18" fillId="10" borderId="12" xfId="0" applyFont="1" applyFill="1" applyBorder="1" applyAlignment="1">
      <alignment horizontal="left" vertical="center" wrapText="1"/>
    </xf>
    <xf numFmtId="0" fontId="7" fillId="2" borderId="22" xfId="0" applyFont="1" applyFill="1" applyBorder="1" applyAlignment="1">
      <alignment horizontal="center" vertical="center" textRotation="90"/>
    </xf>
    <xf numFmtId="0" fontId="7" fillId="2" borderId="36" xfId="0" applyFont="1" applyFill="1" applyBorder="1" applyAlignment="1">
      <alignment horizontal="center" vertical="center" textRotation="90"/>
    </xf>
    <xf numFmtId="0" fontId="18" fillId="10" borderId="21" xfId="0" applyFont="1" applyFill="1" applyBorder="1" applyAlignment="1">
      <alignment horizontal="left" vertical="center" wrapText="1"/>
    </xf>
    <xf numFmtId="0" fontId="21" fillId="10" borderId="41" xfId="0" applyFont="1" applyFill="1" applyBorder="1" applyAlignment="1">
      <alignment horizontal="left" vertical="center" wrapText="1"/>
    </xf>
    <xf numFmtId="0" fontId="20" fillId="14" borderId="14" xfId="0" applyFont="1" applyFill="1" applyBorder="1" applyAlignment="1">
      <alignment horizontal="center" vertical="center" textRotation="90"/>
    </xf>
    <xf numFmtId="0" fontId="20" fillId="14" borderId="6" xfId="0" applyFont="1" applyFill="1" applyBorder="1" applyAlignment="1">
      <alignment horizontal="center" vertical="center" textRotation="90"/>
    </xf>
    <xf numFmtId="0" fontId="20" fillId="14" borderId="9" xfId="0" applyFont="1" applyFill="1" applyBorder="1" applyAlignment="1">
      <alignment horizontal="center" vertical="center" textRotation="90"/>
    </xf>
    <xf numFmtId="0" fontId="7" fillId="9" borderId="34" xfId="0" applyFont="1" applyFill="1" applyBorder="1" applyAlignment="1">
      <alignment horizontal="left" vertical="center" wrapText="1"/>
    </xf>
    <xf numFmtId="0" fontId="7" fillId="9" borderId="24" xfId="0" applyFont="1" applyFill="1" applyBorder="1" applyAlignment="1">
      <alignment horizontal="left" vertical="center" wrapText="1"/>
    </xf>
    <xf numFmtId="0" fontId="18" fillId="10" borderId="77" xfId="0" applyFont="1" applyFill="1" applyBorder="1" applyAlignment="1">
      <alignment horizontal="center" vertical="center" wrapText="1"/>
    </xf>
    <xf numFmtId="0" fontId="21" fillId="10" borderId="12" xfId="0" applyFont="1" applyFill="1" applyBorder="1" applyAlignment="1">
      <alignment horizontal="left" vertical="center" wrapText="1"/>
    </xf>
    <xf numFmtId="0" fontId="18" fillId="2" borderId="52" xfId="0" applyFont="1" applyFill="1" applyBorder="1" applyAlignment="1">
      <alignment horizontal="center" vertical="center" wrapText="1"/>
    </xf>
    <xf numFmtId="0" fontId="18" fillId="2" borderId="53" xfId="0" applyFont="1" applyFill="1" applyBorder="1" applyAlignment="1">
      <alignment horizontal="center" vertical="center" wrapText="1"/>
    </xf>
    <xf numFmtId="0" fontId="18" fillId="2" borderId="54" xfId="0" applyFont="1" applyFill="1" applyBorder="1" applyAlignment="1">
      <alignment horizontal="center" vertical="center" wrapText="1"/>
    </xf>
    <xf numFmtId="0" fontId="7" fillId="9" borderId="56" xfId="0" applyFont="1" applyFill="1" applyBorder="1" applyAlignment="1">
      <alignment horizontal="left" vertical="center" wrapText="1"/>
    </xf>
    <xf numFmtId="0" fontId="7" fillId="12" borderId="23" xfId="0" applyFont="1" applyFill="1" applyBorder="1" applyAlignment="1">
      <alignment horizontal="center" vertical="center" textRotation="90"/>
    </xf>
    <xf numFmtId="0" fontId="7" fillId="12" borderId="31" xfId="0" applyFont="1" applyFill="1" applyBorder="1" applyAlignment="1">
      <alignment horizontal="center" vertical="center" textRotation="90"/>
    </xf>
    <xf numFmtId="0" fontId="21" fillId="10" borderId="17" xfId="0" applyFont="1" applyFill="1" applyBorder="1" applyAlignment="1">
      <alignment horizontal="left" vertical="center" wrapText="1"/>
    </xf>
    <xf numFmtId="0" fontId="7" fillId="12" borderId="58" xfId="0" applyFont="1" applyFill="1" applyBorder="1" applyAlignment="1">
      <alignment horizontal="center" vertical="center" textRotation="90"/>
    </xf>
    <xf numFmtId="0" fontId="7" fillId="12" borderId="60" xfId="0" applyFont="1" applyFill="1" applyBorder="1" applyAlignment="1">
      <alignment horizontal="center" vertical="center" textRotation="90"/>
    </xf>
    <xf numFmtId="0" fontId="18" fillId="2" borderId="59" xfId="0" applyFont="1" applyFill="1" applyBorder="1" applyAlignment="1">
      <alignment horizontal="center" vertical="center" wrapText="1"/>
    </xf>
    <xf numFmtId="0" fontId="18" fillId="2" borderId="37" xfId="0" applyFont="1" applyFill="1" applyBorder="1" applyAlignment="1">
      <alignment horizontal="center" vertical="center" wrapText="1"/>
    </xf>
    <xf numFmtId="0" fontId="18" fillId="2" borderId="6" xfId="0" applyFont="1" applyFill="1" applyBorder="1" applyAlignment="1">
      <alignment horizontal="center" vertical="center" wrapText="1"/>
    </xf>
    <xf numFmtId="0" fontId="18" fillId="2" borderId="39" xfId="0" applyFont="1" applyFill="1" applyBorder="1" applyAlignment="1">
      <alignment horizontal="center" vertical="center" wrapText="1"/>
    </xf>
    <xf numFmtId="0" fontId="18" fillId="2" borderId="61" xfId="0" applyFont="1" applyFill="1" applyBorder="1" applyAlignment="1">
      <alignment horizontal="center" vertical="center" wrapText="1"/>
    </xf>
    <xf numFmtId="0" fontId="18" fillId="2" borderId="40" xfId="0" applyFont="1" applyFill="1" applyBorder="1" applyAlignment="1">
      <alignment horizontal="center" vertical="center" wrapText="1"/>
    </xf>
    <xf numFmtId="0" fontId="7" fillId="12" borderId="48" xfId="0" applyFont="1" applyFill="1" applyBorder="1" applyAlignment="1">
      <alignment horizontal="center" vertical="center" textRotation="90"/>
    </xf>
    <xf numFmtId="0" fontId="18" fillId="2" borderId="16"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18" xfId="0" applyFont="1" applyFill="1" applyBorder="1" applyAlignment="1">
      <alignment horizontal="center" vertical="center" wrapText="1"/>
    </xf>
    <xf numFmtId="0" fontId="18" fillId="2" borderId="60" xfId="0" applyFont="1" applyFill="1" applyBorder="1" applyAlignment="1">
      <alignment horizontal="center" vertical="center" wrapText="1"/>
    </xf>
    <xf numFmtId="0" fontId="18" fillId="2" borderId="42" xfId="0" applyFont="1" applyFill="1" applyBorder="1" applyAlignment="1">
      <alignment horizontal="center" vertical="center" wrapText="1"/>
    </xf>
    <xf numFmtId="0" fontId="18" fillId="2" borderId="63" xfId="0" applyFont="1" applyFill="1" applyBorder="1" applyAlignment="1">
      <alignment horizontal="center" vertical="center" wrapText="1"/>
    </xf>
    <xf numFmtId="0" fontId="18" fillId="10" borderId="17" xfId="0" applyFont="1" applyFill="1" applyBorder="1" applyAlignment="1">
      <alignment horizontal="left" vertical="center" wrapText="1"/>
    </xf>
    <xf numFmtId="0" fontId="7" fillId="20" borderId="34" xfId="0" applyFont="1" applyFill="1" applyBorder="1" applyAlignment="1">
      <alignment textRotation="90"/>
    </xf>
    <xf numFmtId="0" fontId="7" fillId="20" borderId="24" xfId="0" applyFont="1" applyFill="1" applyBorder="1" applyAlignment="1">
      <alignment textRotation="90"/>
    </xf>
    <xf numFmtId="0" fontId="7" fillId="20" borderId="74" xfId="0" applyFont="1" applyFill="1" applyBorder="1" applyAlignment="1">
      <alignment textRotation="90"/>
    </xf>
    <xf numFmtId="0" fontId="7" fillId="20" borderId="23" xfId="0" applyFont="1" applyFill="1" applyBorder="1" applyAlignment="1">
      <alignment textRotation="90"/>
    </xf>
    <xf numFmtId="0" fontId="7" fillId="20" borderId="0" xfId="0" applyFont="1" applyFill="1" applyAlignment="1">
      <alignment textRotation="90"/>
    </xf>
    <xf numFmtId="0" fontId="7" fillId="20" borderId="70" xfId="0" applyFont="1" applyFill="1" applyBorder="1" applyAlignment="1">
      <alignment textRotation="90"/>
    </xf>
    <xf numFmtId="0" fontId="7" fillId="20" borderId="71" xfId="0" applyFont="1" applyFill="1" applyBorder="1" applyAlignment="1">
      <alignment textRotation="90"/>
    </xf>
    <xf numFmtId="0" fontId="7" fillId="20" borderId="72" xfId="0" applyFont="1" applyFill="1" applyBorder="1" applyAlignment="1">
      <alignment textRotation="90"/>
    </xf>
    <xf numFmtId="0" fontId="7" fillId="20" borderId="73" xfId="0" applyFont="1" applyFill="1" applyBorder="1" applyAlignment="1">
      <alignment textRotation="90"/>
    </xf>
    <xf numFmtId="0" fontId="18" fillId="19" borderId="16" xfId="0" applyFont="1" applyFill="1" applyBorder="1" applyAlignment="1">
      <alignment wrapText="1"/>
    </xf>
    <xf numFmtId="0" fontId="18" fillId="19" borderId="17" xfId="0" applyFont="1" applyFill="1" applyBorder="1" applyAlignment="1">
      <alignment wrapText="1"/>
    </xf>
    <xf numFmtId="0" fontId="18" fillId="19" borderId="68" xfId="0" applyFont="1" applyFill="1" applyBorder="1" applyAlignment="1">
      <alignment wrapText="1"/>
    </xf>
    <xf numFmtId="0" fontId="21" fillId="19" borderId="17" xfId="0" applyFont="1" applyFill="1" applyBorder="1" applyAlignment="1">
      <alignment wrapText="1"/>
    </xf>
    <xf numFmtId="0" fontId="7" fillId="20" borderId="22" xfId="0" applyFont="1" applyFill="1" applyBorder="1" applyAlignment="1">
      <alignment textRotation="90"/>
    </xf>
    <xf numFmtId="0" fontId="7" fillId="20" borderId="69" xfId="0" applyFont="1" applyFill="1" applyBorder="1" applyAlignment="1">
      <alignment textRotation="90"/>
    </xf>
    <xf numFmtId="0" fontId="18" fillId="21" borderId="23" xfId="0" applyFont="1" applyFill="1" applyBorder="1" applyAlignment="1">
      <alignment wrapText="1"/>
    </xf>
    <xf numFmtId="0" fontId="18" fillId="21" borderId="0" xfId="0" applyFont="1" applyFill="1" applyAlignment="1">
      <alignment wrapText="1"/>
    </xf>
    <xf numFmtId="0" fontId="18" fillId="21" borderId="70" xfId="0" applyFont="1" applyFill="1" applyBorder="1" applyAlignment="1">
      <alignment wrapText="1"/>
    </xf>
    <xf numFmtId="0" fontId="18" fillId="21" borderId="71" xfId="0" applyFont="1" applyFill="1" applyBorder="1" applyAlignment="1">
      <alignment wrapText="1"/>
    </xf>
    <xf numFmtId="0" fontId="18" fillId="21" borderId="72" xfId="0" applyFont="1" applyFill="1" applyBorder="1" applyAlignment="1">
      <alignment wrapText="1"/>
    </xf>
    <xf numFmtId="0" fontId="18" fillId="21" borderId="73" xfId="0" applyFont="1" applyFill="1" applyBorder="1" applyAlignment="1">
      <alignment wrapText="1"/>
    </xf>
    <xf numFmtId="0" fontId="18" fillId="21" borderId="34" xfId="0" applyFont="1" applyFill="1" applyBorder="1" applyAlignment="1">
      <alignment wrapText="1"/>
    </xf>
    <xf numFmtId="0" fontId="18" fillId="21" borderId="24" xfId="0" applyFont="1" applyFill="1" applyBorder="1" applyAlignment="1">
      <alignment wrapText="1"/>
    </xf>
    <xf numFmtId="0" fontId="18" fillId="21" borderId="74" xfId="0" applyFont="1" applyFill="1" applyBorder="1" applyAlignment="1">
      <alignment wrapText="1"/>
    </xf>
    <xf numFmtId="0" fontId="7" fillId="18" borderId="56" xfId="0" applyFont="1" applyFill="1" applyBorder="1" applyAlignment="1">
      <alignment wrapText="1"/>
    </xf>
    <xf numFmtId="0" fontId="7" fillId="18" borderId="17" xfId="0" applyFont="1" applyFill="1" applyBorder="1" applyAlignment="1">
      <alignment wrapText="1"/>
    </xf>
    <xf numFmtId="0" fontId="21" fillId="11" borderId="24" xfId="0" applyFont="1" applyFill="1" applyBorder="1" applyAlignment="1">
      <alignment horizontal="left" vertical="top" wrapText="1"/>
    </xf>
    <xf numFmtId="0" fontId="21" fillId="11" borderId="25" xfId="0" applyFont="1" applyFill="1" applyBorder="1" applyAlignment="1">
      <alignment horizontal="left" vertical="top" wrapText="1"/>
    </xf>
    <xf numFmtId="0" fontId="21" fillId="11" borderId="12" xfId="0" applyFont="1" applyFill="1" applyBorder="1" applyAlignment="1">
      <alignment horizontal="left" vertical="top" wrapText="1"/>
    </xf>
    <xf numFmtId="0" fontId="21" fillId="11" borderId="20" xfId="0" applyFont="1" applyFill="1" applyBorder="1" applyAlignment="1">
      <alignment horizontal="left" vertical="top" wrapText="1"/>
    </xf>
    <xf numFmtId="0" fontId="21" fillId="11" borderId="59" xfId="0" applyFont="1" applyFill="1" applyBorder="1" applyAlignment="1">
      <alignment horizontal="left" vertical="top" wrapText="1"/>
    </xf>
    <xf numFmtId="0" fontId="21" fillId="11" borderId="61" xfId="0" applyFont="1" applyFill="1" applyBorder="1" applyAlignment="1">
      <alignment horizontal="left" vertical="top" wrapText="1"/>
    </xf>
    <xf numFmtId="0" fontId="20" fillId="16" borderId="14" xfId="0" applyFont="1" applyFill="1" applyBorder="1" applyAlignment="1">
      <alignment horizontal="center" vertical="center" textRotation="90"/>
    </xf>
    <xf numFmtId="0" fontId="20" fillId="16" borderId="6" xfId="0" applyFont="1" applyFill="1" applyBorder="1" applyAlignment="1">
      <alignment horizontal="center" vertical="center" textRotation="90"/>
    </xf>
    <xf numFmtId="0" fontId="20" fillId="16" borderId="9" xfId="0" applyFont="1" applyFill="1" applyBorder="1" applyAlignment="1">
      <alignment horizontal="center" vertical="center" textRotation="90"/>
    </xf>
    <xf numFmtId="0" fontId="18" fillId="2" borderId="8"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8" fillId="2" borderId="65" xfId="0" applyFont="1" applyFill="1" applyBorder="1" applyAlignment="1">
      <alignment horizontal="center" vertical="center" wrapText="1"/>
    </xf>
    <xf numFmtId="0" fontId="18" fillId="2" borderId="64" xfId="0" applyFont="1" applyFill="1" applyBorder="1" applyAlignment="1">
      <alignment horizontal="center" vertical="center" wrapText="1"/>
    </xf>
    <xf numFmtId="0" fontId="18" fillId="2" borderId="43" xfId="0" applyFont="1" applyFill="1" applyBorder="1" applyAlignment="1">
      <alignment horizontal="center" vertical="center" wrapText="1"/>
    </xf>
    <xf numFmtId="0" fontId="18" fillId="2" borderId="62" xfId="0" applyFont="1" applyFill="1" applyBorder="1" applyAlignment="1">
      <alignment horizontal="center" vertical="center" wrapText="1"/>
    </xf>
    <xf numFmtId="0" fontId="18" fillId="2" borderId="67" xfId="0" applyFont="1" applyFill="1" applyBorder="1" applyAlignment="1">
      <alignment horizontal="center" vertical="center" wrapText="1"/>
    </xf>
    <xf numFmtId="0" fontId="20" fillId="17" borderId="4" xfId="0" applyFont="1" applyFill="1" applyBorder="1" applyAlignment="1">
      <alignment horizontal="center" vertical="center" textRotation="90"/>
    </xf>
    <xf numFmtId="0" fontId="20" fillId="17" borderId="0" xfId="0" applyFont="1" applyFill="1" applyAlignment="1">
      <alignment horizontal="center" vertical="center" textRotation="90"/>
    </xf>
    <xf numFmtId="0" fontId="20" fillId="17" borderId="12" xfId="0" applyFont="1" applyFill="1" applyBorder="1" applyAlignment="1">
      <alignment horizontal="center" vertical="center" textRotation="90"/>
    </xf>
    <xf numFmtId="0" fontId="2" fillId="12" borderId="22" xfId="0" applyFont="1" applyFill="1" applyBorder="1" applyAlignment="1">
      <alignment horizontal="center" vertical="center" textRotation="90"/>
    </xf>
    <xf numFmtId="0" fontId="2" fillId="12" borderId="36" xfId="0" applyFont="1" applyFill="1" applyBorder="1" applyAlignment="1">
      <alignment horizontal="center" vertical="center" textRotation="90"/>
    </xf>
    <xf numFmtId="0" fontId="12" fillId="2" borderId="8"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5"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12" fillId="2" borderId="65" xfId="0" applyFont="1" applyFill="1" applyBorder="1" applyAlignment="1">
      <alignment horizontal="center" vertical="center" wrapText="1"/>
    </xf>
    <xf numFmtId="0" fontId="12" fillId="2" borderId="33" xfId="0" applyFont="1" applyFill="1" applyBorder="1" applyAlignment="1">
      <alignment horizontal="center" vertical="center" wrapText="1"/>
    </xf>
    <xf numFmtId="0" fontId="12" fillId="2" borderId="54" xfId="0" applyFont="1" applyFill="1" applyBorder="1" applyAlignment="1">
      <alignment horizontal="center" vertical="center" wrapText="1"/>
    </xf>
    <xf numFmtId="0" fontId="12" fillId="2" borderId="64" xfId="0" applyFont="1" applyFill="1" applyBorder="1" applyAlignment="1">
      <alignment horizontal="center" vertical="center" wrapText="1"/>
    </xf>
    <xf numFmtId="0" fontId="2" fillId="12" borderId="34" xfId="0" applyFont="1" applyFill="1" applyBorder="1" applyAlignment="1" applyProtection="1">
      <alignment horizontal="center" vertical="center" textRotation="90"/>
      <protection locked="0"/>
    </xf>
    <xf numFmtId="0" fontId="2" fillId="12" borderId="24" xfId="0" applyFont="1" applyFill="1" applyBorder="1" applyAlignment="1" applyProtection="1">
      <alignment horizontal="center" vertical="center" textRotation="90"/>
      <protection locked="0"/>
    </xf>
    <xf numFmtId="0" fontId="2" fillId="12" borderId="37" xfId="0" applyFont="1" applyFill="1" applyBorder="1" applyAlignment="1" applyProtection="1">
      <alignment horizontal="center" vertical="center" textRotation="90"/>
      <protection locked="0"/>
    </xf>
    <xf numFmtId="0" fontId="2" fillId="12" borderId="23" xfId="0" applyFont="1" applyFill="1" applyBorder="1" applyAlignment="1" applyProtection="1">
      <alignment horizontal="center" vertical="center" textRotation="90"/>
      <protection locked="0"/>
    </xf>
    <xf numFmtId="0" fontId="2" fillId="12" borderId="0" xfId="0" applyFont="1" applyFill="1" applyAlignment="1" applyProtection="1">
      <alignment horizontal="center" vertical="center" textRotation="90"/>
      <protection locked="0"/>
    </xf>
    <xf numFmtId="0" fontId="2" fillId="12" borderId="39" xfId="0" applyFont="1" applyFill="1" applyBorder="1" applyAlignment="1" applyProtection="1">
      <alignment horizontal="center" vertical="center" textRotation="90"/>
      <protection locked="0"/>
    </xf>
    <xf numFmtId="0" fontId="2" fillId="12" borderId="31" xfId="0" applyFont="1" applyFill="1" applyBorder="1" applyAlignment="1" applyProtection="1">
      <alignment horizontal="center" vertical="center" textRotation="90"/>
      <protection locked="0"/>
    </xf>
    <xf numFmtId="0" fontId="2" fillId="12" borderId="12" xfId="0" applyFont="1" applyFill="1" applyBorder="1" applyAlignment="1" applyProtection="1">
      <alignment horizontal="center" vertical="center" textRotation="90"/>
      <protection locked="0"/>
    </xf>
    <xf numFmtId="0" fontId="2" fillId="12" borderId="40" xfId="0" applyFont="1" applyFill="1" applyBorder="1" applyAlignment="1" applyProtection="1">
      <alignment horizontal="center" vertical="center" textRotation="90"/>
      <protection locked="0"/>
    </xf>
    <xf numFmtId="0" fontId="12" fillId="10" borderId="16" xfId="0" applyFont="1" applyFill="1" applyBorder="1" applyAlignment="1">
      <alignment horizontal="center" vertical="center" wrapText="1"/>
    </xf>
    <xf numFmtId="0" fontId="12" fillId="10" borderId="17" xfId="0" applyFont="1" applyFill="1" applyBorder="1" applyAlignment="1">
      <alignment horizontal="center" vertical="center" wrapText="1"/>
    </xf>
    <xf numFmtId="0" fontId="12" fillId="10" borderId="18" xfId="0" applyFont="1" applyFill="1" applyBorder="1" applyAlignment="1">
      <alignment horizontal="center" vertical="center" wrapText="1"/>
    </xf>
    <xf numFmtId="0" fontId="9" fillId="10" borderId="17" xfId="0" applyFont="1" applyFill="1" applyBorder="1" applyAlignment="1">
      <alignment horizontal="left" vertical="center" wrapText="1"/>
    </xf>
    <xf numFmtId="0" fontId="11" fillId="17" borderId="4" xfId="0" applyFont="1" applyFill="1" applyBorder="1" applyAlignment="1">
      <alignment horizontal="center" vertical="center" textRotation="90"/>
    </xf>
    <xf numFmtId="0" fontId="11" fillId="17" borderId="0" xfId="0" applyFont="1" applyFill="1" applyAlignment="1">
      <alignment horizontal="center" vertical="center" textRotation="90"/>
    </xf>
    <xf numFmtId="0" fontId="11" fillId="17" borderId="12" xfId="0" applyFont="1" applyFill="1" applyBorder="1" applyAlignment="1">
      <alignment horizontal="center" vertical="center" textRotation="90"/>
    </xf>
    <xf numFmtId="0" fontId="12" fillId="2" borderId="43" xfId="0" applyFont="1" applyFill="1" applyBorder="1" applyAlignment="1">
      <alignment horizontal="center" vertical="center" wrapText="1"/>
    </xf>
    <xf numFmtId="0" fontId="12" fillId="2" borderId="62" xfId="0" applyFont="1" applyFill="1" applyBorder="1" applyAlignment="1">
      <alignment horizontal="center" vertical="center" wrapText="1"/>
    </xf>
    <xf numFmtId="0" fontId="12" fillId="2" borderId="67" xfId="0" applyFont="1" applyFill="1" applyBorder="1" applyAlignment="1">
      <alignment horizontal="center" vertical="center" wrapText="1"/>
    </xf>
    <xf numFmtId="0" fontId="12" fillId="10" borderId="17" xfId="0" applyFont="1" applyFill="1" applyBorder="1" applyAlignment="1">
      <alignment horizontal="left" vertical="center" wrapText="1"/>
    </xf>
    <xf numFmtId="0" fontId="11" fillId="16" borderId="14" xfId="0" applyFont="1" applyFill="1" applyBorder="1" applyAlignment="1">
      <alignment horizontal="center" vertical="center" textRotation="90"/>
    </xf>
    <xf numFmtId="0" fontId="11" fillId="16" borderId="6" xfId="0" applyFont="1" applyFill="1" applyBorder="1" applyAlignment="1">
      <alignment horizontal="center" vertical="center" textRotation="90"/>
    </xf>
    <xf numFmtId="0" fontId="11" fillId="16" borderId="9" xfId="0" applyFont="1" applyFill="1" applyBorder="1" applyAlignment="1">
      <alignment horizontal="center" vertical="center" textRotation="90"/>
    </xf>
    <xf numFmtId="0" fontId="15" fillId="20" borderId="23" xfId="0" applyFont="1" applyFill="1" applyBorder="1" applyAlignment="1">
      <alignment textRotation="90"/>
    </xf>
    <xf numFmtId="0" fontId="15" fillId="20" borderId="71" xfId="0" applyFont="1" applyFill="1" applyBorder="1" applyAlignment="1">
      <alignment textRotation="90"/>
    </xf>
    <xf numFmtId="0" fontId="13" fillId="21" borderId="23" xfId="0" applyFont="1" applyFill="1" applyBorder="1" applyAlignment="1">
      <alignment wrapText="1"/>
    </xf>
    <xf numFmtId="0" fontId="13" fillId="21" borderId="0" xfId="0" applyFont="1" applyFill="1" applyAlignment="1">
      <alignment wrapText="1"/>
    </xf>
    <xf numFmtId="0" fontId="13" fillId="21" borderId="70" xfId="0" applyFont="1" applyFill="1" applyBorder="1" applyAlignment="1">
      <alignment wrapText="1"/>
    </xf>
    <xf numFmtId="0" fontId="13" fillId="21" borderId="71" xfId="0" applyFont="1" applyFill="1" applyBorder="1" applyAlignment="1">
      <alignment wrapText="1"/>
    </xf>
    <xf numFmtId="0" fontId="13" fillId="21" borderId="72" xfId="0" applyFont="1" applyFill="1" applyBorder="1" applyAlignment="1">
      <alignment wrapText="1"/>
    </xf>
    <xf numFmtId="0" fontId="13" fillId="21" borderId="73" xfId="0" applyFont="1" applyFill="1" applyBorder="1" applyAlignment="1">
      <alignment wrapText="1"/>
    </xf>
    <xf numFmtId="0" fontId="13" fillId="21" borderId="34" xfId="0" applyFont="1" applyFill="1" applyBorder="1" applyAlignment="1">
      <alignment wrapText="1"/>
    </xf>
    <xf numFmtId="0" fontId="13" fillId="21" borderId="24" xfId="0" applyFont="1" applyFill="1" applyBorder="1" applyAlignment="1">
      <alignment wrapText="1"/>
    </xf>
    <xf numFmtId="0" fontId="13" fillId="21" borderId="74" xfId="0" applyFont="1" applyFill="1" applyBorder="1" applyAlignment="1">
      <alignment wrapText="1"/>
    </xf>
    <xf numFmtId="0" fontId="15" fillId="20" borderId="34" xfId="0" applyFont="1" applyFill="1" applyBorder="1" applyAlignment="1">
      <alignment textRotation="90"/>
    </xf>
    <xf numFmtId="0" fontId="15" fillId="20" borderId="24" xfId="0" applyFont="1" applyFill="1" applyBorder="1" applyAlignment="1">
      <alignment textRotation="90"/>
    </xf>
    <xf numFmtId="0" fontId="15" fillId="20" borderId="74" xfId="0" applyFont="1" applyFill="1" applyBorder="1" applyAlignment="1">
      <alignment textRotation="90"/>
    </xf>
    <xf numFmtId="0" fontId="15" fillId="20" borderId="0" xfId="0" applyFont="1" applyFill="1" applyAlignment="1">
      <alignment textRotation="90"/>
    </xf>
    <xf numFmtId="0" fontId="15" fillId="20" borderId="70" xfId="0" applyFont="1" applyFill="1" applyBorder="1" applyAlignment="1">
      <alignment textRotation="90"/>
    </xf>
    <xf numFmtId="0" fontId="15" fillId="20" borderId="72" xfId="0" applyFont="1" applyFill="1" applyBorder="1" applyAlignment="1">
      <alignment textRotation="90"/>
    </xf>
    <xf numFmtId="0" fontId="15" fillId="20" borderId="73" xfId="0" applyFont="1" applyFill="1" applyBorder="1" applyAlignment="1">
      <alignment textRotation="90"/>
    </xf>
    <xf numFmtId="0" fontId="13" fillId="19" borderId="16" xfId="0" applyFont="1" applyFill="1" applyBorder="1" applyAlignment="1">
      <alignment wrapText="1"/>
    </xf>
    <xf numFmtId="0" fontId="13" fillId="19" borderId="17" xfId="0" applyFont="1" applyFill="1" applyBorder="1" applyAlignment="1">
      <alignment wrapText="1"/>
    </xf>
    <xf numFmtId="0" fontId="13" fillId="19" borderId="68" xfId="0" applyFont="1" applyFill="1" applyBorder="1" applyAlignment="1">
      <alignment wrapText="1"/>
    </xf>
    <xf numFmtId="0" fontId="14" fillId="19" borderId="17" xfId="0" applyFont="1" applyFill="1" applyBorder="1" applyAlignment="1">
      <alignment wrapText="1"/>
    </xf>
    <xf numFmtId="0" fontId="15" fillId="20" borderId="22" xfId="0" applyFont="1" applyFill="1" applyBorder="1" applyAlignment="1">
      <alignment textRotation="90"/>
    </xf>
    <xf numFmtId="0" fontId="15" fillId="20" borderId="69" xfId="0" applyFont="1" applyFill="1" applyBorder="1" applyAlignment="1">
      <alignment textRotation="90"/>
    </xf>
    <xf numFmtId="0" fontId="9" fillId="11" borderId="24" xfId="0" applyFont="1" applyFill="1" applyBorder="1" applyAlignment="1">
      <alignment horizontal="left" vertical="top" wrapText="1"/>
    </xf>
    <xf numFmtId="0" fontId="9" fillId="11" borderId="25" xfId="0" applyFont="1" applyFill="1" applyBorder="1" applyAlignment="1">
      <alignment horizontal="left" vertical="top" wrapText="1"/>
    </xf>
    <xf numFmtId="0" fontId="9" fillId="11" borderId="12" xfId="0" applyFont="1" applyFill="1" applyBorder="1" applyAlignment="1">
      <alignment horizontal="left" vertical="top" wrapText="1"/>
    </xf>
    <xf numFmtId="0" fontId="9" fillId="11" borderId="20" xfId="0" applyFont="1" applyFill="1" applyBorder="1" applyAlignment="1">
      <alignment horizontal="left" vertical="top" wrapText="1"/>
    </xf>
    <xf numFmtId="0" fontId="9" fillId="11" borderId="59" xfId="0" applyFont="1" applyFill="1" applyBorder="1" applyAlignment="1">
      <alignment horizontal="left" vertical="top" wrapText="1"/>
    </xf>
    <xf numFmtId="0" fontId="9" fillId="11" borderId="61" xfId="0" applyFont="1" applyFill="1" applyBorder="1" applyAlignment="1">
      <alignment horizontal="left" vertical="top" wrapText="1"/>
    </xf>
    <xf numFmtId="0" fontId="12" fillId="2" borderId="44"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12" fillId="2" borderId="32" xfId="0" applyFont="1" applyFill="1" applyBorder="1" applyAlignment="1">
      <alignment horizontal="center" vertical="center" wrapText="1"/>
    </xf>
    <xf numFmtId="0" fontId="12" fillId="2" borderId="26" xfId="0" applyFont="1" applyFill="1" applyBorder="1" applyAlignment="1">
      <alignment horizontal="center" vertical="center" wrapText="1"/>
    </xf>
    <xf numFmtId="0" fontId="2" fillId="12" borderId="23" xfId="0" applyFont="1" applyFill="1" applyBorder="1" applyAlignment="1">
      <alignment horizontal="center" vertical="center" textRotation="90"/>
    </xf>
    <xf numFmtId="0" fontId="2" fillId="12" borderId="31" xfId="0" applyFont="1" applyFill="1" applyBorder="1" applyAlignment="1">
      <alignment horizontal="center" vertical="center" textRotation="90"/>
    </xf>
    <xf numFmtId="0" fontId="2" fillId="12" borderId="48" xfId="0" applyFont="1" applyFill="1" applyBorder="1" applyAlignment="1">
      <alignment horizontal="center" vertical="center" textRotation="90"/>
    </xf>
    <xf numFmtId="0" fontId="9" fillId="10" borderId="17" xfId="0" applyFont="1" applyFill="1" applyBorder="1" applyAlignment="1">
      <alignment horizontal="left" vertical="center"/>
    </xf>
    <xf numFmtId="0" fontId="12" fillId="2" borderId="16" xfId="0" applyFont="1" applyFill="1" applyBorder="1" applyAlignment="1">
      <alignment horizontal="center" vertical="center" wrapText="1"/>
    </xf>
    <xf numFmtId="0" fontId="12" fillId="2" borderId="17" xfId="0" applyFont="1" applyFill="1" applyBorder="1" applyAlignment="1">
      <alignment horizontal="center" vertical="center" wrapText="1"/>
    </xf>
    <xf numFmtId="0" fontId="12" fillId="2" borderId="18" xfId="0" applyFont="1" applyFill="1" applyBorder="1" applyAlignment="1">
      <alignment horizontal="center" vertical="center" wrapText="1"/>
    </xf>
    <xf numFmtId="0" fontId="12" fillId="2" borderId="60" xfId="0" applyFont="1" applyFill="1" applyBorder="1" applyAlignment="1">
      <alignment horizontal="center" vertical="center" wrapText="1"/>
    </xf>
    <xf numFmtId="0" fontId="12" fillId="2" borderId="42" xfId="0" applyFont="1" applyFill="1" applyBorder="1" applyAlignment="1">
      <alignment horizontal="center" vertical="center" wrapText="1"/>
    </xf>
    <xf numFmtId="0" fontId="12" fillId="2" borderId="63" xfId="0" applyFont="1" applyFill="1" applyBorder="1" applyAlignment="1">
      <alignment horizontal="center" vertical="center" wrapText="1"/>
    </xf>
    <xf numFmtId="0" fontId="9" fillId="10" borderId="12" xfId="0" applyFont="1" applyFill="1" applyBorder="1" applyAlignment="1">
      <alignment horizontal="left" vertical="center" wrapText="1"/>
    </xf>
    <xf numFmtId="0" fontId="2" fillId="12" borderId="58" xfId="0" applyFont="1" applyFill="1" applyBorder="1" applyAlignment="1">
      <alignment horizontal="center" vertical="center" textRotation="90"/>
    </xf>
    <xf numFmtId="0" fontId="2" fillId="12" borderId="60" xfId="0" applyFont="1" applyFill="1" applyBorder="1" applyAlignment="1">
      <alignment horizontal="center" vertical="center" textRotation="90"/>
    </xf>
    <xf numFmtId="0" fontId="12" fillId="2" borderId="59" xfId="0" applyFont="1" applyFill="1" applyBorder="1" applyAlignment="1">
      <alignment horizontal="center" vertical="center" wrapText="1"/>
    </xf>
    <xf numFmtId="0" fontId="12" fillId="2" borderId="24" xfId="0" applyFont="1" applyFill="1" applyBorder="1" applyAlignment="1">
      <alignment horizontal="center" vertical="center" wrapText="1"/>
    </xf>
    <xf numFmtId="0" fontId="12" fillId="2" borderId="37"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0" xfId="0" applyFont="1" applyFill="1" applyAlignment="1">
      <alignment horizontal="center" vertical="center" wrapText="1"/>
    </xf>
    <xf numFmtId="0" fontId="12" fillId="2" borderId="39" xfId="0" applyFont="1" applyFill="1" applyBorder="1" applyAlignment="1">
      <alignment horizontal="center" vertical="center" wrapText="1"/>
    </xf>
    <xf numFmtId="0" fontId="12" fillId="2" borderId="61" xfId="0" applyFont="1" applyFill="1" applyBorder="1" applyAlignment="1">
      <alignment horizontal="center" vertical="center" wrapText="1"/>
    </xf>
    <xf numFmtId="0" fontId="12" fillId="2" borderId="12" xfId="0" applyFont="1" applyFill="1" applyBorder="1" applyAlignment="1">
      <alignment horizontal="center" vertical="center" wrapText="1"/>
    </xf>
    <xf numFmtId="0" fontId="12" fillId="2" borderId="40" xfId="0" applyFont="1" applyFill="1" applyBorder="1" applyAlignment="1">
      <alignment horizontal="center" vertical="center" wrapText="1"/>
    </xf>
    <xf numFmtId="0" fontId="11" fillId="14" borderId="14" xfId="0" applyFont="1" applyFill="1" applyBorder="1" applyAlignment="1">
      <alignment horizontal="center" vertical="center" textRotation="90"/>
    </xf>
    <xf numFmtId="0" fontId="11" fillId="14" borderId="6" xfId="0" applyFont="1" applyFill="1" applyBorder="1" applyAlignment="1">
      <alignment horizontal="center" vertical="center" textRotation="90"/>
    </xf>
    <xf numFmtId="0" fontId="11" fillId="14" borderId="9" xfId="0" applyFont="1" applyFill="1" applyBorder="1" applyAlignment="1">
      <alignment horizontal="center" vertical="center" textRotation="90"/>
    </xf>
    <xf numFmtId="0" fontId="12" fillId="10" borderId="77" xfId="0" applyFont="1" applyFill="1" applyBorder="1" applyAlignment="1">
      <alignment horizontal="center" vertical="center" wrapText="1"/>
    </xf>
    <xf numFmtId="0" fontId="12" fillId="10" borderId="12" xfId="0" applyFont="1" applyFill="1" applyBorder="1" applyAlignment="1">
      <alignment horizontal="left" vertical="center" wrapText="1"/>
    </xf>
    <xf numFmtId="0" fontId="2" fillId="2" borderId="22" xfId="0" applyFont="1" applyFill="1" applyBorder="1" applyAlignment="1">
      <alignment horizontal="center" vertical="center" textRotation="90"/>
    </xf>
    <xf numFmtId="0" fontId="2" fillId="2" borderId="36" xfId="0" applyFont="1" applyFill="1" applyBorder="1" applyAlignment="1">
      <alignment horizontal="center" vertical="center" textRotation="90"/>
    </xf>
    <xf numFmtId="0" fontId="12" fillId="10" borderId="21" xfId="0" applyFont="1" applyFill="1" applyBorder="1" applyAlignment="1">
      <alignment horizontal="left" vertical="center" wrapText="1"/>
    </xf>
    <xf numFmtId="0" fontId="9" fillId="10" borderId="41" xfId="0" applyFont="1" applyFill="1" applyBorder="1" applyAlignment="1">
      <alignment horizontal="left" vertical="center" wrapText="1"/>
    </xf>
    <xf numFmtId="0" fontId="12" fillId="2" borderId="45"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25"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11" fillId="8" borderId="14" xfId="0" applyFont="1" applyFill="1" applyBorder="1" applyAlignment="1">
      <alignment horizontal="center" vertical="center" textRotation="90"/>
    </xf>
    <xf numFmtId="0" fontId="11" fillId="8" borderId="6" xfId="0" applyFont="1" applyFill="1" applyBorder="1" applyAlignment="1">
      <alignment horizontal="center" vertical="center" textRotation="90"/>
    </xf>
    <xf numFmtId="0" fontId="11" fillId="8" borderId="9" xfId="0" applyFont="1" applyFill="1" applyBorder="1" applyAlignment="1">
      <alignment horizontal="center" vertical="center" textRotation="90"/>
    </xf>
    <xf numFmtId="0" fontId="2" fillId="10" borderId="16"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1" fillId="10" borderId="6" xfId="0" applyFont="1" applyFill="1" applyBorder="1" applyAlignment="1">
      <alignment horizontal="left" vertical="center" wrapText="1"/>
    </xf>
    <xf numFmtId="0" fontId="1" fillId="10" borderId="0" xfId="0" applyFont="1" applyFill="1" applyAlignment="1">
      <alignment horizontal="left"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24"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20" xfId="0" applyFont="1" applyBorder="1" applyAlignment="1">
      <alignment horizontal="center" vertical="center" wrapText="1"/>
    </xf>
    <xf numFmtId="0" fontId="2" fillId="2" borderId="34"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1"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9" fillId="10" borderId="6" xfId="0" applyFont="1" applyFill="1" applyBorder="1" applyAlignment="1">
      <alignment horizontal="left" vertical="center" wrapText="1"/>
    </xf>
    <xf numFmtId="0" fontId="9" fillId="10" borderId="0" xfId="0" applyFont="1" applyFill="1" applyAlignment="1">
      <alignment horizontal="left" vertical="center" wrapText="1"/>
    </xf>
    <xf numFmtId="0" fontId="9" fillId="10" borderId="24" xfId="0" applyFont="1" applyFill="1" applyBorder="1" applyAlignment="1">
      <alignment horizontal="left" vertical="center" wrapText="1"/>
    </xf>
  </cellXfs>
  <cellStyles count="2">
    <cellStyle name="Normal" xfId="0" builtinId="0"/>
    <cellStyle name="Vírgula" xfId="1" builtinId="3"/>
  </cellStyles>
  <dxfs count="276">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ont>
        <b val="0"/>
        <i val="0"/>
        <color theme="0"/>
      </font>
      <fill>
        <patternFill>
          <bgColor theme="1" tint="0.34998626667073579"/>
        </patternFill>
      </fill>
    </dxf>
    <dxf>
      <fill>
        <patternFill>
          <bgColor theme="0" tint="-0.14996795556505021"/>
        </patternFill>
      </fill>
    </dxf>
    <dxf>
      <font>
        <color rgb="FF002060"/>
      </font>
      <fill>
        <patternFill>
          <bgColor theme="9" tint="0.79998168889431442"/>
        </patternFill>
      </fill>
    </dxf>
    <dxf>
      <font>
        <color rgb="FF002060"/>
      </font>
      <fill>
        <patternFill>
          <bgColor theme="5" tint="0.79998168889431442"/>
        </patternFill>
      </fill>
    </dxf>
    <dxf>
      <font>
        <color rgb="FFFF0000"/>
      </font>
      <fill>
        <patternFill>
          <bgColor theme="3" tint="0.79998168889431442"/>
        </patternFill>
      </fill>
    </dxf>
    <dxf>
      <fill>
        <patternFill>
          <bgColor theme="3" tint="0.79998168889431442"/>
        </patternFill>
      </fill>
    </dxf>
    <dxf>
      <font>
        <color theme="1"/>
      </font>
      <fill>
        <patternFill>
          <bgColor theme="3" tint="0.79998168889431442"/>
        </patternFill>
      </fill>
    </dxf>
    <dxf>
      <font>
        <color auto="1"/>
      </font>
      <fill>
        <patternFill>
          <bgColor theme="0"/>
        </patternFill>
      </fill>
    </dxf>
    <dxf>
      <font>
        <color rgb="FF002060"/>
      </font>
      <fill>
        <patternFill>
          <bgColor theme="9" tint="0.79998168889431442"/>
        </patternFill>
      </fill>
    </dxf>
    <dxf>
      <font>
        <color rgb="FF002060"/>
      </font>
      <fill>
        <patternFill>
          <bgColor theme="5" tint="0.79998168889431442"/>
        </patternFill>
      </fill>
    </dxf>
    <dxf>
      <fill>
        <patternFill>
          <bgColor theme="3" tint="0.79998168889431442"/>
        </patternFill>
      </fill>
    </dxf>
    <dxf>
      <font>
        <color rgb="FF002060"/>
      </font>
      <fill>
        <patternFill>
          <bgColor theme="3" tint="0.79998168889431442"/>
        </patternFill>
      </fill>
    </dxf>
    <dxf>
      <font>
        <color auto="1"/>
      </font>
      <fill>
        <patternFill>
          <bgColor theme="0"/>
        </patternFill>
      </fill>
    </dxf>
    <dxf>
      <font>
        <strike val="0"/>
        <outline val="0"/>
        <shadow val="0"/>
        <u val="none"/>
        <vertAlign val="baseline"/>
        <sz val="9"/>
      </font>
      <fill>
        <patternFill patternType="solid">
          <fgColor indexed="64"/>
          <bgColor theme="0"/>
        </patternFill>
      </fill>
    </dxf>
    <dxf>
      <font>
        <strike val="0"/>
        <outline val="0"/>
        <shadow val="0"/>
        <u val="none"/>
        <vertAlign val="baseline"/>
        <sz val="9"/>
      </font>
      <fill>
        <patternFill patternType="solid">
          <fgColor indexed="64"/>
          <bgColor theme="0"/>
        </patternFill>
      </fill>
    </dxf>
    <dxf>
      <font>
        <strike val="0"/>
        <outline val="0"/>
        <shadow val="0"/>
        <u val="none"/>
        <vertAlign val="baseline"/>
        <sz val="9"/>
      </font>
      <fill>
        <patternFill patternType="solid">
          <fgColor indexed="64"/>
          <bgColor theme="0"/>
        </patternFill>
      </fill>
      <alignment horizontal="general" vertical="bottom" textRotation="0" wrapText="1" indent="0" justifyLastLine="0" shrinkToFit="0" readingOrder="0"/>
      <border diagonalUp="0" diagonalDown="0">
        <left style="thick">
          <color indexed="64"/>
        </left>
        <right style="thick">
          <color indexed="64"/>
        </right>
        <top/>
        <bottom/>
        <vertical style="thick">
          <color indexed="64"/>
        </vertical>
        <horizontal style="thick">
          <color indexed="64"/>
        </horizontal>
      </border>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0"/>
        <name val="Arial"/>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border>
      <protection locked="1" hidden="0"/>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top style="thin">
          <color auto="1"/>
        </top>
        <bottom/>
      </border>
    </dxf>
    <dxf>
      <border outline="0">
        <left style="thin">
          <color auto="1"/>
        </left>
        <top style="thin">
          <color auto="1"/>
        </top>
      </border>
    </dxf>
    <dxf>
      <font>
        <b val="0"/>
        <i val="0"/>
        <strike val="0"/>
        <condense val="0"/>
        <extend val="0"/>
        <outline val="0"/>
        <shadow val="0"/>
        <u val="none"/>
        <vertAlign val="baseline"/>
        <sz val="9"/>
        <color theme="0"/>
        <name val="Arial"/>
        <family val="2"/>
        <scheme val="none"/>
      </font>
      <fill>
        <patternFill patternType="solid">
          <fgColor indexed="64"/>
          <bgColor theme="4" tint="-0.249977111117893"/>
        </patternFill>
      </fill>
      <alignment horizontal="center" vertical="center" textRotation="0" wrapText="0" indent="0" justifyLastLine="0" shrinkToFit="0" readingOrder="0"/>
      <protection locked="1" hidden="0"/>
    </dxf>
    <dxf>
      <font>
        <b/>
        <i val="0"/>
        <strike val="0"/>
        <condense val="0"/>
        <extend val="0"/>
        <outline val="0"/>
        <shadow val="0"/>
        <u val="none"/>
        <vertAlign val="baseline"/>
        <sz val="11"/>
        <color rgb="FF000000"/>
        <name val="72 Black"/>
        <family val="2"/>
        <scheme val="none"/>
      </font>
      <fill>
        <patternFill patternType="solid">
          <fgColor rgb="FF000000"/>
          <bgColor theme="0"/>
        </patternFill>
      </fill>
      <alignment horizontal="center" vertical="center" textRotation="0" wrapText="0" indent="0" justifyLastLine="0" shrinkToFit="0" readingOrder="0"/>
    </dxf>
    <dxf>
      <font>
        <color rgb="FF002060"/>
      </font>
      <fill>
        <patternFill>
          <bgColor theme="9" tint="0.79998168889431442"/>
        </patternFill>
      </fill>
    </dxf>
    <dxf>
      <font>
        <color rgb="FF002060"/>
      </font>
      <fill>
        <patternFill>
          <bgColor theme="5" tint="0.79998168889431442"/>
        </patternFill>
      </fill>
    </dxf>
    <dxf>
      <font>
        <color rgb="FFFF0000"/>
      </font>
      <fill>
        <patternFill>
          <bgColor theme="3" tint="0.79998168889431442"/>
        </patternFill>
      </fill>
    </dxf>
    <dxf>
      <font>
        <color theme="1"/>
      </font>
      <fill>
        <patternFill>
          <bgColor theme="3" tint="0.79998168889431442"/>
        </patternFill>
      </fill>
    </dxf>
    <dxf>
      <fill>
        <patternFill>
          <bgColor theme="3" tint="0.79998168889431442"/>
        </patternFill>
      </fill>
    </dxf>
    <dxf>
      <font>
        <color rgb="FF002060"/>
      </font>
      <fill>
        <patternFill>
          <bgColor theme="3" tint="0.79998168889431442"/>
        </patternFill>
      </fill>
    </dxf>
    <dxf>
      <font>
        <color rgb="FF002060"/>
      </font>
      <fill>
        <patternFill>
          <bgColor theme="8" tint="0.79998168889431442"/>
        </patternFill>
      </fill>
    </dxf>
  </dxfs>
  <tableStyles count="0" defaultTableStyle="TableStyleMedium2" defaultPivotStyle="PivotStyleLight16"/>
  <colors>
    <mruColors>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onnections" Target="connections.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powerPivotData" Target="model/item.data"/></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72 Black" panose="020B0A04030603020204" pitchFamily="34" charset="0"/>
                <a:ea typeface="+mn-ea"/>
                <a:cs typeface="72 Black" panose="020B0A04030603020204" pitchFamily="34" charset="0"/>
              </a:defRPr>
            </a:pPr>
            <a:r>
              <a:rPr lang="pt-BR" sz="1400" b="1" i="0" baseline="0">
                <a:effectLst/>
                <a:latin typeface="72 Black" panose="020B0A04030603020204" pitchFamily="34" charset="0"/>
                <a:cs typeface="72 Black" panose="020B0A04030603020204" pitchFamily="34" charset="0"/>
              </a:rPr>
              <a:t>Sumário ASC por Objetivo</a:t>
            </a:r>
            <a:endParaRPr lang="pt-BR" sz="1400" b="1">
              <a:effectLst/>
              <a:latin typeface="72 Black" panose="020B0A04030603020204" pitchFamily="34" charset="0"/>
              <a:cs typeface="72 Black" panose="020B0A0403060302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72 Black" panose="020B0A04030603020204" pitchFamily="34" charset="0"/>
              <a:ea typeface="+mn-ea"/>
              <a:cs typeface="72 Black" panose="020B0A04030603020204" pitchFamily="34" charset="0"/>
            </a:defRPr>
          </a:pPr>
          <a:endParaRPr lang="pt-BR"/>
        </a:p>
      </c:txPr>
    </c:title>
    <c:autoTitleDeleted val="0"/>
    <c:plotArea>
      <c:layout/>
      <c:barChart>
        <c:barDir val="bar"/>
        <c:grouping val="stacked"/>
        <c:varyColors val="0"/>
        <c:ser>
          <c:idx val="0"/>
          <c:order val="0"/>
          <c:tx>
            <c:strRef>
              <c:f>'Sumário ASC'!$B$107</c:f>
              <c:strCache>
                <c:ptCount val="1"/>
                <c:pt idx="0">
                  <c:v>Concluidas</c:v>
                </c:pt>
              </c:strCache>
            </c:strRef>
          </c:tx>
          <c:spPr>
            <a:solidFill>
              <a:schemeClr val="accent1"/>
            </a:solidFill>
            <a:ln>
              <a:noFill/>
            </a:ln>
            <a:effectLst/>
          </c:spPr>
          <c:invertIfNegative val="0"/>
          <c:cat>
            <c:strRef>
              <c:f>'Sumário ASC'!$A$108:$A$111</c:f>
              <c:strCache>
                <c:ptCount val="4"/>
                <c:pt idx="0">
                  <c:v>Objetivo A</c:v>
                </c:pt>
                <c:pt idx="1">
                  <c:v>Objetivo B</c:v>
                </c:pt>
                <c:pt idx="2">
                  <c:v>Objetivo C</c:v>
                </c:pt>
                <c:pt idx="3">
                  <c:v>Objetivo D</c:v>
                </c:pt>
              </c:strCache>
            </c:strRef>
          </c:cat>
          <c:val>
            <c:numRef>
              <c:f>'Sumário ASC'!$B$108:$B$111</c:f>
              <c:numCache>
                <c:formatCode>General</c:formatCode>
                <c:ptCount val="4"/>
                <c:pt idx="0" formatCode="@">
                  <c:v>0</c:v>
                </c:pt>
                <c:pt idx="1">
                  <c:v>0</c:v>
                </c:pt>
                <c:pt idx="2">
                  <c:v>0</c:v>
                </c:pt>
                <c:pt idx="3">
                  <c:v>0</c:v>
                </c:pt>
              </c:numCache>
            </c:numRef>
          </c:val>
          <c:extLst>
            <c:ext xmlns:c16="http://schemas.microsoft.com/office/drawing/2014/chart" uri="{C3380CC4-5D6E-409C-BE32-E72D297353CC}">
              <c16:uniqueId val="{00000000-C024-415C-A03E-009132E09C8F}"/>
            </c:ext>
          </c:extLst>
        </c:ser>
        <c:ser>
          <c:idx val="1"/>
          <c:order val="1"/>
          <c:tx>
            <c:strRef>
              <c:f>'Sumário ASC'!$C$107</c:f>
              <c:strCache>
                <c:ptCount val="1"/>
                <c:pt idx="0">
                  <c:v>Total de Etapas </c:v>
                </c:pt>
              </c:strCache>
            </c:strRef>
          </c:tx>
          <c:spPr>
            <a:solidFill>
              <a:schemeClr val="accent3"/>
            </a:solidFill>
            <a:ln>
              <a:noFill/>
            </a:ln>
            <a:effectLst/>
          </c:spPr>
          <c:invertIfNegative val="0"/>
          <c:cat>
            <c:strRef>
              <c:f>'Sumário ASC'!$A$108:$A$111</c:f>
              <c:strCache>
                <c:ptCount val="4"/>
                <c:pt idx="0">
                  <c:v>Objetivo A</c:v>
                </c:pt>
                <c:pt idx="1">
                  <c:v>Objetivo B</c:v>
                </c:pt>
                <c:pt idx="2">
                  <c:v>Objetivo C</c:v>
                </c:pt>
                <c:pt idx="3">
                  <c:v>Objetivo D</c:v>
                </c:pt>
              </c:strCache>
            </c:strRef>
          </c:cat>
          <c:val>
            <c:numRef>
              <c:f>'Sumário ASC'!$C$108:$C$111</c:f>
              <c:numCache>
                <c:formatCode>General</c:formatCode>
                <c:ptCount val="4"/>
                <c:pt idx="0">
                  <c:v>175</c:v>
                </c:pt>
                <c:pt idx="1">
                  <c:v>500</c:v>
                </c:pt>
                <c:pt idx="2">
                  <c:v>175</c:v>
                </c:pt>
                <c:pt idx="3">
                  <c:v>125</c:v>
                </c:pt>
              </c:numCache>
            </c:numRef>
          </c:val>
          <c:extLst>
            <c:ext xmlns:c16="http://schemas.microsoft.com/office/drawing/2014/chart" uri="{C3380CC4-5D6E-409C-BE32-E72D297353CC}">
              <c16:uniqueId val="{00000001-C024-415C-A03E-009132E09C8F}"/>
            </c:ext>
          </c:extLst>
        </c:ser>
        <c:ser>
          <c:idx val="2"/>
          <c:order val="2"/>
          <c:tx>
            <c:strRef>
              <c:f>'Sumário ASC'!$D$107</c:f>
              <c:strCache>
                <c:ptCount val="1"/>
                <c:pt idx="0">
                  <c:v>%</c:v>
                </c:pt>
              </c:strCache>
            </c:strRef>
          </c:tx>
          <c:spPr>
            <a:solidFill>
              <a:schemeClr val="accent5"/>
            </a:solidFill>
            <a:ln>
              <a:noFill/>
            </a:ln>
            <a:effectLst/>
          </c:spPr>
          <c:invertIfNegative val="0"/>
          <c:cat>
            <c:strRef>
              <c:f>'Sumário ASC'!$A$108:$A$111</c:f>
              <c:strCache>
                <c:ptCount val="4"/>
                <c:pt idx="0">
                  <c:v>Objetivo A</c:v>
                </c:pt>
                <c:pt idx="1">
                  <c:v>Objetivo B</c:v>
                </c:pt>
                <c:pt idx="2">
                  <c:v>Objetivo C</c:v>
                </c:pt>
                <c:pt idx="3">
                  <c:v>Objetivo D</c:v>
                </c:pt>
              </c:strCache>
            </c:strRef>
          </c:cat>
          <c:val>
            <c:numRef>
              <c:f>'Sumário ASC'!$D$108:$D$111</c:f>
              <c:numCache>
                <c:formatCode>0.00%</c:formatCode>
                <c:ptCount val="4"/>
                <c:pt idx="0">
                  <c:v>0</c:v>
                </c:pt>
                <c:pt idx="1">
                  <c:v>0</c:v>
                </c:pt>
                <c:pt idx="2">
                  <c:v>0</c:v>
                </c:pt>
                <c:pt idx="3">
                  <c:v>0</c:v>
                </c:pt>
              </c:numCache>
            </c:numRef>
          </c:val>
          <c:extLst>
            <c:ext xmlns:c16="http://schemas.microsoft.com/office/drawing/2014/chart" uri="{C3380CC4-5D6E-409C-BE32-E72D297353CC}">
              <c16:uniqueId val="{00000002-C024-415C-A03E-009132E09C8F}"/>
            </c:ext>
          </c:extLst>
        </c:ser>
        <c:dLbls>
          <c:showLegendKey val="0"/>
          <c:showVal val="0"/>
          <c:showCatName val="0"/>
          <c:showSerName val="0"/>
          <c:showPercent val="0"/>
          <c:showBubbleSize val="0"/>
        </c:dLbls>
        <c:gapWidth val="100"/>
        <c:overlap val="100"/>
        <c:axId val="1069917232"/>
        <c:axId val="1069914936"/>
      </c:barChart>
      <c:catAx>
        <c:axId val="1069917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72 Black" panose="020B0A04030603020204" pitchFamily="34" charset="0"/>
                <a:ea typeface="+mn-ea"/>
                <a:cs typeface="72 Black" panose="020B0A04030603020204" pitchFamily="34" charset="0"/>
              </a:defRPr>
            </a:pPr>
            <a:endParaRPr lang="pt-BR"/>
          </a:p>
        </c:txPr>
        <c:crossAx val="1069914936"/>
        <c:crosses val="autoZero"/>
        <c:auto val="1"/>
        <c:lblAlgn val="ctr"/>
        <c:lblOffset val="100"/>
        <c:noMultiLvlLbl val="0"/>
      </c:catAx>
      <c:valAx>
        <c:axId val="1069914936"/>
        <c:scaling>
          <c:orientation val="minMax"/>
        </c:scaling>
        <c:delete val="1"/>
        <c:axPos val="t"/>
        <c:numFmt formatCode="@" sourceLinked="1"/>
        <c:majorTickMark val="none"/>
        <c:minorTickMark val="none"/>
        <c:tickLblPos val="nextTo"/>
        <c:crossAx val="1069917232"/>
        <c:crosses val="autoZero"/>
        <c:crossBetween val="between"/>
      </c:valAx>
      <c:spPr>
        <a:noFill/>
        <a:ln>
          <a:noFill/>
        </a:ln>
        <a:effectLst/>
      </c:spPr>
    </c:plotArea>
    <c:legend>
      <c:legendPos val="b"/>
      <c:legendEntry>
        <c:idx val="2"/>
        <c:delete val="1"/>
      </c:legendEntry>
      <c:layout>
        <c:manualLayout>
          <c:xMode val="edge"/>
          <c:yMode val="edge"/>
          <c:x val="0.13373121381355238"/>
          <c:y val="0.83641398025842817"/>
          <c:w val="0.50156243659726585"/>
          <c:h val="9.77598631232259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72 Black" panose="020B0A04030603020204" pitchFamily="34" charset="0"/>
              <a:ea typeface="+mn-ea"/>
              <a:cs typeface="72 Black" panose="020B0A04030603020204" pitchFamily="34" charset="0"/>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dir="10800000" algn="r" rotWithShape="0">
        <a:prstClr val="black">
          <a:alpha val="40000"/>
        </a:prstClr>
      </a:outerShdw>
    </a:effectLst>
  </c:spPr>
  <c:txPr>
    <a:bodyPr/>
    <a:lstStyle/>
    <a:p>
      <a:pPr>
        <a:defRPr/>
      </a:pPr>
      <a:endParaRPr lang="pt-B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72 Black" panose="020B0A04030603020204" pitchFamily="34" charset="0"/>
                <a:ea typeface="+mn-ea"/>
                <a:cs typeface="72 Black" panose="020B0A04030603020204" pitchFamily="34" charset="0"/>
              </a:defRPr>
            </a:pPr>
            <a:r>
              <a:rPr lang="pt-BR" sz="1400" b="0" i="0" baseline="0">
                <a:effectLst/>
                <a:latin typeface="72 Black" panose="020B0A04030603020204" pitchFamily="34" charset="0"/>
                <a:cs typeface="72 Black" panose="020B0A04030603020204" pitchFamily="34" charset="0"/>
              </a:rPr>
              <a:t>% IGP's Avaliados</a:t>
            </a:r>
            <a:endParaRPr lang="pt-BR" sz="1400">
              <a:effectLst/>
              <a:latin typeface="72 Black" panose="020B0A04030603020204" pitchFamily="34" charset="0"/>
              <a:cs typeface="72 Black" panose="020B0A04030603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72 Black" panose="020B0A04030603020204" pitchFamily="34" charset="0"/>
              <a:ea typeface="+mn-ea"/>
              <a:cs typeface="72 Black" panose="020B0A04030603020204" pitchFamily="34" charset="0"/>
            </a:defRPr>
          </a:pPr>
          <a:endParaRPr lang="pt-BR"/>
        </a:p>
      </c:txPr>
    </c:title>
    <c:autoTitleDeleted val="0"/>
    <c:plotArea>
      <c:layout/>
      <c:barChart>
        <c:barDir val="bar"/>
        <c:grouping val="stacked"/>
        <c:varyColors val="0"/>
        <c:ser>
          <c:idx val="0"/>
          <c:order val="0"/>
          <c:tx>
            <c:strRef>
              <c:f>'Sumário ASC'!$A$121</c:f>
              <c:strCache>
                <c:ptCount val="1"/>
                <c:pt idx="0">
                  <c:v>% Completo</c:v>
                </c:pt>
              </c:strCache>
            </c:strRef>
          </c:tx>
          <c:spPr>
            <a:solidFill>
              <a:schemeClr val="accent1"/>
            </a:solidFill>
            <a:ln>
              <a:noFill/>
            </a:ln>
            <a:effectLst/>
          </c:spPr>
          <c:invertIfNegative val="0"/>
          <c:val>
            <c:numRef>
              <c:f>'Sumário ASC'!$B$121</c:f>
              <c:numCache>
                <c:formatCode>@</c:formatCode>
                <c:ptCount val="1"/>
                <c:pt idx="0">
                  <c:v>0</c:v>
                </c:pt>
              </c:numCache>
            </c:numRef>
          </c:val>
          <c:extLst>
            <c:ext xmlns:c16="http://schemas.microsoft.com/office/drawing/2014/chart" uri="{C3380CC4-5D6E-409C-BE32-E72D297353CC}">
              <c16:uniqueId val="{00000000-8F7A-473B-B87C-2D18888E7AC2}"/>
            </c:ext>
          </c:extLst>
        </c:ser>
        <c:ser>
          <c:idx val="1"/>
          <c:order val="1"/>
          <c:tx>
            <c:strRef>
              <c:f>'Sumário ASC'!$A$122</c:f>
              <c:strCache>
                <c:ptCount val="1"/>
                <c:pt idx="0">
                  <c:v>% Incompleto</c:v>
                </c:pt>
              </c:strCache>
            </c:strRef>
          </c:tx>
          <c:spPr>
            <a:solidFill>
              <a:schemeClr val="accent3"/>
            </a:solidFill>
            <a:ln>
              <a:noFill/>
            </a:ln>
            <a:effectLst/>
          </c:spPr>
          <c:invertIfNegative val="0"/>
          <c:val>
            <c:numRef>
              <c:f>'Sumário ASC'!$B$122</c:f>
              <c:numCache>
                <c:formatCode>General</c:formatCode>
                <c:ptCount val="1"/>
                <c:pt idx="0">
                  <c:v>975</c:v>
                </c:pt>
              </c:numCache>
            </c:numRef>
          </c:val>
          <c:extLst>
            <c:ext xmlns:c16="http://schemas.microsoft.com/office/drawing/2014/chart" uri="{C3380CC4-5D6E-409C-BE32-E72D297353CC}">
              <c16:uniqueId val="{00000002-8F7A-473B-B87C-2D18888E7AC2}"/>
            </c:ext>
          </c:extLst>
        </c:ser>
        <c:dLbls>
          <c:showLegendKey val="0"/>
          <c:showVal val="0"/>
          <c:showCatName val="0"/>
          <c:showSerName val="0"/>
          <c:showPercent val="0"/>
          <c:showBubbleSize val="0"/>
        </c:dLbls>
        <c:gapWidth val="150"/>
        <c:overlap val="100"/>
        <c:axId val="2137795816"/>
        <c:axId val="2137798440"/>
      </c:barChart>
      <c:valAx>
        <c:axId val="2137798440"/>
        <c:scaling>
          <c:orientation val="minMax"/>
        </c:scaling>
        <c:delete val="1"/>
        <c:axPos val="b"/>
        <c:numFmt formatCode="@" sourceLinked="1"/>
        <c:majorTickMark val="none"/>
        <c:minorTickMark val="none"/>
        <c:tickLblPos val="nextTo"/>
        <c:crossAx val="2137795816"/>
        <c:crosses val="autoZero"/>
        <c:crossBetween val="between"/>
      </c:valAx>
      <c:catAx>
        <c:axId val="2137795816"/>
        <c:scaling>
          <c:orientation val="minMax"/>
        </c:scaling>
        <c:delete val="1"/>
        <c:axPos val="l"/>
        <c:numFmt formatCode="General" sourceLinked="1"/>
        <c:majorTickMark val="none"/>
        <c:minorTickMark val="none"/>
        <c:tickLblPos val="nextTo"/>
        <c:crossAx val="2137798440"/>
        <c:crosses val="autoZero"/>
        <c:auto val="1"/>
        <c:lblAlgn val="ctr"/>
        <c:lblOffset val="100"/>
        <c:noMultiLvlLbl val="0"/>
      </c:catAx>
      <c:spPr>
        <a:noFill/>
        <a:ln>
          <a:noFill/>
        </a:ln>
        <a:effectLst/>
      </c:spPr>
    </c:plotArea>
    <c:legend>
      <c:legendPos val="b"/>
      <c:layout>
        <c:manualLayout>
          <c:xMode val="edge"/>
          <c:yMode val="edge"/>
          <c:x val="5.3667582950307963E-2"/>
          <c:y val="0.79213789098805498"/>
          <c:w val="0.52889341624338981"/>
          <c:h val="9.646200215483270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72 Black" panose="020B0A04030603020204" pitchFamily="34" charset="0"/>
              <a:ea typeface="+mn-ea"/>
              <a:cs typeface="72 Black" panose="020B0A04030603020204" pitchFamily="34" charset="0"/>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10800000" algn="r" rotWithShape="0">
        <a:prstClr val="black">
          <a:alpha val="40000"/>
        </a:prstClr>
      </a:outerShdw>
    </a:effectLst>
  </c:spPr>
  <c:txPr>
    <a:bodyPr/>
    <a:lstStyle/>
    <a:p>
      <a:pPr>
        <a:defRPr/>
      </a:pPr>
      <a:endParaRPr lang="pt-B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97216</xdr:rowOff>
    </xdr:from>
    <xdr:to>
      <xdr:col>0</xdr:col>
      <xdr:colOff>114300</xdr:colOff>
      <xdr:row>5</xdr:row>
      <xdr:rowOff>22073</xdr:rowOff>
    </xdr:to>
    <xdr:pic>
      <xdr:nvPicPr>
        <xdr:cNvPr id="2" name="Picture 1" descr="L:\Publications\CAA_Logos_2019\01_CAA_Logos_2019\CAA_new_logo.jpg">
          <a:extLst>
            <a:ext uri="{FF2B5EF4-FFF2-40B4-BE49-F238E27FC236}">
              <a16:creationId xmlns:a16="http://schemas.microsoft.com/office/drawing/2014/main" id="{61509974-F52E-42FF-BCE7-72D2FE656B6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97216"/>
          <a:ext cx="1369483" cy="1277407"/>
        </a:xfrm>
        <a:prstGeom prst="rect">
          <a:avLst/>
        </a:prstGeom>
        <a:noFill/>
        <a:ln>
          <a:noFill/>
        </a:ln>
      </xdr:spPr>
    </xdr:pic>
    <xdr:clientData/>
  </xdr:twoCellAnchor>
  <xdr:twoCellAnchor>
    <xdr:from>
      <xdr:col>5</xdr:col>
      <xdr:colOff>603250</xdr:colOff>
      <xdr:row>3</xdr:row>
      <xdr:rowOff>101600</xdr:rowOff>
    </xdr:from>
    <xdr:to>
      <xdr:col>7</xdr:col>
      <xdr:colOff>857250</xdr:colOff>
      <xdr:row>5</xdr:row>
      <xdr:rowOff>107950</xdr:rowOff>
    </xdr:to>
    <xdr:sp macro="" textlink="">
      <xdr:nvSpPr>
        <xdr:cNvPr id="4" name="TextBox 3">
          <a:extLst>
            <a:ext uri="{FF2B5EF4-FFF2-40B4-BE49-F238E27FC236}">
              <a16:creationId xmlns:a16="http://schemas.microsoft.com/office/drawing/2014/main" id="{F321CEC3-B89B-458D-9EEB-B4FD3DFFC249}"/>
            </a:ext>
          </a:extLst>
        </xdr:cNvPr>
        <xdr:cNvSpPr txBox="1"/>
      </xdr:nvSpPr>
      <xdr:spPr>
        <a:xfrm>
          <a:off x="8089900" y="958850"/>
          <a:ext cx="3136900" cy="51435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3200">
              <a:solidFill>
                <a:schemeClr val="bg1"/>
              </a:solidFill>
              <a:latin typeface="72 Black" panose="020B0A04030603020204" pitchFamily="34" charset="0"/>
              <a:cs typeface="72 Black" panose="020B0A04030603020204" pitchFamily="34" charset="0"/>
            </a:rPr>
            <a:t>RASCUNHO</a:t>
          </a:r>
        </a:p>
      </xdr:txBody>
    </xdr:sp>
    <xdr:clientData/>
  </xdr:twoCellAnchor>
  <xdr:twoCellAnchor editAs="oneCell">
    <xdr:from>
      <xdr:col>0</xdr:col>
      <xdr:colOff>88899</xdr:colOff>
      <xdr:row>0</xdr:row>
      <xdr:rowOff>57150</xdr:rowOff>
    </xdr:from>
    <xdr:to>
      <xdr:col>3</xdr:col>
      <xdr:colOff>2570840</xdr:colOff>
      <xdr:row>4</xdr:row>
      <xdr:rowOff>203199</xdr:rowOff>
    </xdr:to>
    <xdr:pic>
      <xdr:nvPicPr>
        <xdr:cNvPr id="5" name="Picture 4">
          <a:extLst>
            <a:ext uri="{FF2B5EF4-FFF2-40B4-BE49-F238E27FC236}">
              <a16:creationId xmlns:a16="http://schemas.microsoft.com/office/drawing/2014/main" id="{448226E4-361D-434F-B87F-ED16E6B3DE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899" y="57150"/>
          <a:ext cx="3332841" cy="1257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E5FC589A-5D61-4DD7-AD4E-833F74F12B0B}"/>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30CEA4A5-BB8A-4445-B14E-F9AD980E19A2}"/>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FDC4FFD8-6E97-4687-8932-C38C8716E737}"/>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2" name="TextBox 11">
          <a:extLst>
            <a:ext uri="{FF2B5EF4-FFF2-40B4-BE49-F238E27FC236}">
              <a16:creationId xmlns:a16="http://schemas.microsoft.com/office/drawing/2014/main" id="{8D5F0432-2BE1-4A2B-A07E-4336A5EC9A19}"/>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3" name="TextBox 7">
          <a:extLst>
            <a:ext uri="{FF2B5EF4-FFF2-40B4-BE49-F238E27FC236}">
              <a16:creationId xmlns:a16="http://schemas.microsoft.com/office/drawing/2014/main" id="{4E935BF4-ED7E-43F8-B284-BFDA6FED3AEE}"/>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4" name="Picture 13">
          <a:extLst>
            <a:ext uri="{FF2B5EF4-FFF2-40B4-BE49-F238E27FC236}">
              <a16:creationId xmlns:a16="http://schemas.microsoft.com/office/drawing/2014/main" id="{35E68E1F-D03C-4597-845A-E3FA12F08E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3</xdr:row>
      <xdr:rowOff>449036</xdr:rowOff>
    </xdr:to>
    <xdr:sp macro="" textlink="">
      <xdr:nvSpPr>
        <xdr:cNvPr id="11" name="Arrow: Down 10">
          <a:extLst>
            <a:ext uri="{FF2B5EF4-FFF2-40B4-BE49-F238E27FC236}">
              <a16:creationId xmlns:a16="http://schemas.microsoft.com/office/drawing/2014/main" id="{6ED98317-ECD1-4B27-8369-78A5DB3AAAA8}"/>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5" name="Arrow: Down 14">
          <a:extLst>
            <a:ext uri="{FF2B5EF4-FFF2-40B4-BE49-F238E27FC236}">
              <a16:creationId xmlns:a16="http://schemas.microsoft.com/office/drawing/2014/main" id="{CFDBB917-CA7C-46FE-8782-451155A9CC57}"/>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6" name="Arrow: Down 15">
          <a:extLst>
            <a:ext uri="{FF2B5EF4-FFF2-40B4-BE49-F238E27FC236}">
              <a16:creationId xmlns:a16="http://schemas.microsoft.com/office/drawing/2014/main" id="{6CFEA6EE-DA92-4E5E-9C93-3EDDFCA68FFE}"/>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7" name="Arrow: Down 16">
          <a:extLst>
            <a:ext uri="{FF2B5EF4-FFF2-40B4-BE49-F238E27FC236}">
              <a16:creationId xmlns:a16="http://schemas.microsoft.com/office/drawing/2014/main" id="{6D078632-D9BF-4301-A8BE-1956416BEB92}"/>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18" name="Arrow: Down 17">
          <a:extLst>
            <a:ext uri="{FF2B5EF4-FFF2-40B4-BE49-F238E27FC236}">
              <a16:creationId xmlns:a16="http://schemas.microsoft.com/office/drawing/2014/main" id="{7428B162-64C4-40C8-A946-35AEBE16DC9B}"/>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19" name="Arrow: Down 18">
          <a:extLst>
            <a:ext uri="{FF2B5EF4-FFF2-40B4-BE49-F238E27FC236}">
              <a16:creationId xmlns:a16="http://schemas.microsoft.com/office/drawing/2014/main" id="{0C2A77DF-6368-4E71-B0AA-6C48E0FA607F}"/>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A61A3970-DB3B-4707-830A-A39CE07364CC}"/>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54226CEE-EBCD-4C29-81FD-5A11F4F5A788}"/>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4EDBCF0B-9928-4161-8BA6-359ADFEE287C}"/>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2" name="TextBox 11">
          <a:extLst>
            <a:ext uri="{FF2B5EF4-FFF2-40B4-BE49-F238E27FC236}">
              <a16:creationId xmlns:a16="http://schemas.microsoft.com/office/drawing/2014/main" id="{32E9F4A0-52EE-4B72-9F7A-8A8D0C89A56B}"/>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3" name="TextBox 7">
          <a:extLst>
            <a:ext uri="{FF2B5EF4-FFF2-40B4-BE49-F238E27FC236}">
              <a16:creationId xmlns:a16="http://schemas.microsoft.com/office/drawing/2014/main" id="{933ADE57-EDA9-4926-90F4-FAD8768F08B5}"/>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4" name="Picture 13">
          <a:extLst>
            <a:ext uri="{FF2B5EF4-FFF2-40B4-BE49-F238E27FC236}">
              <a16:creationId xmlns:a16="http://schemas.microsoft.com/office/drawing/2014/main" id="{4B4F7D0B-6AE5-430D-A280-74AC4A7026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3</xdr:row>
      <xdr:rowOff>449036</xdr:rowOff>
    </xdr:to>
    <xdr:sp macro="" textlink="">
      <xdr:nvSpPr>
        <xdr:cNvPr id="11" name="Arrow: Down 10">
          <a:extLst>
            <a:ext uri="{FF2B5EF4-FFF2-40B4-BE49-F238E27FC236}">
              <a16:creationId xmlns:a16="http://schemas.microsoft.com/office/drawing/2014/main" id="{1AE92FB6-7A34-41A0-8334-047DFC05AA6B}"/>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5" name="Arrow: Down 14">
          <a:extLst>
            <a:ext uri="{FF2B5EF4-FFF2-40B4-BE49-F238E27FC236}">
              <a16:creationId xmlns:a16="http://schemas.microsoft.com/office/drawing/2014/main" id="{311B6101-CE1D-4859-B14F-D1D8737CB553}"/>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6" name="Arrow: Down 15">
          <a:extLst>
            <a:ext uri="{FF2B5EF4-FFF2-40B4-BE49-F238E27FC236}">
              <a16:creationId xmlns:a16="http://schemas.microsoft.com/office/drawing/2014/main" id="{49961F9D-B29A-49F1-841A-E6E08739D7CF}"/>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7" name="Arrow: Down 16">
          <a:extLst>
            <a:ext uri="{FF2B5EF4-FFF2-40B4-BE49-F238E27FC236}">
              <a16:creationId xmlns:a16="http://schemas.microsoft.com/office/drawing/2014/main" id="{8DB1A180-CF7B-4FA2-AF26-ECAA270BF674}"/>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8" name="Arrow: Down 17">
          <a:extLst>
            <a:ext uri="{FF2B5EF4-FFF2-40B4-BE49-F238E27FC236}">
              <a16:creationId xmlns:a16="http://schemas.microsoft.com/office/drawing/2014/main" id="{2A713E6F-CC59-4A2B-90FB-911BCBE8DC0E}"/>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19" name="Arrow: Down 18">
          <a:extLst>
            <a:ext uri="{FF2B5EF4-FFF2-40B4-BE49-F238E27FC236}">
              <a16:creationId xmlns:a16="http://schemas.microsoft.com/office/drawing/2014/main" id="{7BB2B702-CFC3-444C-B588-431052135B92}"/>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20" name="Arrow: Down 19">
          <a:extLst>
            <a:ext uri="{FF2B5EF4-FFF2-40B4-BE49-F238E27FC236}">
              <a16:creationId xmlns:a16="http://schemas.microsoft.com/office/drawing/2014/main" id="{C957ADD4-80E3-4C38-ADA8-6AAE6298D6A6}"/>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4C5AB944-9EDB-48ED-872A-3BBE46D0DFD1}"/>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9FEECBA8-D5EE-451A-9B1B-0EAA4D0A9D5E}"/>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98AC731C-49ED-4CD9-8BD3-82CC878821B7}"/>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2" name="TextBox 11">
          <a:extLst>
            <a:ext uri="{FF2B5EF4-FFF2-40B4-BE49-F238E27FC236}">
              <a16:creationId xmlns:a16="http://schemas.microsoft.com/office/drawing/2014/main" id="{B1160EC1-6C5D-4161-AA2E-DC34B238228A}"/>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3" name="TextBox 7">
          <a:extLst>
            <a:ext uri="{FF2B5EF4-FFF2-40B4-BE49-F238E27FC236}">
              <a16:creationId xmlns:a16="http://schemas.microsoft.com/office/drawing/2014/main" id="{792935A9-301C-499F-BDD5-847F99C67209}"/>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4" name="Picture 13">
          <a:extLst>
            <a:ext uri="{FF2B5EF4-FFF2-40B4-BE49-F238E27FC236}">
              <a16:creationId xmlns:a16="http://schemas.microsoft.com/office/drawing/2014/main" id="{3E56C84E-F3B0-4FB5-887C-2830352863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3</xdr:row>
      <xdr:rowOff>449036</xdr:rowOff>
    </xdr:to>
    <xdr:sp macro="" textlink="">
      <xdr:nvSpPr>
        <xdr:cNvPr id="11" name="Arrow: Down 10">
          <a:extLst>
            <a:ext uri="{FF2B5EF4-FFF2-40B4-BE49-F238E27FC236}">
              <a16:creationId xmlns:a16="http://schemas.microsoft.com/office/drawing/2014/main" id="{3510C5EE-AB10-4427-ABFC-39B3876C1E7C}"/>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5" name="Arrow: Down 14">
          <a:extLst>
            <a:ext uri="{FF2B5EF4-FFF2-40B4-BE49-F238E27FC236}">
              <a16:creationId xmlns:a16="http://schemas.microsoft.com/office/drawing/2014/main" id="{F4C4A039-7F21-435B-AC56-281CFB821FAA}"/>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6" name="Arrow: Down 15">
          <a:extLst>
            <a:ext uri="{FF2B5EF4-FFF2-40B4-BE49-F238E27FC236}">
              <a16:creationId xmlns:a16="http://schemas.microsoft.com/office/drawing/2014/main" id="{A351B92D-9B51-433C-9B5F-39E29A1FB6F5}"/>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7" name="Arrow: Down 16">
          <a:extLst>
            <a:ext uri="{FF2B5EF4-FFF2-40B4-BE49-F238E27FC236}">
              <a16:creationId xmlns:a16="http://schemas.microsoft.com/office/drawing/2014/main" id="{48604D9C-A7F4-415F-BEA1-D3D14057F3A4}"/>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8" name="Arrow: Down 17">
          <a:extLst>
            <a:ext uri="{FF2B5EF4-FFF2-40B4-BE49-F238E27FC236}">
              <a16:creationId xmlns:a16="http://schemas.microsoft.com/office/drawing/2014/main" id="{9F616638-55E5-47DD-B55C-83678C5C39E8}"/>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9" name="Arrow: Down 18">
          <a:extLst>
            <a:ext uri="{FF2B5EF4-FFF2-40B4-BE49-F238E27FC236}">
              <a16:creationId xmlns:a16="http://schemas.microsoft.com/office/drawing/2014/main" id="{32F9D270-3EA3-4B7B-9BF5-FB29DDD6F39F}"/>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20" name="Arrow: Down 19">
          <a:extLst>
            <a:ext uri="{FF2B5EF4-FFF2-40B4-BE49-F238E27FC236}">
              <a16:creationId xmlns:a16="http://schemas.microsoft.com/office/drawing/2014/main" id="{8C93E188-A326-44F5-9A83-E242D790CFD7}"/>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21" name="Arrow: Down 20">
          <a:extLst>
            <a:ext uri="{FF2B5EF4-FFF2-40B4-BE49-F238E27FC236}">
              <a16:creationId xmlns:a16="http://schemas.microsoft.com/office/drawing/2014/main" id="{65FCDB67-6EEF-41FA-8E17-E3F5D251B3B6}"/>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7327E91D-F1B2-4F68-8FFC-9DB30FAC53C1}"/>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BE73CC05-EF98-4B0D-AC11-AC4B43B0930F}"/>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F8326C81-2546-4ED6-BF8F-94DA4D551A00}"/>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1" name="TextBox 10">
          <a:extLst>
            <a:ext uri="{FF2B5EF4-FFF2-40B4-BE49-F238E27FC236}">
              <a16:creationId xmlns:a16="http://schemas.microsoft.com/office/drawing/2014/main" id="{BEED3BCD-4FE9-4162-9CE5-6CB0C5BE55AA}"/>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2" name="TextBox 7">
          <a:extLst>
            <a:ext uri="{FF2B5EF4-FFF2-40B4-BE49-F238E27FC236}">
              <a16:creationId xmlns:a16="http://schemas.microsoft.com/office/drawing/2014/main" id="{1F41D966-487D-47E1-AC28-9763CDA276B8}"/>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3" name="Picture 12">
          <a:extLst>
            <a:ext uri="{FF2B5EF4-FFF2-40B4-BE49-F238E27FC236}">
              <a16:creationId xmlns:a16="http://schemas.microsoft.com/office/drawing/2014/main" id="{25250E38-31DB-42D6-BD33-B6A8594DD1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3</xdr:row>
      <xdr:rowOff>449036</xdr:rowOff>
    </xdr:to>
    <xdr:sp macro="" textlink="">
      <xdr:nvSpPr>
        <xdr:cNvPr id="14" name="Arrow: Down 13">
          <a:extLst>
            <a:ext uri="{FF2B5EF4-FFF2-40B4-BE49-F238E27FC236}">
              <a16:creationId xmlns:a16="http://schemas.microsoft.com/office/drawing/2014/main" id="{1FE84F9A-2685-45FC-BDA4-82091E2CF948}"/>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5" name="Arrow: Down 14">
          <a:extLst>
            <a:ext uri="{FF2B5EF4-FFF2-40B4-BE49-F238E27FC236}">
              <a16:creationId xmlns:a16="http://schemas.microsoft.com/office/drawing/2014/main" id="{C96B4E9F-367D-4302-87CB-D787AA0CDDAD}"/>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6" name="Arrow: Down 15">
          <a:extLst>
            <a:ext uri="{FF2B5EF4-FFF2-40B4-BE49-F238E27FC236}">
              <a16:creationId xmlns:a16="http://schemas.microsoft.com/office/drawing/2014/main" id="{0F146FC2-78FA-4136-BB0D-A82C90CC39C0}"/>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7" name="Arrow: Down 16">
          <a:extLst>
            <a:ext uri="{FF2B5EF4-FFF2-40B4-BE49-F238E27FC236}">
              <a16:creationId xmlns:a16="http://schemas.microsoft.com/office/drawing/2014/main" id="{F7E96537-4139-4099-B2E9-54B73081F18D}"/>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8" name="Arrow: Down 17">
          <a:extLst>
            <a:ext uri="{FF2B5EF4-FFF2-40B4-BE49-F238E27FC236}">
              <a16:creationId xmlns:a16="http://schemas.microsoft.com/office/drawing/2014/main" id="{E4653F04-3704-4430-B7C2-0BACDB9D9FA2}"/>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9" name="Arrow: Down 18">
          <a:extLst>
            <a:ext uri="{FF2B5EF4-FFF2-40B4-BE49-F238E27FC236}">
              <a16:creationId xmlns:a16="http://schemas.microsoft.com/office/drawing/2014/main" id="{DCA93F34-EB39-4285-B992-ACA5605C997B}"/>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0" name="Arrow: Down 19">
          <a:extLst>
            <a:ext uri="{FF2B5EF4-FFF2-40B4-BE49-F238E27FC236}">
              <a16:creationId xmlns:a16="http://schemas.microsoft.com/office/drawing/2014/main" id="{71474557-9EDB-4058-8243-A6574AAB3836}"/>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21" name="Arrow: Down 20">
          <a:extLst>
            <a:ext uri="{FF2B5EF4-FFF2-40B4-BE49-F238E27FC236}">
              <a16:creationId xmlns:a16="http://schemas.microsoft.com/office/drawing/2014/main" id="{9D3CEB81-2A54-4BE0-B4A5-F71534B2907C}"/>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22" name="Arrow: Down 21">
          <a:extLst>
            <a:ext uri="{FF2B5EF4-FFF2-40B4-BE49-F238E27FC236}">
              <a16:creationId xmlns:a16="http://schemas.microsoft.com/office/drawing/2014/main" id="{18611A61-C87E-4BF5-ACE9-73CA32B60FB1}"/>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FCBCB569-1E3C-4325-9F5D-38461D95A4FB}"/>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6A323B3D-BC65-4124-B436-D6EFBF0D7CE2}"/>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8B859A00-9E33-41F0-A2FD-E4562E0EF727}"/>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1" name="TextBox 10">
          <a:extLst>
            <a:ext uri="{FF2B5EF4-FFF2-40B4-BE49-F238E27FC236}">
              <a16:creationId xmlns:a16="http://schemas.microsoft.com/office/drawing/2014/main" id="{0A420930-BC90-43C5-AF41-077A377D50D7}"/>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2" name="TextBox 7">
          <a:extLst>
            <a:ext uri="{FF2B5EF4-FFF2-40B4-BE49-F238E27FC236}">
              <a16:creationId xmlns:a16="http://schemas.microsoft.com/office/drawing/2014/main" id="{7377391F-D33E-4E6C-B74A-8FD6D6339981}"/>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3" name="Picture 12">
          <a:extLst>
            <a:ext uri="{FF2B5EF4-FFF2-40B4-BE49-F238E27FC236}">
              <a16:creationId xmlns:a16="http://schemas.microsoft.com/office/drawing/2014/main" id="{38656C0B-71AF-487D-BC61-DF9197C9BD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3</xdr:row>
      <xdr:rowOff>449036</xdr:rowOff>
    </xdr:to>
    <xdr:sp macro="" textlink="">
      <xdr:nvSpPr>
        <xdr:cNvPr id="14" name="Arrow: Down 13">
          <a:extLst>
            <a:ext uri="{FF2B5EF4-FFF2-40B4-BE49-F238E27FC236}">
              <a16:creationId xmlns:a16="http://schemas.microsoft.com/office/drawing/2014/main" id="{A962990F-DE36-4247-A79A-8A744377521F}"/>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5" name="Arrow: Down 14">
          <a:extLst>
            <a:ext uri="{FF2B5EF4-FFF2-40B4-BE49-F238E27FC236}">
              <a16:creationId xmlns:a16="http://schemas.microsoft.com/office/drawing/2014/main" id="{1555D7AB-1EC5-4456-B91E-A470D44D4EF3}"/>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6" name="Arrow: Down 15">
          <a:extLst>
            <a:ext uri="{FF2B5EF4-FFF2-40B4-BE49-F238E27FC236}">
              <a16:creationId xmlns:a16="http://schemas.microsoft.com/office/drawing/2014/main" id="{38664093-C214-4FA1-B009-6D17C31E4764}"/>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7" name="Arrow: Down 16">
          <a:extLst>
            <a:ext uri="{FF2B5EF4-FFF2-40B4-BE49-F238E27FC236}">
              <a16:creationId xmlns:a16="http://schemas.microsoft.com/office/drawing/2014/main" id="{C56E0D89-1EF9-4184-8A7F-FC4708F55C63}"/>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8" name="Arrow: Down 17">
          <a:extLst>
            <a:ext uri="{FF2B5EF4-FFF2-40B4-BE49-F238E27FC236}">
              <a16:creationId xmlns:a16="http://schemas.microsoft.com/office/drawing/2014/main" id="{A2D8904E-6E0B-4A7D-973E-9CD3A00814FB}"/>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9" name="Arrow: Down 18">
          <a:extLst>
            <a:ext uri="{FF2B5EF4-FFF2-40B4-BE49-F238E27FC236}">
              <a16:creationId xmlns:a16="http://schemas.microsoft.com/office/drawing/2014/main" id="{59D95E57-5145-4A9E-8012-7FEA545F3460}"/>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0" name="Arrow: Down 19">
          <a:extLst>
            <a:ext uri="{FF2B5EF4-FFF2-40B4-BE49-F238E27FC236}">
              <a16:creationId xmlns:a16="http://schemas.microsoft.com/office/drawing/2014/main" id="{E0F2F506-03B9-40C5-8BC2-ED9D0E6A95B0}"/>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1" name="Arrow: Down 20">
          <a:extLst>
            <a:ext uri="{FF2B5EF4-FFF2-40B4-BE49-F238E27FC236}">
              <a16:creationId xmlns:a16="http://schemas.microsoft.com/office/drawing/2014/main" id="{2E740457-EAE5-405A-8638-93786641B2A9}"/>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22" name="Arrow: Down 21">
          <a:extLst>
            <a:ext uri="{FF2B5EF4-FFF2-40B4-BE49-F238E27FC236}">
              <a16:creationId xmlns:a16="http://schemas.microsoft.com/office/drawing/2014/main" id="{31696C7E-5EED-4F21-987C-73CBB180C5F8}"/>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23" name="Arrow: Down 22">
          <a:extLst>
            <a:ext uri="{FF2B5EF4-FFF2-40B4-BE49-F238E27FC236}">
              <a16:creationId xmlns:a16="http://schemas.microsoft.com/office/drawing/2014/main" id="{E80C38DE-FA2E-4765-ADD3-5EFEAE256D1D}"/>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E26F95A3-680A-4E55-BD6F-ECD7ECC271A5}"/>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7842F98D-5748-4467-8781-17CF44E19971}"/>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63FC65A2-B927-443A-BD8E-1DF6BBA8AD86}"/>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1" name="TextBox 10">
          <a:extLst>
            <a:ext uri="{FF2B5EF4-FFF2-40B4-BE49-F238E27FC236}">
              <a16:creationId xmlns:a16="http://schemas.microsoft.com/office/drawing/2014/main" id="{C37550ED-3AC8-4109-9F96-B7D7C4081D26}"/>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2" name="TextBox 7">
          <a:extLst>
            <a:ext uri="{FF2B5EF4-FFF2-40B4-BE49-F238E27FC236}">
              <a16:creationId xmlns:a16="http://schemas.microsoft.com/office/drawing/2014/main" id="{E6FF3515-5E20-4BB3-BBFE-7939AAA795C5}"/>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3" name="Picture 12">
          <a:extLst>
            <a:ext uri="{FF2B5EF4-FFF2-40B4-BE49-F238E27FC236}">
              <a16:creationId xmlns:a16="http://schemas.microsoft.com/office/drawing/2014/main" id="{7FFC4CB2-6B53-4967-8F85-6B6F563A26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3</xdr:row>
      <xdr:rowOff>449036</xdr:rowOff>
    </xdr:to>
    <xdr:sp macro="" textlink="">
      <xdr:nvSpPr>
        <xdr:cNvPr id="14" name="Arrow: Down 13">
          <a:extLst>
            <a:ext uri="{FF2B5EF4-FFF2-40B4-BE49-F238E27FC236}">
              <a16:creationId xmlns:a16="http://schemas.microsoft.com/office/drawing/2014/main" id="{37C00C04-B581-490B-B04C-54703A2C7F91}"/>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5" name="Arrow: Down 14">
          <a:extLst>
            <a:ext uri="{FF2B5EF4-FFF2-40B4-BE49-F238E27FC236}">
              <a16:creationId xmlns:a16="http://schemas.microsoft.com/office/drawing/2014/main" id="{55D4103F-A1D4-447E-A5DD-E2231E4B9C09}"/>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6" name="Arrow: Down 15">
          <a:extLst>
            <a:ext uri="{FF2B5EF4-FFF2-40B4-BE49-F238E27FC236}">
              <a16:creationId xmlns:a16="http://schemas.microsoft.com/office/drawing/2014/main" id="{67207D93-76FC-4B7C-BFCC-E50A83D80820}"/>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7" name="Arrow: Down 16">
          <a:extLst>
            <a:ext uri="{FF2B5EF4-FFF2-40B4-BE49-F238E27FC236}">
              <a16:creationId xmlns:a16="http://schemas.microsoft.com/office/drawing/2014/main" id="{DAF1234F-2841-4EF7-9387-6D2760A1FF88}"/>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8" name="Arrow: Down 17">
          <a:extLst>
            <a:ext uri="{FF2B5EF4-FFF2-40B4-BE49-F238E27FC236}">
              <a16:creationId xmlns:a16="http://schemas.microsoft.com/office/drawing/2014/main" id="{6488E3F5-0455-4122-8238-3FDFC53C34D8}"/>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9" name="Arrow: Down 18">
          <a:extLst>
            <a:ext uri="{FF2B5EF4-FFF2-40B4-BE49-F238E27FC236}">
              <a16:creationId xmlns:a16="http://schemas.microsoft.com/office/drawing/2014/main" id="{DC4901C8-2EAA-47CC-9214-74548F852D75}"/>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0" name="Arrow: Down 19">
          <a:extLst>
            <a:ext uri="{FF2B5EF4-FFF2-40B4-BE49-F238E27FC236}">
              <a16:creationId xmlns:a16="http://schemas.microsoft.com/office/drawing/2014/main" id="{DB7F0606-E990-4138-830D-ED138C9821AC}"/>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1" name="Arrow: Down 20">
          <a:extLst>
            <a:ext uri="{FF2B5EF4-FFF2-40B4-BE49-F238E27FC236}">
              <a16:creationId xmlns:a16="http://schemas.microsoft.com/office/drawing/2014/main" id="{04963572-0EAF-4B96-A444-AAA05A231FC5}"/>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2" name="Arrow: Down 21">
          <a:extLst>
            <a:ext uri="{FF2B5EF4-FFF2-40B4-BE49-F238E27FC236}">
              <a16:creationId xmlns:a16="http://schemas.microsoft.com/office/drawing/2014/main" id="{E1ECD5F4-3968-45FA-8C7B-FA8069AB26BF}"/>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23" name="Arrow: Down 22">
          <a:extLst>
            <a:ext uri="{FF2B5EF4-FFF2-40B4-BE49-F238E27FC236}">
              <a16:creationId xmlns:a16="http://schemas.microsoft.com/office/drawing/2014/main" id="{60A6580D-070C-4176-BAC9-49941EDAC651}"/>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24" name="Arrow: Down 23">
          <a:extLst>
            <a:ext uri="{FF2B5EF4-FFF2-40B4-BE49-F238E27FC236}">
              <a16:creationId xmlns:a16="http://schemas.microsoft.com/office/drawing/2014/main" id="{C269FB9A-37D9-4FA9-A238-65D2B0E5AD5A}"/>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DDED4364-BD0F-4893-80CC-A44FBED67AD2}"/>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0128D194-727C-4F04-8CDA-60841FF0541E}"/>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8F55F5C0-98B8-4C77-8997-C5EB9863FCA7}"/>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1" name="TextBox 10">
          <a:extLst>
            <a:ext uri="{FF2B5EF4-FFF2-40B4-BE49-F238E27FC236}">
              <a16:creationId xmlns:a16="http://schemas.microsoft.com/office/drawing/2014/main" id="{07E6F278-DB7E-4C27-8245-91E484A9F485}"/>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2" name="TextBox 7">
          <a:extLst>
            <a:ext uri="{FF2B5EF4-FFF2-40B4-BE49-F238E27FC236}">
              <a16:creationId xmlns:a16="http://schemas.microsoft.com/office/drawing/2014/main" id="{BE4B24DC-ED5C-4270-A274-AECAE24B42C1}"/>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3" name="Picture 12">
          <a:extLst>
            <a:ext uri="{FF2B5EF4-FFF2-40B4-BE49-F238E27FC236}">
              <a16:creationId xmlns:a16="http://schemas.microsoft.com/office/drawing/2014/main" id="{EFAA9E41-5A1E-4881-81B8-A9E1B6E740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3</xdr:row>
      <xdr:rowOff>449036</xdr:rowOff>
    </xdr:to>
    <xdr:sp macro="" textlink="">
      <xdr:nvSpPr>
        <xdr:cNvPr id="14" name="Arrow: Down 13">
          <a:extLst>
            <a:ext uri="{FF2B5EF4-FFF2-40B4-BE49-F238E27FC236}">
              <a16:creationId xmlns:a16="http://schemas.microsoft.com/office/drawing/2014/main" id="{FE1D5232-3FEE-4E1C-A4B7-7BB71FD0F921}"/>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5" name="Arrow: Down 14">
          <a:extLst>
            <a:ext uri="{FF2B5EF4-FFF2-40B4-BE49-F238E27FC236}">
              <a16:creationId xmlns:a16="http://schemas.microsoft.com/office/drawing/2014/main" id="{718481F3-C5E1-47C5-9A8F-DF154FF3BC2B}"/>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6" name="Arrow: Down 15">
          <a:extLst>
            <a:ext uri="{FF2B5EF4-FFF2-40B4-BE49-F238E27FC236}">
              <a16:creationId xmlns:a16="http://schemas.microsoft.com/office/drawing/2014/main" id="{B1F2BBBF-F00E-4ED6-A45E-7E1824FAC147}"/>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7" name="Arrow: Down 16">
          <a:extLst>
            <a:ext uri="{FF2B5EF4-FFF2-40B4-BE49-F238E27FC236}">
              <a16:creationId xmlns:a16="http://schemas.microsoft.com/office/drawing/2014/main" id="{5E5A56F9-85D3-4F1E-8F45-333DCF703EE1}"/>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8" name="Arrow: Down 17">
          <a:extLst>
            <a:ext uri="{FF2B5EF4-FFF2-40B4-BE49-F238E27FC236}">
              <a16:creationId xmlns:a16="http://schemas.microsoft.com/office/drawing/2014/main" id="{8FB8526C-BD2C-49E6-9E52-CB499A1FB3FE}"/>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9" name="Arrow: Down 18">
          <a:extLst>
            <a:ext uri="{FF2B5EF4-FFF2-40B4-BE49-F238E27FC236}">
              <a16:creationId xmlns:a16="http://schemas.microsoft.com/office/drawing/2014/main" id="{B84EFA0E-D683-433C-A559-B9F905E51239}"/>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0" name="Arrow: Down 19">
          <a:extLst>
            <a:ext uri="{FF2B5EF4-FFF2-40B4-BE49-F238E27FC236}">
              <a16:creationId xmlns:a16="http://schemas.microsoft.com/office/drawing/2014/main" id="{3E7ED588-8019-4A12-9773-3A00D7722B9C}"/>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1" name="Arrow: Down 20">
          <a:extLst>
            <a:ext uri="{FF2B5EF4-FFF2-40B4-BE49-F238E27FC236}">
              <a16:creationId xmlns:a16="http://schemas.microsoft.com/office/drawing/2014/main" id="{C6E51990-1203-4718-9BE9-C19FC61A27D4}"/>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2" name="Arrow: Down 21">
          <a:extLst>
            <a:ext uri="{FF2B5EF4-FFF2-40B4-BE49-F238E27FC236}">
              <a16:creationId xmlns:a16="http://schemas.microsoft.com/office/drawing/2014/main" id="{E4026D9A-5FA1-4183-9345-90D79161C99E}"/>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3" name="Arrow: Down 22">
          <a:extLst>
            <a:ext uri="{FF2B5EF4-FFF2-40B4-BE49-F238E27FC236}">
              <a16:creationId xmlns:a16="http://schemas.microsoft.com/office/drawing/2014/main" id="{A4290B9F-28C2-4AA7-B1D4-1A8041731C65}"/>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24" name="Arrow: Down 23">
          <a:extLst>
            <a:ext uri="{FF2B5EF4-FFF2-40B4-BE49-F238E27FC236}">
              <a16:creationId xmlns:a16="http://schemas.microsoft.com/office/drawing/2014/main" id="{6C7C67FE-6E4F-4367-900C-DAFBB2256146}"/>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25" name="Arrow: Down 24">
          <a:extLst>
            <a:ext uri="{FF2B5EF4-FFF2-40B4-BE49-F238E27FC236}">
              <a16:creationId xmlns:a16="http://schemas.microsoft.com/office/drawing/2014/main" id="{447248A0-8173-4AE6-AB06-47A134A9E666}"/>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88EAA2A8-5DF7-407B-9552-515104C9F9F9}"/>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C71F4EAB-3B97-4692-AF3C-444239156E85}"/>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CCEAE395-86BC-4896-B833-C43946273484}"/>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1" name="TextBox 10">
          <a:extLst>
            <a:ext uri="{FF2B5EF4-FFF2-40B4-BE49-F238E27FC236}">
              <a16:creationId xmlns:a16="http://schemas.microsoft.com/office/drawing/2014/main" id="{A6FA0A1D-F19E-4FC0-BF6D-A4C8AD8B952B}"/>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2" name="TextBox 7">
          <a:extLst>
            <a:ext uri="{FF2B5EF4-FFF2-40B4-BE49-F238E27FC236}">
              <a16:creationId xmlns:a16="http://schemas.microsoft.com/office/drawing/2014/main" id="{837E33AB-CF9D-4E68-828D-C15584F1E319}"/>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3" name="Picture 12">
          <a:extLst>
            <a:ext uri="{FF2B5EF4-FFF2-40B4-BE49-F238E27FC236}">
              <a16:creationId xmlns:a16="http://schemas.microsoft.com/office/drawing/2014/main" id="{F66558AE-398E-4757-98EE-CEBF4D6421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3</xdr:row>
      <xdr:rowOff>449036</xdr:rowOff>
    </xdr:to>
    <xdr:sp macro="" textlink="">
      <xdr:nvSpPr>
        <xdr:cNvPr id="14" name="Arrow: Down 13">
          <a:extLst>
            <a:ext uri="{FF2B5EF4-FFF2-40B4-BE49-F238E27FC236}">
              <a16:creationId xmlns:a16="http://schemas.microsoft.com/office/drawing/2014/main" id="{7B026FF6-FB79-443D-B43C-FFA25DC13DD2}"/>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5" name="Arrow: Down 14">
          <a:extLst>
            <a:ext uri="{FF2B5EF4-FFF2-40B4-BE49-F238E27FC236}">
              <a16:creationId xmlns:a16="http://schemas.microsoft.com/office/drawing/2014/main" id="{E08B00BE-1EC1-4443-8D50-A9172E81AB7A}"/>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6" name="Arrow: Down 15">
          <a:extLst>
            <a:ext uri="{FF2B5EF4-FFF2-40B4-BE49-F238E27FC236}">
              <a16:creationId xmlns:a16="http://schemas.microsoft.com/office/drawing/2014/main" id="{15338938-4CBD-400C-B79F-767EEF3F01CE}"/>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7" name="Arrow: Down 16">
          <a:extLst>
            <a:ext uri="{FF2B5EF4-FFF2-40B4-BE49-F238E27FC236}">
              <a16:creationId xmlns:a16="http://schemas.microsoft.com/office/drawing/2014/main" id="{1A69E16C-2943-4975-BB91-5B08053E082D}"/>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8" name="Arrow: Down 17">
          <a:extLst>
            <a:ext uri="{FF2B5EF4-FFF2-40B4-BE49-F238E27FC236}">
              <a16:creationId xmlns:a16="http://schemas.microsoft.com/office/drawing/2014/main" id="{8E9E1041-0C54-4083-9538-7DC4374564F7}"/>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9" name="Arrow: Down 18">
          <a:extLst>
            <a:ext uri="{FF2B5EF4-FFF2-40B4-BE49-F238E27FC236}">
              <a16:creationId xmlns:a16="http://schemas.microsoft.com/office/drawing/2014/main" id="{1C39C4B1-7690-4CF9-B6F5-0E65BAE16F09}"/>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0" name="Arrow: Down 19">
          <a:extLst>
            <a:ext uri="{FF2B5EF4-FFF2-40B4-BE49-F238E27FC236}">
              <a16:creationId xmlns:a16="http://schemas.microsoft.com/office/drawing/2014/main" id="{DC6E95FE-E170-4FC5-AEE7-8609534AF03D}"/>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1" name="Arrow: Down 20">
          <a:extLst>
            <a:ext uri="{FF2B5EF4-FFF2-40B4-BE49-F238E27FC236}">
              <a16:creationId xmlns:a16="http://schemas.microsoft.com/office/drawing/2014/main" id="{5A776CCC-6FAE-4CD2-A973-B29AE4496009}"/>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2" name="Arrow: Down 21">
          <a:extLst>
            <a:ext uri="{FF2B5EF4-FFF2-40B4-BE49-F238E27FC236}">
              <a16:creationId xmlns:a16="http://schemas.microsoft.com/office/drawing/2014/main" id="{8227CE9E-85BC-4F9D-A7C9-3FF7AF355338}"/>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3" name="Arrow: Down 22">
          <a:extLst>
            <a:ext uri="{FF2B5EF4-FFF2-40B4-BE49-F238E27FC236}">
              <a16:creationId xmlns:a16="http://schemas.microsoft.com/office/drawing/2014/main" id="{3AC87ED9-9D70-45C2-9ABD-AB0A219F8B40}"/>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4" name="Arrow: Down 23">
          <a:extLst>
            <a:ext uri="{FF2B5EF4-FFF2-40B4-BE49-F238E27FC236}">
              <a16:creationId xmlns:a16="http://schemas.microsoft.com/office/drawing/2014/main" id="{C9A0FEB6-96A0-4689-A9C3-0B4D69201F8F}"/>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25" name="Arrow: Down 24">
          <a:extLst>
            <a:ext uri="{FF2B5EF4-FFF2-40B4-BE49-F238E27FC236}">
              <a16:creationId xmlns:a16="http://schemas.microsoft.com/office/drawing/2014/main" id="{786FEF55-7A2F-4117-B0AB-385BE9BFEB64}"/>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26" name="Arrow: Down 25">
          <a:extLst>
            <a:ext uri="{FF2B5EF4-FFF2-40B4-BE49-F238E27FC236}">
              <a16:creationId xmlns:a16="http://schemas.microsoft.com/office/drawing/2014/main" id="{A0A11CEE-CDBA-4297-A4EC-069D2924CB56}"/>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82AC60DB-FF65-408A-91F6-1807723619A2}"/>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8E8782E0-C9C1-4ED3-B9E4-04AD1783D329}"/>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17FDABF7-CCEC-4794-9E84-A3963485BA45}"/>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1" name="TextBox 10">
          <a:extLst>
            <a:ext uri="{FF2B5EF4-FFF2-40B4-BE49-F238E27FC236}">
              <a16:creationId xmlns:a16="http://schemas.microsoft.com/office/drawing/2014/main" id="{1ED82CD5-379A-4C73-8541-DDD0F7256A7D}"/>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2" name="TextBox 7">
          <a:extLst>
            <a:ext uri="{FF2B5EF4-FFF2-40B4-BE49-F238E27FC236}">
              <a16:creationId xmlns:a16="http://schemas.microsoft.com/office/drawing/2014/main" id="{5C296CED-A749-4C0D-9CA4-9D5629623700}"/>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3" name="Picture 12">
          <a:extLst>
            <a:ext uri="{FF2B5EF4-FFF2-40B4-BE49-F238E27FC236}">
              <a16:creationId xmlns:a16="http://schemas.microsoft.com/office/drawing/2014/main" id="{86265B73-37ED-482D-ABF6-D77EC98BEE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3</xdr:row>
      <xdr:rowOff>449036</xdr:rowOff>
    </xdr:to>
    <xdr:sp macro="" textlink="">
      <xdr:nvSpPr>
        <xdr:cNvPr id="14" name="Arrow: Down 13">
          <a:extLst>
            <a:ext uri="{FF2B5EF4-FFF2-40B4-BE49-F238E27FC236}">
              <a16:creationId xmlns:a16="http://schemas.microsoft.com/office/drawing/2014/main" id="{A51991DF-6BFF-4694-83E8-CBE5A5FEB02E}"/>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5" name="Arrow: Down 14">
          <a:extLst>
            <a:ext uri="{FF2B5EF4-FFF2-40B4-BE49-F238E27FC236}">
              <a16:creationId xmlns:a16="http://schemas.microsoft.com/office/drawing/2014/main" id="{81348FE2-38EA-4700-B03C-CE75664686E8}"/>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6" name="Arrow: Down 15">
          <a:extLst>
            <a:ext uri="{FF2B5EF4-FFF2-40B4-BE49-F238E27FC236}">
              <a16:creationId xmlns:a16="http://schemas.microsoft.com/office/drawing/2014/main" id="{5613458B-AC22-425A-AF33-66429332B92D}"/>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7" name="Arrow: Down 16">
          <a:extLst>
            <a:ext uri="{FF2B5EF4-FFF2-40B4-BE49-F238E27FC236}">
              <a16:creationId xmlns:a16="http://schemas.microsoft.com/office/drawing/2014/main" id="{DF0E0246-623D-4772-85C2-8FCAA21528A7}"/>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8" name="Arrow: Down 17">
          <a:extLst>
            <a:ext uri="{FF2B5EF4-FFF2-40B4-BE49-F238E27FC236}">
              <a16:creationId xmlns:a16="http://schemas.microsoft.com/office/drawing/2014/main" id="{E2DFF43D-5C8A-40C3-B675-A7F56D238C67}"/>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9" name="Arrow: Down 18">
          <a:extLst>
            <a:ext uri="{FF2B5EF4-FFF2-40B4-BE49-F238E27FC236}">
              <a16:creationId xmlns:a16="http://schemas.microsoft.com/office/drawing/2014/main" id="{94F95E20-611C-4263-ACEF-3F89E1263C8A}"/>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0" name="Arrow: Down 19">
          <a:extLst>
            <a:ext uri="{FF2B5EF4-FFF2-40B4-BE49-F238E27FC236}">
              <a16:creationId xmlns:a16="http://schemas.microsoft.com/office/drawing/2014/main" id="{89F71345-9CFA-4AA9-BB60-076347FD36D8}"/>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1" name="Arrow: Down 20">
          <a:extLst>
            <a:ext uri="{FF2B5EF4-FFF2-40B4-BE49-F238E27FC236}">
              <a16:creationId xmlns:a16="http://schemas.microsoft.com/office/drawing/2014/main" id="{810A7132-C36B-4758-B1D8-EE1E3033472E}"/>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2" name="Arrow: Down 21">
          <a:extLst>
            <a:ext uri="{FF2B5EF4-FFF2-40B4-BE49-F238E27FC236}">
              <a16:creationId xmlns:a16="http://schemas.microsoft.com/office/drawing/2014/main" id="{8517F888-04AE-4B64-A445-8C0B8C7695FE}"/>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3" name="Arrow: Down 22">
          <a:extLst>
            <a:ext uri="{FF2B5EF4-FFF2-40B4-BE49-F238E27FC236}">
              <a16:creationId xmlns:a16="http://schemas.microsoft.com/office/drawing/2014/main" id="{6A6D806C-26C1-4560-B037-11D0430D1615}"/>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4" name="Arrow: Down 23">
          <a:extLst>
            <a:ext uri="{FF2B5EF4-FFF2-40B4-BE49-F238E27FC236}">
              <a16:creationId xmlns:a16="http://schemas.microsoft.com/office/drawing/2014/main" id="{E10A8E3D-67CB-44C4-B920-BCCCE748AE78}"/>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5" name="Arrow: Down 24">
          <a:extLst>
            <a:ext uri="{FF2B5EF4-FFF2-40B4-BE49-F238E27FC236}">
              <a16:creationId xmlns:a16="http://schemas.microsoft.com/office/drawing/2014/main" id="{6CEB12BA-371E-4078-A3E0-768ABF754AA9}"/>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26" name="Arrow: Down 25">
          <a:extLst>
            <a:ext uri="{FF2B5EF4-FFF2-40B4-BE49-F238E27FC236}">
              <a16:creationId xmlns:a16="http://schemas.microsoft.com/office/drawing/2014/main" id="{411F2474-1E65-4425-81AB-BA7B72C85FC2}"/>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27" name="Arrow: Down 26">
          <a:extLst>
            <a:ext uri="{FF2B5EF4-FFF2-40B4-BE49-F238E27FC236}">
              <a16:creationId xmlns:a16="http://schemas.microsoft.com/office/drawing/2014/main" id="{D25F3A17-65F5-425B-95F0-CB319A163604}"/>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AD64012F-4ADF-4156-BCEF-63550823E871}"/>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E4DD012C-35FE-4587-AE8A-A0664E3EF272}"/>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E97EA81E-2171-42A8-B8D3-16F0508C36AF}"/>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2402417</xdr:colOff>
      <xdr:row>0</xdr:row>
      <xdr:rowOff>126738</xdr:rowOff>
    </xdr:from>
    <xdr:to>
      <xdr:col>7</xdr:col>
      <xdr:colOff>9318625</xdr:colOff>
      <xdr:row>4</xdr:row>
      <xdr:rowOff>289982</xdr:rowOff>
    </xdr:to>
    <xdr:sp macro="" textlink="">
      <xdr:nvSpPr>
        <xdr:cNvPr id="11" name="TextBox 10">
          <a:extLst>
            <a:ext uri="{FF2B5EF4-FFF2-40B4-BE49-F238E27FC236}">
              <a16:creationId xmlns:a16="http://schemas.microsoft.com/office/drawing/2014/main" id="{0144DDE6-7BC2-47A4-AAEB-79EECF07E63A}"/>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2413000</xdr:colOff>
      <xdr:row>3</xdr:row>
      <xdr:rowOff>81492</xdr:rowOff>
    </xdr:from>
    <xdr:to>
      <xdr:col>7</xdr:col>
      <xdr:colOff>8175625</xdr:colOff>
      <xdr:row>4</xdr:row>
      <xdr:rowOff>432196</xdr:rowOff>
    </xdr:to>
    <xdr:sp macro="" textlink="">
      <xdr:nvSpPr>
        <xdr:cNvPr id="12" name="TextBox 7">
          <a:extLst>
            <a:ext uri="{FF2B5EF4-FFF2-40B4-BE49-F238E27FC236}">
              <a16:creationId xmlns:a16="http://schemas.microsoft.com/office/drawing/2014/main" id="{7F27757F-677B-4F07-81D7-98451F836E5E}"/>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1664192</xdr:colOff>
      <xdr:row>4</xdr:row>
      <xdr:rowOff>245532</xdr:rowOff>
    </xdr:to>
    <xdr:pic>
      <xdr:nvPicPr>
        <xdr:cNvPr id="13" name="Picture 12">
          <a:extLst>
            <a:ext uri="{FF2B5EF4-FFF2-40B4-BE49-F238E27FC236}">
              <a16:creationId xmlns:a16="http://schemas.microsoft.com/office/drawing/2014/main" id="{8DFB795E-A63D-4130-A6EF-F58BF13DB4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3</xdr:row>
      <xdr:rowOff>449036</xdr:rowOff>
    </xdr:to>
    <xdr:sp macro="" textlink="">
      <xdr:nvSpPr>
        <xdr:cNvPr id="14" name="Arrow: Down 13">
          <a:extLst>
            <a:ext uri="{FF2B5EF4-FFF2-40B4-BE49-F238E27FC236}">
              <a16:creationId xmlns:a16="http://schemas.microsoft.com/office/drawing/2014/main" id="{FB9724BF-DCA8-4FA1-9895-91C551F5EC46}"/>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5" name="Arrow: Down 14">
          <a:extLst>
            <a:ext uri="{FF2B5EF4-FFF2-40B4-BE49-F238E27FC236}">
              <a16:creationId xmlns:a16="http://schemas.microsoft.com/office/drawing/2014/main" id="{7DC6C579-23BD-4052-A783-ECC26BF85563}"/>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6" name="Arrow: Down 15">
          <a:extLst>
            <a:ext uri="{FF2B5EF4-FFF2-40B4-BE49-F238E27FC236}">
              <a16:creationId xmlns:a16="http://schemas.microsoft.com/office/drawing/2014/main" id="{009AE38B-00A3-48EE-A211-697016296487}"/>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7" name="Arrow: Down 16">
          <a:extLst>
            <a:ext uri="{FF2B5EF4-FFF2-40B4-BE49-F238E27FC236}">
              <a16:creationId xmlns:a16="http://schemas.microsoft.com/office/drawing/2014/main" id="{FFBF5CB6-0FCF-4178-B142-EC1E00514AE5}"/>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8" name="Arrow: Down 17">
          <a:extLst>
            <a:ext uri="{FF2B5EF4-FFF2-40B4-BE49-F238E27FC236}">
              <a16:creationId xmlns:a16="http://schemas.microsoft.com/office/drawing/2014/main" id="{866CD11D-4CF6-4C65-9A70-C85B9C3B7094}"/>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9" name="Arrow: Down 18">
          <a:extLst>
            <a:ext uri="{FF2B5EF4-FFF2-40B4-BE49-F238E27FC236}">
              <a16:creationId xmlns:a16="http://schemas.microsoft.com/office/drawing/2014/main" id="{5B6B31BD-0128-44E8-838B-CA5EB8F8A13E}"/>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0" name="Arrow: Down 19">
          <a:extLst>
            <a:ext uri="{FF2B5EF4-FFF2-40B4-BE49-F238E27FC236}">
              <a16:creationId xmlns:a16="http://schemas.microsoft.com/office/drawing/2014/main" id="{7975F5D7-DA66-4168-8766-8A573349CFB8}"/>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1" name="Arrow: Down 20">
          <a:extLst>
            <a:ext uri="{FF2B5EF4-FFF2-40B4-BE49-F238E27FC236}">
              <a16:creationId xmlns:a16="http://schemas.microsoft.com/office/drawing/2014/main" id="{47CB18C5-5CD9-4349-ACA2-EC7BE3E69AD8}"/>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2" name="Arrow: Down 21">
          <a:extLst>
            <a:ext uri="{FF2B5EF4-FFF2-40B4-BE49-F238E27FC236}">
              <a16:creationId xmlns:a16="http://schemas.microsoft.com/office/drawing/2014/main" id="{F7EFA91D-35E9-4DA7-8D3E-8EDEF4EBEFAB}"/>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3" name="Arrow: Down 22">
          <a:extLst>
            <a:ext uri="{FF2B5EF4-FFF2-40B4-BE49-F238E27FC236}">
              <a16:creationId xmlns:a16="http://schemas.microsoft.com/office/drawing/2014/main" id="{798F537A-47C7-42EA-A224-BFA0FA0C2F6A}"/>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4" name="Arrow: Down 23">
          <a:extLst>
            <a:ext uri="{FF2B5EF4-FFF2-40B4-BE49-F238E27FC236}">
              <a16:creationId xmlns:a16="http://schemas.microsoft.com/office/drawing/2014/main" id="{6C2F1285-29ED-427F-8CE8-314181103AB9}"/>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5" name="Arrow: Down 24">
          <a:extLst>
            <a:ext uri="{FF2B5EF4-FFF2-40B4-BE49-F238E27FC236}">
              <a16:creationId xmlns:a16="http://schemas.microsoft.com/office/drawing/2014/main" id="{B7FC9EBC-3169-4618-9231-51C8B5B33E9A}"/>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6" name="Arrow: Down 25">
          <a:extLst>
            <a:ext uri="{FF2B5EF4-FFF2-40B4-BE49-F238E27FC236}">
              <a16:creationId xmlns:a16="http://schemas.microsoft.com/office/drawing/2014/main" id="{B0409439-97AC-46DA-9D5B-57E15817912B}"/>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27" name="Arrow: Down 26">
          <a:extLst>
            <a:ext uri="{FF2B5EF4-FFF2-40B4-BE49-F238E27FC236}">
              <a16:creationId xmlns:a16="http://schemas.microsoft.com/office/drawing/2014/main" id="{5EF80466-54BB-42E5-95E7-63050E89649E}"/>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28" name="Arrow: Down 27">
          <a:extLst>
            <a:ext uri="{FF2B5EF4-FFF2-40B4-BE49-F238E27FC236}">
              <a16:creationId xmlns:a16="http://schemas.microsoft.com/office/drawing/2014/main" id="{E878B225-7673-47A3-A7C3-22F0CB73B0F6}"/>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4</xdr:row>
      <xdr:rowOff>316863</xdr:rowOff>
    </xdr:from>
    <xdr:to>
      <xdr:col>0</xdr:col>
      <xdr:colOff>3111501</xdr:colOff>
      <xdr:row>6</xdr:row>
      <xdr:rowOff>603250</xdr:rowOff>
    </xdr:to>
    <xdr:pic>
      <xdr:nvPicPr>
        <xdr:cNvPr id="6" name="Picture 5">
          <a:extLst>
            <a:ext uri="{FF2B5EF4-FFF2-40B4-BE49-F238E27FC236}">
              <a16:creationId xmlns:a16="http://schemas.microsoft.com/office/drawing/2014/main" id="{C860A275-51BC-4A74-B3AF-CE4EA754A0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846030"/>
          <a:ext cx="3111500" cy="1207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381001</xdr:colOff>
      <xdr:row>4</xdr:row>
      <xdr:rowOff>63499</xdr:rowOff>
    </xdr:from>
    <xdr:to>
      <xdr:col>14</xdr:col>
      <xdr:colOff>592666</xdr:colOff>
      <xdr:row>7</xdr:row>
      <xdr:rowOff>444501</xdr:rowOff>
    </xdr:to>
    <xdr:graphicFrame macro="">
      <xdr:nvGraphicFramePr>
        <xdr:cNvPr id="4" name="Chart 3">
          <a:extLst>
            <a:ext uri="{FF2B5EF4-FFF2-40B4-BE49-F238E27FC236}">
              <a16:creationId xmlns:a16="http://schemas.microsoft.com/office/drawing/2014/main" id="{F45A9348-89F5-4B5D-9D9F-3035BC2641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74078</xdr:colOff>
      <xdr:row>4</xdr:row>
      <xdr:rowOff>63501</xdr:rowOff>
    </xdr:from>
    <xdr:to>
      <xdr:col>9</xdr:col>
      <xdr:colOff>211667</xdr:colOff>
      <xdr:row>7</xdr:row>
      <xdr:rowOff>423334</xdr:rowOff>
    </xdr:to>
    <xdr:grpSp>
      <xdr:nvGrpSpPr>
        <xdr:cNvPr id="3" name="Group 2">
          <a:extLst>
            <a:ext uri="{FF2B5EF4-FFF2-40B4-BE49-F238E27FC236}">
              <a16:creationId xmlns:a16="http://schemas.microsoft.com/office/drawing/2014/main" id="{E17FC5B5-C1A8-43AC-B3FA-8AFC6BA64BFE}"/>
            </a:ext>
          </a:extLst>
        </xdr:cNvPr>
        <xdr:cNvGrpSpPr/>
      </xdr:nvGrpSpPr>
      <xdr:grpSpPr>
        <a:xfrm>
          <a:off x="7043203" y="571501"/>
          <a:ext cx="5693839" cy="1915583"/>
          <a:chOff x="7376578" y="592668"/>
          <a:chExt cx="4254505" cy="1746249"/>
        </a:xfrm>
      </xdr:grpSpPr>
      <xdr:graphicFrame macro="">
        <xdr:nvGraphicFramePr>
          <xdr:cNvPr id="13" name="Chart 12">
            <a:extLst>
              <a:ext uri="{FF2B5EF4-FFF2-40B4-BE49-F238E27FC236}">
                <a16:creationId xmlns:a16="http://schemas.microsoft.com/office/drawing/2014/main" id="{27FCBC87-D6AC-473C-B998-E93469100C35}"/>
              </a:ext>
            </a:extLst>
          </xdr:cNvPr>
          <xdr:cNvGraphicFramePr/>
        </xdr:nvGraphicFramePr>
        <xdr:xfrm>
          <a:off x="7376578" y="592668"/>
          <a:ext cx="4254505" cy="1746249"/>
        </xdr:xfrm>
        <a:graphic>
          <a:graphicData uri="http://schemas.openxmlformats.org/drawingml/2006/chart">
            <c:chart xmlns:c="http://schemas.openxmlformats.org/drawingml/2006/chart" xmlns:r="http://schemas.openxmlformats.org/officeDocument/2006/relationships" r:id="rId3"/>
          </a:graphicData>
        </a:graphic>
      </xdr:graphicFrame>
      <xdr:sp macro="" textlink="$D$113">
        <xdr:nvSpPr>
          <xdr:cNvPr id="15" name="TextBox 14">
            <a:extLst>
              <a:ext uri="{FF2B5EF4-FFF2-40B4-BE49-F238E27FC236}">
                <a16:creationId xmlns:a16="http://schemas.microsoft.com/office/drawing/2014/main" id="{9B90954C-C279-405C-B0C5-39DF8172F825}"/>
              </a:ext>
            </a:extLst>
          </xdr:cNvPr>
          <xdr:cNvSpPr txBox="1">
            <a:spLocks noChangeAspect="1"/>
          </xdr:cNvSpPr>
        </xdr:nvSpPr>
        <xdr:spPr>
          <a:xfrm>
            <a:off x="7485804" y="1634859"/>
            <a:ext cx="656736" cy="358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113F888-ACE5-4180-8B03-FEB6D977B47C}" type="TxLink">
              <a:rPr lang="en-US" sz="1100" b="0" i="0" u="none" strike="noStrike">
                <a:solidFill>
                  <a:srgbClr val="000099"/>
                </a:solidFill>
                <a:latin typeface="Aktiv Grotesk XBold" panose="020B0804020202020204" pitchFamily="34" charset="-78"/>
                <a:cs typeface="Aktiv Grotesk XBold" panose="020B0804020202020204" pitchFamily="34" charset="-78"/>
              </a:rPr>
              <a:pPr/>
              <a:t>0,00%</a:t>
            </a:fld>
            <a:endParaRPr lang="pt-BR" sz="1100">
              <a:solidFill>
                <a:srgbClr val="000099"/>
              </a:solidFill>
              <a:latin typeface="Aktiv Grotesk XBold" panose="020B0804020202020204" pitchFamily="34" charset="-78"/>
              <a:cs typeface="Aktiv Grotesk XBold" panose="020B0804020202020204" pitchFamily="34" charset="-78"/>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1E91DF7C-9873-4B16-B388-B9FB6D7080F6}"/>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EB9A9AC4-6083-4B81-9136-4A8F1B4ECF6C}"/>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C029DF38-B597-40D4-9E8C-B22324505A71}"/>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1" name="TextBox 10">
          <a:extLst>
            <a:ext uri="{FF2B5EF4-FFF2-40B4-BE49-F238E27FC236}">
              <a16:creationId xmlns:a16="http://schemas.microsoft.com/office/drawing/2014/main" id="{4770239D-67F0-43A9-8713-345A624BB191}"/>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2" name="TextBox 7">
          <a:extLst>
            <a:ext uri="{FF2B5EF4-FFF2-40B4-BE49-F238E27FC236}">
              <a16:creationId xmlns:a16="http://schemas.microsoft.com/office/drawing/2014/main" id="{2A4D594E-319B-4B5E-969B-D57200A69F70}"/>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3" name="Picture 12">
          <a:extLst>
            <a:ext uri="{FF2B5EF4-FFF2-40B4-BE49-F238E27FC236}">
              <a16:creationId xmlns:a16="http://schemas.microsoft.com/office/drawing/2014/main" id="{6B11798B-0384-4C34-B1BB-DC1E66F861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3</xdr:row>
      <xdr:rowOff>449036</xdr:rowOff>
    </xdr:to>
    <xdr:sp macro="" textlink="">
      <xdr:nvSpPr>
        <xdr:cNvPr id="14" name="Arrow: Down 13">
          <a:extLst>
            <a:ext uri="{FF2B5EF4-FFF2-40B4-BE49-F238E27FC236}">
              <a16:creationId xmlns:a16="http://schemas.microsoft.com/office/drawing/2014/main" id="{C1B7E21E-86A6-4F1C-9A2A-073E75E783FA}"/>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5" name="Arrow: Down 14">
          <a:extLst>
            <a:ext uri="{FF2B5EF4-FFF2-40B4-BE49-F238E27FC236}">
              <a16:creationId xmlns:a16="http://schemas.microsoft.com/office/drawing/2014/main" id="{5FFEBB19-8AE7-46B6-9719-86FC92922C3A}"/>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6" name="Arrow: Down 15">
          <a:extLst>
            <a:ext uri="{FF2B5EF4-FFF2-40B4-BE49-F238E27FC236}">
              <a16:creationId xmlns:a16="http://schemas.microsoft.com/office/drawing/2014/main" id="{3FBAACAB-774B-4AE1-ADF2-E65E041C207A}"/>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7" name="Arrow: Down 16">
          <a:extLst>
            <a:ext uri="{FF2B5EF4-FFF2-40B4-BE49-F238E27FC236}">
              <a16:creationId xmlns:a16="http://schemas.microsoft.com/office/drawing/2014/main" id="{646F636F-530F-4436-969F-9840DA1AA5FB}"/>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8" name="Arrow: Down 17">
          <a:extLst>
            <a:ext uri="{FF2B5EF4-FFF2-40B4-BE49-F238E27FC236}">
              <a16:creationId xmlns:a16="http://schemas.microsoft.com/office/drawing/2014/main" id="{A9AD1583-7420-42F3-9A54-62A6390BD9E5}"/>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9" name="Arrow: Down 18">
          <a:extLst>
            <a:ext uri="{FF2B5EF4-FFF2-40B4-BE49-F238E27FC236}">
              <a16:creationId xmlns:a16="http://schemas.microsoft.com/office/drawing/2014/main" id="{575FB481-DBB9-4439-9439-97C2144E5AC9}"/>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0" name="Arrow: Down 19">
          <a:extLst>
            <a:ext uri="{FF2B5EF4-FFF2-40B4-BE49-F238E27FC236}">
              <a16:creationId xmlns:a16="http://schemas.microsoft.com/office/drawing/2014/main" id="{E4E64D19-FF28-47F0-A0B8-843CC2A3048A}"/>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1" name="Arrow: Down 20">
          <a:extLst>
            <a:ext uri="{FF2B5EF4-FFF2-40B4-BE49-F238E27FC236}">
              <a16:creationId xmlns:a16="http://schemas.microsoft.com/office/drawing/2014/main" id="{967A30B9-C9FB-4C1A-B43F-0CE65AC6827A}"/>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2" name="Arrow: Down 21">
          <a:extLst>
            <a:ext uri="{FF2B5EF4-FFF2-40B4-BE49-F238E27FC236}">
              <a16:creationId xmlns:a16="http://schemas.microsoft.com/office/drawing/2014/main" id="{8534EEAC-BFC3-41C4-9AC0-1991D4AB8E9C}"/>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3" name="Arrow: Down 22">
          <a:extLst>
            <a:ext uri="{FF2B5EF4-FFF2-40B4-BE49-F238E27FC236}">
              <a16:creationId xmlns:a16="http://schemas.microsoft.com/office/drawing/2014/main" id="{528FF68C-2239-4B51-93AE-4050ED92FC21}"/>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4" name="Arrow: Down 23">
          <a:extLst>
            <a:ext uri="{FF2B5EF4-FFF2-40B4-BE49-F238E27FC236}">
              <a16:creationId xmlns:a16="http://schemas.microsoft.com/office/drawing/2014/main" id="{7B83E208-BCF2-4964-AC09-698A8776FA06}"/>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5" name="Arrow: Down 24">
          <a:extLst>
            <a:ext uri="{FF2B5EF4-FFF2-40B4-BE49-F238E27FC236}">
              <a16:creationId xmlns:a16="http://schemas.microsoft.com/office/drawing/2014/main" id="{F1627419-645F-471A-AA5F-45A336DE63AB}"/>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6" name="Arrow: Down 25">
          <a:extLst>
            <a:ext uri="{FF2B5EF4-FFF2-40B4-BE49-F238E27FC236}">
              <a16:creationId xmlns:a16="http://schemas.microsoft.com/office/drawing/2014/main" id="{7CAA19EA-69D5-4EBB-A106-89A19EAF9768}"/>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7" name="Arrow: Down 26">
          <a:extLst>
            <a:ext uri="{FF2B5EF4-FFF2-40B4-BE49-F238E27FC236}">
              <a16:creationId xmlns:a16="http://schemas.microsoft.com/office/drawing/2014/main" id="{14B07269-ACB3-47DA-AF5B-2FBAFADF6024}"/>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28" name="Arrow: Down 27">
          <a:extLst>
            <a:ext uri="{FF2B5EF4-FFF2-40B4-BE49-F238E27FC236}">
              <a16:creationId xmlns:a16="http://schemas.microsoft.com/office/drawing/2014/main" id="{5C8C0709-68F5-4E18-B853-3F9CA7E83A6E}"/>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29" name="Arrow: Down 28">
          <a:extLst>
            <a:ext uri="{FF2B5EF4-FFF2-40B4-BE49-F238E27FC236}">
              <a16:creationId xmlns:a16="http://schemas.microsoft.com/office/drawing/2014/main" id="{B18800C3-145E-405D-9BB4-EECE3EAE14DD}"/>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3861DFA4-2AAC-4A18-993D-41E2E3900B5F}"/>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1B2A657A-C570-4C6D-BDE7-87C0E41199F9}"/>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4F83342A-82D2-411F-88F8-1D1B6A1A8EDF}"/>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1" name="TextBox 10">
          <a:extLst>
            <a:ext uri="{FF2B5EF4-FFF2-40B4-BE49-F238E27FC236}">
              <a16:creationId xmlns:a16="http://schemas.microsoft.com/office/drawing/2014/main" id="{9847C05B-25E8-497B-B39E-03D082FAF95A}"/>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2" name="TextBox 7">
          <a:extLst>
            <a:ext uri="{FF2B5EF4-FFF2-40B4-BE49-F238E27FC236}">
              <a16:creationId xmlns:a16="http://schemas.microsoft.com/office/drawing/2014/main" id="{1415D4D1-6C30-4A3C-BC9C-108632E0C46C}"/>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3" name="Picture 12">
          <a:extLst>
            <a:ext uri="{FF2B5EF4-FFF2-40B4-BE49-F238E27FC236}">
              <a16:creationId xmlns:a16="http://schemas.microsoft.com/office/drawing/2014/main" id="{95928FB5-66C7-4ECB-8A2A-8349D79766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3</xdr:row>
      <xdr:rowOff>449036</xdr:rowOff>
    </xdr:to>
    <xdr:sp macro="" textlink="">
      <xdr:nvSpPr>
        <xdr:cNvPr id="14" name="Arrow: Down 13">
          <a:extLst>
            <a:ext uri="{FF2B5EF4-FFF2-40B4-BE49-F238E27FC236}">
              <a16:creationId xmlns:a16="http://schemas.microsoft.com/office/drawing/2014/main" id="{2E79E8A3-75C3-4F47-AACD-89FF5B3B2504}"/>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5" name="Arrow: Down 14">
          <a:extLst>
            <a:ext uri="{FF2B5EF4-FFF2-40B4-BE49-F238E27FC236}">
              <a16:creationId xmlns:a16="http://schemas.microsoft.com/office/drawing/2014/main" id="{A2E013FD-B30F-43E0-94C7-518842050074}"/>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6" name="Arrow: Down 15">
          <a:extLst>
            <a:ext uri="{FF2B5EF4-FFF2-40B4-BE49-F238E27FC236}">
              <a16:creationId xmlns:a16="http://schemas.microsoft.com/office/drawing/2014/main" id="{46C4AAB8-3F55-44B1-B6E8-059DB29542AB}"/>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7" name="Arrow: Down 16">
          <a:extLst>
            <a:ext uri="{FF2B5EF4-FFF2-40B4-BE49-F238E27FC236}">
              <a16:creationId xmlns:a16="http://schemas.microsoft.com/office/drawing/2014/main" id="{B30F480F-5400-4A74-BA76-AC010DFD1AF7}"/>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8" name="Arrow: Down 17">
          <a:extLst>
            <a:ext uri="{FF2B5EF4-FFF2-40B4-BE49-F238E27FC236}">
              <a16:creationId xmlns:a16="http://schemas.microsoft.com/office/drawing/2014/main" id="{E62B092E-B6E9-49CB-8CEE-8D6F44B7C3D5}"/>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9" name="Arrow: Down 18">
          <a:extLst>
            <a:ext uri="{FF2B5EF4-FFF2-40B4-BE49-F238E27FC236}">
              <a16:creationId xmlns:a16="http://schemas.microsoft.com/office/drawing/2014/main" id="{B6DF4F93-71E2-47B2-8DD3-66DA02B5B1E9}"/>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0" name="Arrow: Down 19">
          <a:extLst>
            <a:ext uri="{FF2B5EF4-FFF2-40B4-BE49-F238E27FC236}">
              <a16:creationId xmlns:a16="http://schemas.microsoft.com/office/drawing/2014/main" id="{9D41AB75-34A9-413D-B3C1-CFC8B6599CE5}"/>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1" name="Arrow: Down 20">
          <a:extLst>
            <a:ext uri="{FF2B5EF4-FFF2-40B4-BE49-F238E27FC236}">
              <a16:creationId xmlns:a16="http://schemas.microsoft.com/office/drawing/2014/main" id="{0A907737-99EC-4BC3-94FC-452C99F99757}"/>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2" name="Arrow: Down 21">
          <a:extLst>
            <a:ext uri="{FF2B5EF4-FFF2-40B4-BE49-F238E27FC236}">
              <a16:creationId xmlns:a16="http://schemas.microsoft.com/office/drawing/2014/main" id="{14058E28-9C8F-4451-BF7A-5319AF992F41}"/>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3" name="Arrow: Down 22">
          <a:extLst>
            <a:ext uri="{FF2B5EF4-FFF2-40B4-BE49-F238E27FC236}">
              <a16:creationId xmlns:a16="http://schemas.microsoft.com/office/drawing/2014/main" id="{B596C39B-ED4A-41D4-BF40-83FDD46B37FC}"/>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4" name="Arrow: Down 23">
          <a:extLst>
            <a:ext uri="{FF2B5EF4-FFF2-40B4-BE49-F238E27FC236}">
              <a16:creationId xmlns:a16="http://schemas.microsoft.com/office/drawing/2014/main" id="{ECFF2C14-24CF-4CCD-9568-7663195B3BEF}"/>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5" name="Arrow: Down 24">
          <a:extLst>
            <a:ext uri="{FF2B5EF4-FFF2-40B4-BE49-F238E27FC236}">
              <a16:creationId xmlns:a16="http://schemas.microsoft.com/office/drawing/2014/main" id="{6347F817-CC73-4DC3-964D-5C330BF0CEB7}"/>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6" name="Arrow: Down 25">
          <a:extLst>
            <a:ext uri="{FF2B5EF4-FFF2-40B4-BE49-F238E27FC236}">
              <a16:creationId xmlns:a16="http://schemas.microsoft.com/office/drawing/2014/main" id="{3A354573-2EC6-4E9B-B864-43B80A2AD8D6}"/>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7" name="Arrow: Down 26">
          <a:extLst>
            <a:ext uri="{FF2B5EF4-FFF2-40B4-BE49-F238E27FC236}">
              <a16:creationId xmlns:a16="http://schemas.microsoft.com/office/drawing/2014/main" id="{5353607F-E589-4C5C-BB58-4449F591685A}"/>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8" name="Arrow: Down 27">
          <a:extLst>
            <a:ext uri="{FF2B5EF4-FFF2-40B4-BE49-F238E27FC236}">
              <a16:creationId xmlns:a16="http://schemas.microsoft.com/office/drawing/2014/main" id="{1B7C5654-0535-4D41-A2BD-FD1897DF2A87}"/>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29" name="Arrow: Down 28">
          <a:extLst>
            <a:ext uri="{FF2B5EF4-FFF2-40B4-BE49-F238E27FC236}">
              <a16:creationId xmlns:a16="http://schemas.microsoft.com/office/drawing/2014/main" id="{B9CFBC6E-8514-4E73-92DF-3BCAB3DD3590}"/>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30" name="Arrow: Down 29">
          <a:extLst>
            <a:ext uri="{FF2B5EF4-FFF2-40B4-BE49-F238E27FC236}">
              <a16:creationId xmlns:a16="http://schemas.microsoft.com/office/drawing/2014/main" id="{FEF0CD20-8E33-47EE-93B0-556633C52FE2}"/>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A8C5F829-ED57-4821-BFC9-B69163CA4152}"/>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47B9A404-A586-453D-B532-95EA5AF2C495}"/>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2E9995C9-E87F-40BB-AA61-6E5D74D76CEA}"/>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1" name="TextBox 10">
          <a:extLst>
            <a:ext uri="{FF2B5EF4-FFF2-40B4-BE49-F238E27FC236}">
              <a16:creationId xmlns:a16="http://schemas.microsoft.com/office/drawing/2014/main" id="{F0C62621-3CCE-436F-86E5-876857FBC1FF}"/>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2" name="TextBox 7">
          <a:extLst>
            <a:ext uri="{FF2B5EF4-FFF2-40B4-BE49-F238E27FC236}">
              <a16:creationId xmlns:a16="http://schemas.microsoft.com/office/drawing/2014/main" id="{E7BB6355-B9D3-4CC5-A6ED-5F0AD85BEEF4}"/>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3" name="Picture 12">
          <a:extLst>
            <a:ext uri="{FF2B5EF4-FFF2-40B4-BE49-F238E27FC236}">
              <a16:creationId xmlns:a16="http://schemas.microsoft.com/office/drawing/2014/main" id="{FFB38777-BA08-4DC9-982D-0C47F75D4A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3</xdr:row>
      <xdr:rowOff>449036</xdr:rowOff>
    </xdr:to>
    <xdr:sp macro="" textlink="">
      <xdr:nvSpPr>
        <xdr:cNvPr id="14" name="Arrow: Down 13">
          <a:extLst>
            <a:ext uri="{FF2B5EF4-FFF2-40B4-BE49-F238E27FC236}">
              <a16:creationId xmlns:a16="http://schemas.microsoft.com/office/drawing/2014/main" id="{8F06B0BE-05E3-4FD8-81E8-0FC8D1A28BFF}"/>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5" name="Arrow: Down 14">
          <a:extLst>
            <a:ext uri="{FF2B5EF4-FFF2-40B4-BE49-F238E27FC236}">
              <a16:creationId xmlns:a16="http://schemas.microsoft.com/office/drawing/2014/main" id="{24D5BBB1-D17B-4A6C-BB17-44A25510C195}"/>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6" name="Arrow: Down 15">
          <a:extLst>
            <a:ext uri="{FF2B5EF4-FFF2-40B4-BE49-F238E27FC236}">
              <a16:creationId xmlns:a16="http://schemas.microsoft.com/office/drawing/2014/main" id="{31CCBD6F-CAC9-490E-B601-D7DE2ADF6D8F}"/>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7" name="Arrow: Down 16">
          <a:extLst>
            <a:ext uri="{FF2B5EF4-FFF2-40B4-BE49-F238E27FC236}">
              <a16:creationId xmlns:a16="http://schemas.microsoft.com/office/drawing/2014/main" id="{4319448A-6901-4DF5-9751-75A060202F2B}"/>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8" name="Arrow: Down 17">
          <a:extLst>
            <a:ext uri="{FF2B5EF4-FFF2-40B4-BE49-F238E27FC236}">
              <a16:creationId xmlns:a16="http://schemas.microsoft.com/office/drawing/2014/main" id="{89D8C5C9-5EFC-4A6B-A83F-0ECCF8A5A757}"/>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9" name="Arrow: Down 18">
          <a:extLst>
            <a:ext uri="{FF2B5EF4-FFF2-40B4-BE49-F238E27FC236}">
              <a16:creationId xmlns:a16="http://schemas.microsoft.com/office/drawing/2014/main" id="{CFBA030F-C07F-4A45-8913-BCEE41211548}"/>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0" name="Arrow: Down 19">
          <a:extLst>
            <a:ext uri="{FF2B5EF4-FFF2-40B4-BE49-F238E27FC236}">
              <a16:creationId xmlns:a16="http://schemas.microsoft.com/office/drawing/2014/main" id="{071FDD91-A302-441D-A73E-EAA5110C21BF}"/>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1" name="Arrow: Down 20">
          <a:extLst>
            <a:ext uri="{FF2B5EF4-FFF2-40B4-BE49-F238E27FC236}">
              <a16:creationId xmlns:a16="http://schemas.microsoft.com/office/drawing/2014/main" id="{CFB1461E-BC81-4F11-B369-E7D6D7985BD9}"/>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2" name="Arrow: Down 21">
          <a:extLst>
            <a:ext uri="{FF2B5EF4-FFF2-40B4-BE49-F238E27FC236}">
              <a16:creationId xmlns:a16="http://schemas.microsoft.com/office/drawing/2014/main" id="{B02D6ACD-6E01-48F4-9ACB-42C088807EC7}"/>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3" name="Arrow: Down 22">
          <a:extLst>
            <a:ext uri="{FF2B5EF4-FFF2-40B4-BE49-F238E27FC236}">
              <a16:creationId xmlns:a16="http://schemas.microsoft.com/office/drawing/2014/main" id="{1DA40B27-D4C6-40D1-A522-9B0BE168800D}"/>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4" name="Arrow: Down 23">
          <a:extLst>
            <a:ext uri="{FF2B5EF4-FFF2-40B4-BE49-F238E27FC236}">
              <a16:creationId xmlns:a16="http://schemas.microsoft.com/office/drawing/2014/main" id="{C2DAC53D-CA83-4E7A-B127-D0513C58066A}"/>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5" name="Arrow: Down 24">
          <a:extLst>
            <a:ext uri="{FF2B5EF4-FFF2-40B4-BE49-F238E27FC236}">
              <a16:creationId xmlns:a16="http://schemas.microsoft.com/office/drawing/2014/main" id="{047286A2-9713-4D32-8BD4-3507DAB99CE6}"/>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6" name="Arrow: Down 25">
          <a:extLst>
            <a:ext uri="{FF2B5EF4-FFF2-40B4-BE49-F238E27FC236}">
              <a16:creationId xmlns:a16="http://schemas.microsoft.com/office/drawing/2014/main" id="{AE66A881-820C-4A2A-B8BC-95F6C8894800}"/>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7" name="Arrow: Down 26">
          <a:extLst>
            <a:ext uri="{FF2B5EF4-FFF2-40B4-BE49-F238E27FC236}">
              <a16:creationId xmlns:a16="http://schemas.microsoft.com/office/drawing/2014/main" id="{6172ACD5-C7C1-499C-808A-AEC1B016C18C}"/>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8" name="Arrow: Down 27">
          <a:extLst>
            <a:ext uri="{FF2B5EF4-FFF2-40B4-BE49-F238E27FC236}">
              <a16:creationId xmlns:a16="http://schemas.microsoft.com/office/drawing/2014/main" id="{93C07510-F34D-4AF2-B40D-A36DA7AE4732}"/>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9" name="Arrow: Down 28">
          <a:extLst>
            <a:ext uri="{FF2B5EF4-FFF2-40B4-BE49-F238E27FC236}">
              <a16:creationId xmlns:a16="http://schemas.microsoft.com/office/drawing/2014/main" id="{5F484A2A-389E-421D-B63D-FFFABF55B707}"/>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30" name="Arrow: Down 29">
          <a:extLst>
            <a:ext uri="{FF2B5EF4-FFF2-40B4-BE49-F238E27FC236}">
              <a16:creationId xmlns:a16="http://schemas.microsoft.com/office/drawing/2014/main" id="{58A0FFF0-14B9-41B9-99EB-07FC21C3DA27}"/>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31" name="Arrow: Down 30">
          <a:extLst>
            <a:ext uri="{FF2B5EF4-FFF2-40B4-BE49-F238E27FC236}">
              <a16:creationId xmlns:a16="http://schemas.microsoft.com/office/drawing/2014/main" id="{305BA000-D372-41E4-BF07-A084C520EE53}"/>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0ECB0BB3-91FC-46C8-997A-D68479734F2B}"/>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7E30853C-478B-43CE-A4A8-7970DD89BDBF}"/>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1F4E462A-E20B-4B50-B742-079D387F5543}"/>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1" name="TextBox 10">
          <a:extLst>
            <a:ext uri="{FF2B5EF4-FFF2-40B4-BE49-F238E27FC236}">
              <a16:creationId xmlns:a16="http://schemas.microsoft.com/office/drawing/2014/main" id="{2A7923C2-4F3D-47AE-BC44-CB9441DE0C61}"/>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2" name="TextBox 7">
          <a:extLst>
            <a:ext uri="{FF2B5EF4-FFF2-40B4-BE49-F238E27FC236}">
              <a16:creationId xmlns:a16="http://schemas.microsoft.com/office/drawing/2014/main" id="{DBA9086A-2309-43DF-A9C7-9C17313BFC70}"/>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3" name="Picture 12">
          <a:extLst>
            <a:ext uri="{FF2B5EF4-FFF2-40B4-BE49-F238E27FC236}">
              <a16:creationId xmlns:a16="http://schemas.microsoft.com/office/drawing/2014/main" id="{4C968510-3F9F-4575-9B62-02BE94E116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3</xdr:row>
      <xdr:rowOff>449036</xdr:rowOff>
    </xdr:to>
    <xdr:sp macro="" textlink="">
      <xdr:nvSpPr>
        <xdr:cNvPr id="14" name="Arrow: Down 13">
          <a:extLst>
            <a:ext uri="{FF2B5EF4-FFF2-40B4-BE49-F238E27FC236}">
              <a16:creationId xmlns:a16="http://schemas.microsoft.com/office/drawing/2014/main" id="{C79EADE1-C592-4351-89E5-DBF4F785E66A}"/>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5" name="Arrow: Down 14">
          <a:extLst>
            <a:ext uri="{FF2B5EF4-FFF2-40B4-BE49-F238E27FC236}">
              <a16:creationId xmlns:a16="http://schemas.microsoft.com/office/drawing/2014/main" id="{4D9CB05C-6D20-4432-AFCA-586289F4E133}"/>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6" name="Arrow: Down 15">
          <a:extLst>
            <a:ext uri="{FF2B5EF4-FFF2-40B4-BE49-F238E27FC236}">
              <a16:creationId xmlns:a16="http://schemas.microsoft.com/office/drawing/2014/main" id="{AD793D7A-137D-463F-99CF-D1EEF0EC296D}"/>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7" name="Arrow: Down 16">
          <a:extLst>
            <a:ext uri="{FF2B5EF4-FFF2-40B4-BE49-F238E27FC236}">
              <a16:creationId xmlns:a16="http://schemas.microsoft.com/office/drawing/2014/main" id="{DD999F61-2E24-4039-BF33-526BEC97FBC6}"/>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8" name="Arrow: Down 17">
          <a:extLst>
            <a:ext uri="{FF2B5EF4-FFF2-40B4-BE49-F238E27FC236}">
              <a16:creationId xmlns:a16="http://schemas.microsoft.com/office/drawing/2014/main" id="{2EF268D2-3FBE-4393-B268-88191FFA29A5}"/>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9" name="Arrow: Down 18">
          <a:extLst>
            <a:ext uri="{FF2B5EF4-FFF2-40B4-BE49-F238E27FC236}">
              <a16:creationId xmlns:a16="http://schemas.microsoft.com/office/drawing/2014/main" id="{3CE55E57-97F7-422E-93F9-5B8C89FAD035}"/>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0" name="Arrow: Down 19">
          <a:extLst>
            <a:ext uri="{FF2B5EF4-FFF2-40B4-BE49-F238E27FC236}">
              <a16:creationId xmlns:a16="http://schemas.microsoft.com/office/drawing/2014/main" id="{19603034-5E6E-476F-92AB-73CE3D70DB0B}"/>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1" name="Arrow: Down 20">
          <a:extLst>
            <a:ext uri="{FF2B5EF4-FFF2-40B4-BE49-F238E27FC236}">
              <a16:creationId xmlns:a16="http://schemas.microsoft.com/office/drawing/2014/main" id="{11A59EA9-788C-4ED8-A98F-2EA8E2C765F2}"/>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2" name="Arrow: Down 21">
          <a:extLst>
            <a:ext uri="{FF2B5EF4-FFF2-40B4-BE49-F238E27FC236}">
              <a16:creationId xmlns:a16="http://schemas.microsoft.com/office/drawing/2014/main" id="{F813769F-970F-4F36-84BC-6CB9E2CC241B}"/>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3" name="Arrow: Down 22">
          <a:extLst>
            <a:ext uri="{FF2B5EF4-FFF2-40B4-BE49-F238E27FC236}">
              <a16:creationId xmlns:a16="http://schemas.microsoft.com/office/drawing/2014/main" id="{BCA01481-A981-4F80-A3BA-4729B9DA6F09}"/>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4" name="Arrow: Down 23">
          <a:extLst>
            <a:ext uri="{FF2B5EF4-FFF2-40B4-BE49-F238E27FC236}">
              <a16:creationId xmlns:a16="http://schemas.microsoft.com/office/drawing/2014/main" id="{88EB4FC2-4109-415F-BE98-769EB16AF5EA}"/>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5" name="Arrow: Down 24">
          <a:extLst>
            <a:ext uri="{FF2B5EF4-FFF2-40B4-BE49-F238E27FC236}">
              <a16:creationId xmlns:a16="http://schemas.microsoft.com/office/drawing/2014/main" id="{7AEAE011-413B-4372-BE65-509ED8019120}"/>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6" name="Arrow: Down 25">
          <a:extLst>
            <a:ext uri="{FF2B5EF4-FFF2-40B4-BE49-F238E27FC236}">
              <a16:creationId xmlns:a16="http://schemas.microsoft.com/office/drawing/2014/main" id="{EFD7F822-C927-4A20-AB2E-AF2C1C2BFA01}"/>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7" name="Arrow: Down 26">
          <a:extLst>
            <a:ext uri="{FF2B5EF4-FFF2-40B4-BE49-F238E27FC236}">
              <a16:creationId xmlns:a16="http://schemas.microsoft.com/office/drawing/2014/main" id="{C70E51C0-16A3-4B05-9F5D-5AA5CFCF9D8E}"/>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8" name="Arrow: Down 27">
          <a:extLst>
            <a:ext uri="{FF2B5EF4-FFF2-40B4-BE49-F238E27FC236}">
              <a16:creationId xmlns:a16="http://schemas.microsoft.com/office/drawing/2014/main" id="{84E3F7D1-D418-41C3-9828-B641901A0A98}"/>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9" name="Arrow: Down 28">
          <a:extLst>
            <a:ext uri="{FF2B5EF4-FFF2-40B4-BE49-F238E27FC236}">
              <a16:creationId xmlns:a16="http://schemas.microsoft.com/office/drawing/2014/main" id="{0734009E-37C8-473F-A444-2DDDC41594D8}"/>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0" name="Arrow: Down 29">
          <a:extLst>
            <a:ext uri="{FF2B5EF4-FFF2-40B4-BE49-F238E27FC236}">
              <a16:creationId xmlns:a16="http://schemas.microsoft.com/office/drawing/2014/main" id="{57B06CDE-C27E-4A29-B665-C2A2F12F2E7F}"/>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31" name="Arrow: Down 30">
          <a:extLst>
            <a:ext uri="{FF2B5EF4-FFF2-40B4-BE49-F238E27FC236}">
              <a16:creationId xmlns:a16="http://schemas.microsoft.com/office/drawing/2014/main" id="{F6C03B5F-35CF-47BC-AD36-4F5873133D06}"/>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32" name="Arrow: Down 31">
          <a:extLst>
            <a:ext uri="{FF2B5EF4-FFF2-40B4-BE49-F238E27FC236}">
              <a16:creationId xmlns:a16="http://schemas.microsoft.com/office/drawing/2014/main" id="{C9AF66DC-9441-4FF4-A232-6C2E3278AF72}"/>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BAC66709-60E7-4FAB-9C0E-076AE38672B3}"/>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2B640CF3-E5C4-4CB1-B38A-014316A5C56E}"/>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C4E99E05-276F-4A7E-94EA-94D0FAB4DA0F}"/>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1" name="TextBox 10">
          <a:extLst>
            <a:ext uri="{FF2B5EF4-FFF2-40B4-BE49-F238E27FC236}">
              <a16:creationId xmlns:a16="http://schemas.microsoft.com/office/drawing/2014/main" id="{DB1F160E-BA7B-44F1-B47B-8C8CAC4FA296}"/>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2" name="TextBox 7">
          <a:extLst>
            <a:ext uri="{FF2B5EF4-FFF2-40B4-BE49-F238E27FC236}">
              <a16:creationId xmlns:a16="http://schemas.microsoft.com/office/drawing/2014/main" id="{27D8A964-5C2C-4076-98F0-90B0865F9D54}"/>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3" name="Picture 12">
          <a:extLst>
            <a:ext uri="{FF2B5EF4-FFF2-40B4-BE49-F238E27FC236}">
              <a16:creationId xmlns:a16="http://schemas.microsoft.com/office/drawing/2014/main" id="{0AC12D35-9AE7-4DEF-A19C-D504591B8B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3</xdr:row>
      <xdr:rowOff>449036</xdr:rowOff>
    </xdr:to>
    <xdr:sp macro="" textlink="">
      <xdr:nvSpPr>
        <xdr:cNvPr id="14" name="Arrow: Down 13">
          <a:extLst>
            <a:ext uri="{FF2B5EF4-FFF2-40B4-BE49-F238E27FC236}">
              <a16:creationId xmlns:a16="http://schemas.microsoft.com/office/drawing/2014/main" id="{3D9F045A-E7BE-4191-B378-B627D05ED8B4}"/>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5" name="Arrow: Down 14">
          <a:extLst>
            <a:ext uri="{FF2B5EF4-FFF2-40B4-BE49-F238E27FC236}">
              <a16:creationId xmlns:a16="http://schemas.microsoft.com/office/drawing/2014/main" id="{2D2085A6-7BED-426E-BEEF-237B74FDE480}"/>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6" name="Arrow: Down 15">
          <a:extLst>
            <a:ext uri="{FF2B5EF4-FFF2-40B4-BE49-F238E27FC236}">
              <a16:creationId xmlns:a16="http://schemas.microsoft.com/office/drawing/2014/main" id="{40C8D92C-3507-481F-B541-FEF8C857FE40}"/>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7" name="Arrow: Down 16">
          <a:extLst>
            <a:ext uri="{FF2B5EF4-FFF2-40B4-BE49-F238E27FC236}">
              <a16:creationId xmlns:a16="http://schemas.microsoft.com/office/drawing/2014/main" id="{05958467-35D2-4067-B6AE-AF25A565DA13}"/>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8" name="Arrow: Down 17">
          <a:extLst>
            <a:ext uri="{FF2B5EF4-FFF2-40B4-BE49-F238E27FC236}">
              <a16:creationId xmlns:a16="http://schemas.microsoft.com/office/drawing/2014/main" id="{8D27896D-F7CB-4A1A-80B5-D68AABCEACCB}"/>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9" name="Arrow: Down 18">
          <a:extLst>
            <a:ext uri="{FF2B5EF4-FFF2-40B4-BE49-F238E27FC236}">
              <a16:creationId xmlns:a16="http://schemas.microsoft.com/office/drawing/2014/main" id="{CCFF254D-0481-493C-B0CD-17BB2203CFDB}"/>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0" name="Arrow: Down 19">
          <a:extLst>
            <a:ext uri="{FF2B5EF4-FFF2-40B4-BE49-F238E27FC236}">
              <a16:creationId xmlns:a16="http://schemas.microsoft.com/office/drawing/2014/main" id="{3D6E99F6-115B-4EA7-A968-50265B0E22A8}"/>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1" name="Arrow: Down 20">
          <a:extLst>
            <a:ext uri="{FF2B5EF4-FFF2-40B4-BE49-F238E27FC236}">
              <a16:creationId xmlns:a16="http://schemas.microsoft.com/office/drawing/2014/main" id="{9C6409FD-0641-4ADC-8368-E1E514B4FF1C}"/>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2" name="Arrow: Down 21">
          <a:extLst>
            <a:ext uri="{FF2B5EF4-FFF2-40B4-BE49-F238E27FC236}">
              <a16:creationId xmlns:a16="http://schemas.microsoft.com/office/drawing/2014/main" id="{63B04C9B-C9DF-4A48-8160-D2CE036F122A}"/>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3" name="Arrow: Down 22">
          <a:extLst>
            <a:ext uri="{FF2B5EF4-FFF2-40B4-BE49-F238E27FC236}">
              <a16:creationId xmlns:a16="http://schemas.microsoft.com/office/drawing/2014/main" id="{43CD881D-EEA1-4114-B2E3-0AC628357919}"/>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4" name="Arrow: Down 23">
          <a:extLst>
            <a:ext uri="{FF2B5EF4-FFF2-40B4-BE49-F238E27FC236}">
              <a16:creationId xmlns:a16="http://schemas.microsoft.com/office/drawing/2014/main" id="{5144B6F1-C27C-4899-914D-53735AC41B3F}"/>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5" name="Arrow: Down 24">
          <a:extLst>
            <a:ext uri="{FF2B5EF4-FFF2-40B4-BE49-F238E27FC236}">
              <a16:creationId xmlns:a16="http://schemas.microsoft.com/office/drawing/2014/main" id="{A774084D-8259-4E4A-8ABE-59D8C1EC7FEC}"/>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6" name="Arrow: Down 25">
          <a:extLst>
            <a:ext uri="{FF2B5EF4-FFF2-40B4-BE49-F238E27FC236}">
              <a16:creationId xmlns:a16="http://schemas.microsoft.com/office/drawing/2014/main" id="{83A6BE71-E02C-4760-B32E-A8A7A17228B3}"/>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7" name="Arrow: Down 26">
          <a:extLst>
            <a:ext uri="{FF2B5EF4-FFF2-40B4-BE49-F238E27FC236}">
              <a16:creationId xmlns:a16="http://schemas.microsoft.com/office/drawing/2014/main" id="{4DCA301A-480F-41D0-B1FD-29FE7793A49C}"/>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8" name="Arrow: Down 27">
          <a:extLst>
            <a:ext uri="{FF2B5EF4-FFF2-40B4-BE49-F238E27FC236}">
              <a16:creationId xmlns:a16="http://schemas.microsoft.com/office/drawing/2014/main" id="{AEB41D88-3601-43F6-A09B-92D4E6FF4204}"/>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9" name="Arrow: Down 28">
          <a:extLst>
            <a:ext uri="{FF2B5EF4-FFF2-40B4-BE49-F238E27FC236}">
              <a16:creationId xmlns:a16="http://schemas.microsoft.com/office/drawing/2014/main" id="{D5B6AA5E-AFB7-43B5-A339-DB4191B98045}"/>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0" name="Arrow: Down 29">
          <a:extLst>
            <a:ext uri="{FF2B5EF4-FFF2-40B4-BE49-F238E27FC236}">
              <a16:creationId xmlns:a16="http://schemas.microsoft.com/office/drawing/2014/main" id="{2E953D56-28BF-4E78-8741-57B0D067ABB4}"/>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1" name="Arrow: Down 30">
          <a:extLst>
            <a:ext uri="{FF2B5EF4-FFF2-40B4-BE49-F238E27FC236}">
              <a16:creationId xmlns:a16="http://schemas.microsoft.com/office/drawing/2014/main" id="{1899BDB9-49D9-49E0-BF0F-DFC6878EE4F1}"/>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32" name="Arrow: Down 31">
          <a:extLst>
            <a:ext uri="{FF2B5EF4-FFF2-40B4-BE49-F238E27FC236}">
              <a16:creationId xmlns:a16="http://schemas.microsoft.com/office/drawing/2014/main" id="{66FE4D11-A57F-4A97-98C9-C98C7280E8DD}"/>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33" name="Arrow: Down 32">
          <a:extLst>
            <a:ext uri="{FF2B5EF4-FFF2-40B4-BE49-F238E27FC236}">
              <a16:creationId xmlns:a16="http://schemas.microsoft.com/office/drawing/2014/main" id="{7D648B47-3FBC-4471-9F4D-FDFF97ADA0F7}"/>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042249E6-244F-4B82-95DD-459C210CED6A}"/>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59920640-342F-468D-B423-C9903ADE6616}"/>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3124E7E9-77B5-4E40-8342-871BA626AF56}"/>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1" name="TextBox 10">
          <a:extLst>
            <a:ext uri="{FF2B5EF4-FFF2-40B4-BE49-F238E27FC236}">
              <a16:creationId xmlns:a16="http://schemas.microsoft.com/office/drawing/2014/main" id="{6C518FE8-8D7E-4170-9394-C6D8310D34AC}"/>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2" name="TextBox 7">
          <a:extLst>
            <a:ext uri="{FF2B5EF4-FFF2-40B4-BE49-F238E27FC236}">
              <a16:creationId xmlns:a16="http://schemas.microsoft.com/office/drawing/2014/main" id="{535E6642-EA57-43B5-A4F5-E07DE3EAC1CE}"/>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3" name="Picture 12">
          <a:extLst>
            <a:ext uri="{FF2B5EF4-FFF2-40B4-BE49-F238E27FC236}">
              <a16:creationId xmlns:a16="http://schemas.microsoft.com/office/drawing/2014/main" id="{5109C95E-1401-461B-8FA9-DC8FA5C978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3</xdr:row>
      <xdr:rowOff>449036</xdr:rowOff>
    </xdr:to>
    <xdr:sp macro="" textlink="">
      <xdr:nvSpPr>
        <xdr:cNvPr id="14" name="Arrow: Down 13">
          <a:extLst>
            <a:ext uri="{FF2B5EF4-FFF2-40B4-BE49-F238E27FC236}">
              <a16:creationId xmlns:a16="http://schemas.microsoft.com/office/drawing/2014/main" id="{4B496C13-42D5-414A-ACFD-33991EF25C80}"/>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5" name="Arrow: Down 14">
          <a:extLst>
            <a:ext uri="{FF2B5EF4-FFF2-40B4-BE49-F238E27FC236}">
              <a16:creationId xmlns:a16="http://schemas.microsoft.com/office/drawing/2014/main" id="{91EB269A-157A-494C-AAF1-940AE97F6F61}"/>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6" name="Arrow: Down 15">
          <a:extLst>
            <a:ext uri="{FF2B5EF4-FFF2-40B4-BE49-F238E27FC236}">
              <a16:creationId xmlns:a16="http://schemas.microsoft.com/office/drawing/2014/main" id="{FDB53EB8-53D3-492E-8331-0C8730BD6D70}"/>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7" name="Arrow: Down 16">
          <a:extLst>
            <a:ext uri="{FF2B5EF4-FFF2-40B4-BE49-F238E27FC236}">
              <a16:creationId xmlns:a16="http://schemas.microsoft.com/office/drawing/2014/main" id="{26527343-7AD8-43C3-8CFD-ACFB67F0608F}"/>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8" name="Arrow: Down 17">
          <a:extLst>
            <a:ext uri="{FF2B5EF4-FFF2-40B4-BE49-F238E27FC236}">
              <a16:creationId xmlns:a16="http://schemas.microsoft.com/office/drawing/2014/main" id="{F419C28D-199D-4E79-BFB6-D9934EC5C07F}"/>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9" name="Arrow: Down 18">
          <a:extLst>
            <a:ext uri="{FF2B5EF4-FFF2-40B4-BE49-F238E27FC236}">
              <a16:creationId xmlns:a16="http://schemas.microsoft.com/office/drawing/2014/main" id="{D75EBAE7-9EE1-41DD-9882-DCE69F2D91F1}"/>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0" name="Arrow: Down 19">
          <a:extLst>
            <a:ext uri="{FF2B5EF4-FFF2-40B4-BE49-F238E27FC236}">
              <a16:creationId xmlns:a16="http://schemas.microsoft.com/office/drawing/2014/main" id="{FCAFD0E9-F1D4-4C9A-B8A7-09783F7DD5D5}"/>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1" name="Arrow: Down 20">
          <a:extLst>
            <a:ext uri="{FF2B5EF4-FFF2-40B4-BE49-F238E27FC236}">
              <a16:creationId xmlns:a16="http://schemas.microsoft.com/office/drawing/2014/main" id="{DC4537B9-4932-4091-BD62-2F3F4AFA4D93}"/>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2" name="Arrow: Down 21">
          <a:extLst>
            <a:ext uri="{FF2B5EF4-FFF2-40B4-BE49-F238E27FC236}">
              <a16:creationId xmlns:a16="http://schemas.microsoft.com/office/drawing/2014/main" id="{66202CC6-AA13-44E3-A669-F78F9F942053}"/>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3" name="Arrow: Down 22">
          <a:extLst>
            <a:ext uri="{FF2B5EF4-FFF2-40B4-BE49-F238E27FC236}">
              <a16:creationId xmlns:a16="http://schemas.microsoft.com/office/drawing/2014/main" id="{60BCDA4A-261E-4E92-A83C-929ED3105F85}"/>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4" name="Arrow: Down 23">
          <a:extLst>
            <a:ext uri="{FF2B5EF4-FFF2-40B4-BE49-F238E27FC236}">
              <a16:creationId xmlns:a16="http://schemas.microsoft.com/office/drawing/2014/main" id="{40F0BEDA-5F49-4946-A709-6D72D24FD98C}"/>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5" name="Arrow: Down 24">
          <a:extLst>
            <a:ext uri="{FF2B5EF4-FFF2-40B4-BE49-F238E27FC236}">
              <a16:creationId xmlns:a16="http://schemas.microsoft.com/office/drawing/2014/main" id="{8AA5C04C-6A0E-4B1D-946F-7A3653EB3343}"/>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6" name="Arrow: Down 25">
          <a:extLst>
            <a:ext uri="{FF2B5EF4-FFF2-40B4-BE49-F238E27FC236}">
              <a16:creationId xmlns:a16="http://schemas.microsoft.com/office/drawing/2014/main" id="{FBF02703-708E-43C7-8C3F-E366FDA1E292}"/>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7" name="Arrow: Down 26">
          <a:extLst>
            <a:ext uri="{FF2B5EF4-FFF2-40B4-BE49-F238E27FC236}">
              <a16:creationId xmlns:a16="http://schemas.microsoft.com/office/drawing/2014/main" id="{F3F3EC98-5E2D-46DB-A717-6B4368B91606}"/>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8" name="Arrow: Down 27">
          <a:extLst>
            <a:ext uri="{FF2B5EF4-FFF2-40B4-BE49-F238E27FC236}">
              <a16:creationId xmlns:a16="http://schemas.microsoft.com/office/drawing/2014/main" id="{73AEC3DB-1D7F-47AF-B480-56E3B6E25DAF}"/>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9" name="Arrow: Down 28">
          <a:extLst>
            <a:ext uri="{FF2B5EF4-FFF2-40B4-BE49-F238E27FC236}">
              <a16:creationId xmlns:a16="http://schemas.microsoft.com/office/drawing/2014/main" id="{928F46FE-DB90-43FE-8097-955416DECEBD}"/>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0" name="Arrow: Down 29">
          <a:extLst>
            <a:ext uri="{FF2B5EF4-FFF2-40B4-BE49-F238E27FC236}">
              <a16:creationId xmlns:a16="http://schemas.microsoft.com/office/drawing/2014/main" id="{EDB36799-9CD4-48D9-B812-1F2A84060F8A}"/>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1" name="Arrow: Down 30">
          <a:extLst>
            <a:ext uri="{FF2B5EF4-FFF2-40B4-BE49-F238E27FC236}">
              <a16:creationId xmlns:a16="http://schemas.microsoft.com/office/drawing/2014/main" id="{8FA18FD3-7ADE-4C22-8323-0FA17B5CB652}"/>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2" name="Arrow: Down 31">
          <a:extLst>
            <a:ext uri="{FF2B5EF4-FFF2-40B4-BE49-F238E27FC236}">
              <a16:creationId xmlns:a16="http://schemas.microsoft.com/office/drawing/2014/main" id="{EE537C45-4BD6-46AC-BDAA-A73B2C0836ED}"/>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33" name="Arrow: Down 32">
          <a:extLst>
            <a:ext uri="{FF2B5EF4-FFF2-40B4-BE49-F238E27FC236}">
              <a16:creationId xmlns:a16="http://schemas.microsoft.com/office/drawing/2014/main" id="{C77510B7-BC83-4FAC-9170-E13979D3E309}"/>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34" name="Arrow: Down 33">
          <a:extLst>
            <a:ext uri="{FF2B5EF4-FFF2-40B4-BE49-F238E27FC236}">
              <a16:creationId xmlns:a16="http://schemas.microsoft.com/office/drawing/2014/main" id="{1174E558-A33C-4E5D-85CA-BA90B1E9EE6F}"/>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203ADBD5-9B11-4D19-BF0A-F9343F6C04A7}"/>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77E1679D-0064-4427-B9E6-9E02AFEE0BF7}"/>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B72985BF-EA7C-4914-A271-D6574D9135A8}"/>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1" name="TextBox 10">
          <a:extLst>
            <a:ext uri="{FF2B5EF4-FFF2-40B4-BE49-F238E27FC236}">
              <a16:creationId xmlns:a16="http://schemas.microsoft.com/office/drawing/2014/main" id="{E57A92ED-3956-4FB5-A0CA-2AF9DB9B6D83}"/>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2" name="TextBox 7">
          <a:extLst>
            <a:ext uri="{FF2B5EF4-FFF2-40B4-BE49-F238E27FC236}">
              <a16:creationId xmlns:a16="http://schemas.microsoft.com/office/drawing/2014/main" id="{52EA39A6-81C9-4E94-8427-93DC4C80207A}"/>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3" name="Picture 12">
          <a:extLst>
            <a:ext uri="{FF2B5EF4-FFF2-40B4-BE49-F238E27FC236}">
              <a16:creationId xmlns:a16="http://schemas.microsoft.com/office/drawing/2014/main" id="{BC3CD1E6-16D0-45F8-81EC-3347C8B687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3</xdr:row>
      <xdr:rowOff>449036</xdr:rowOff>
    </xdr:to>
    <xdr:sp macro="" textlink="">
      <xdr:nvSpPr>
        <xdr:cNvPr id="14" name="Arrow: Down 13">
          <a:extLst>
            <a:ext uri="{FF2B5EF4-FFF2-40B4-BE49-F238E27FC236}">
              <a16:creationId xmlns:a16="http://schemas.microsoft.com/office/drawing/2014/main" id="{9E57CBCD-1016-4416-AF96-27B6B72FD2E8}"/>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5" name="Arrow: Down 14">
          <a:extLst>
            <a:ext uri="{FF2B5EF4-FFF2-40B4-BE49-F238E27FC236}">
              <a16:creationId xmlns:a16="http://schemas.microsoft.com/office/drawing/2014/main" id="{65E5D2C8-8C3C-4F54-9E2E-C437918C350B}"/>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6" name="Arrow: Down 15">
          <a:extLst>
            <a:ext uri="{FF2B5EF4-FFF2-40B4-BE49-F238E27FC236}">
              <a16:creationId xmlns:a16="http://schemas.microsoft.com/office/drawing/2014/main" id="{F3B45397-48FF-4840-B751-23B7422BF856}"/>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7" name="Arrow: Down 16">
          <a:extLst>
            <a:ext uri="{FF2B5EF4-FFF2-40B4-BE49-F238E27FC236}">
              <a16:creationId xmlns:a16="http://schemas.microsoft.com/office/drawing/2014/main" id="{EA3B46C4-7E34-400D-BC81-E2D6DE17EB93}"/>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8" name="Arrow: Down 17">
          <a:extLst>
            <a:ext uri="{FF2B5EF4-FFF2-40B4-BE49-F238E27FC236}">
              <a16:creationId xmlns:a16="http://schemas.microsoft.com/office/drawing/2014/main" id="{2D0FAD6D-934A-4C46-9C57-A464FD0314DC}"/>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9" name="Arrow: Down 18">
          <a:extLst>
            <a:ext uri="{FF2B5EF4-FFF2-40B4-BE49-F238E27FC236}">
              <a16:creationId xmlns:a16="http://schemas.microsoft.com/office/drawing/2014/main" id="{878AB5FC-4DCF-41FE-8649-D068AFF36ED5}"/>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0" name="Arrow: Down 19">
          <a:extLst>
            <a:ext uri="{FF2B5EF4-FFF2-40B4-BE49-F238E27FC236}">
              <a16:creationId xmlns:a16="http://schemas.microsoft.com/office/drawing/2014/main" id="{79D4C2B9-8DF9-4BC7-B704-094DA870D302}"/>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1" name="Arrow: Down 20">
          <a:extLst>
            <a:ext uri="{FF2B5EF4-FFF2-40B4-BE49-F238E27FC236}">
              <a16:creationId xmlns:a16="http://schemas.microsoft.com/office/drawing/2014/main" id="{43B366DD-3C2D-4AE4-A65B-0F6B160A3004}"/>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2" name="Arrow: Down 21">
          <a:extLst>
            <a:ext uri="{FF2B5EF4-FFF2-40B4-BE49-F238E27FC236}">
              <a16:creationId xmlns:a16="http://schemas.microsoft.com/office/drawing/2014/main" id="{FA64E73B-B41C-4473-BE77-C153F445C322}"/>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3" name="Arrow: Down 22">
          <a:extLst>
            <a:ext uri="{FF2B5EF4-FFF2-40B4-BE49-F238E27FC236}">
              <a16:creationId xmlns:a16="http://schemas.microsoft.com/office/drawing/2014/main" id="{6A9B9C42-4720-4A50-B450-912F5227B666}"/>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4" name="Arrow: Down 23">
          <a:extLst>
            <a:ext uri="{FF2B5EF4-FFF2-40B4-BE49-F238E27FC236}">
              <a16:creationId xmlns:a16="http://schemas.microsoft.com/office/drawing/2014/main" id="{C54E8A0E-B838-45F3-ADCB-432798C5A820}"/>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5" name="Arrow: Down 24">
          <a:extLst>
            <a:ext uri="{FF2B5EF4-FFF2-40B4-BE49-F238E27FC236}">
              <a16:creationId xmlns:a16="http://schemas.microsoft.com/office/drawing/2014/main" id="{0E8686A4-1328-4E6D-B8E8-781C08FDE5E2}"/>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6" name="Arrow: Down 25">
          <a:extLst>
            <a:ext uri="{FF2B5EF4-FFF2-40B4-BE49-F238E27FC236}">
              <a16:creationId xmlns:a16="http://schemas.microsoft.com/office/drawing/2014/main" id="{5C32B19C-DE67-4FD3-BC68-080714FAFB9A}"/>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7" name="Arrow: Down 26">
          <a:extLst>
            <a:ext uri="{FF2B5EF4-FFF2-40B4-BE49-F238E27FC236}">
              <a16:creationId xmlns:a16="http://schemas.microsoft.com/office/drawing/2014/main" id="{50EAAED8-9256-46C9-AEE9-977936413A17}"/>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8" name="Arrow: Down 27">
          <a:extLst>
            <a:ext uri="{FF2B5EF4-FFF2-40B4-BE49-F238E27FC236}">
              <a16:creationId xmlns:a16="http://schemas.microsoft.com/office/drawing/2014/main" id="{81A5D44A-64A1-4CCF-B153-34F276B883ED}"/>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9" name="Arrow: Down 28">
          <a:extLst>
            <a:ext uri="{FF2B5EF4-FFF2-40B4-BE49-F238E27FC236}">
              <a16:creationId xmlns:a16="http://schemas.microsoft.com/office/drawing/2014/main" id="{E99B2E04-C4CB-439E-A9ED-97DC5871859E}"/>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0" name="Arrow: Down 29">
          <a:extLst>
            <a:ext uri="{FF2B5EF4-FFF2-40B4-BE49-F238E27FC236}">
              <a16:creationId xmlns:a16="http://schemas.microsoft.com/office/drawing/2014/main" id="{21048443-8768-43F1-8D9A-29CC1FA792F1}"/>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1" name="Arrow: Down 30">
          <a:extLst>
            <a:ext uri="{FF2B5EF4-FFF2-40B4-BE49-F238E27FC236}">
              <a16:creationId xmlns:a16="http://schemas.microsoft.com/office/drawing/2014/main" id="{684A0EB8-3321-427A-B9DF-F588C2345B56}"/>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2" name="Arrow: Down 31">
          <a:extLst>
            <a:ext uri="{FF2B5EF4-FFF2-40B4-BE49-F238E27FC236}">
              <a16:creationId xmlns:a16="http://schemas.microsoft.com/office/drawing/2014/main" id="{174971DE-BAEA-4E72-AAC9-2601F2828318}"/>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3" name="Arrow: Down 32">
          <a:extLst>
            <a:ext uri="{FF2B5EF4-FFF2-40B4-BE49-F238E27FC236}">
              <a16:creationId xmlns:a16="http://schemas.microsoft.com/office/drawing/2014/main" id="{00CEB9A4-5BEC-40F2-BA21-D038A02BAC68}"/>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34" name="Arrow: Down 33">
          <a:extLst>
            <a:ext uri="{FF2B5EF4-FFF2-40B4-BE49-F238E27FC236}">
              <a16:creationId xmlns:a16="http://schemas.microsoft.com/office/drawing/2014/main" id="{489AC138-1257-49D1-AF30-5C2B26290912}"/>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35" name="Arrow: Down 34">
          <a:extLst>
            <a:ext uri="{FF2B5EF4-FFF2-40B4-BE49-F238E27FC236}">
              <a16:creationId xmlns:a16="http://schemas.microsoft.com/office/drawing/2014/main" id="{018C2340-4432-40DF-B528-A2AA4166ACD7}"/>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B7FC8B42-E4FA-4218-B990-5E62B836C7AA}"/>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E7267922-6F65-4924-870E-85BB966DED67}"/>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1347E5FA-287E-4F95-829D-6B149DB29371}"/>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1" name="TextBox 10">
          <a:extLst>
            <a:ext uri="{FF2B5EF4-FFF2-40B4-BE49-F238E27FC236}">
              <a16:creationId xmlns:a16="http://schemas.microsoft.com/office/drawing/2014/main" id="{95E03A51-1EF3-4BBE-A3B4-5646FE137296}"/>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2" name="TextBox 7">
          <a:extLst>
            <a:ext uri="{FF2B5EF4-FFF2-40B4-BE49-F238E27FC236}">
              <a16:creationId xmlns:a16="http://schemas.microsoft.com/office/drawing/2014/main" id="{8AE96E94-C0A1-4277-9AAB-5E40DE2A35E9}"/>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3" name="Picture 12">
          <a:extLst>
            <a:ext uri="{FF2B5EF4-FFF2-40B4-BE49-F238E27FC236}">
              <a16:creationId xmlns:a16="http://schemas.microsoft.com/office/drawing/2014/main" id="{C565B736-05A3-4E3C-9B35-2E91A8B2C1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3</xdr:row>
      <xdr:rowOff>449036</xdr:rowOff>
    </xdr:to>
    <xdr:sp macro="" textlink="">
      <xdr:nvSpPr>
        <xdr:cNvPr id="14" name="Arrow: Down 13">
          <a:extLst>
            <a:ext uri="{FF2B5EF4-FFF2-40B4-BE49-F238E27FC236}">
              <a16:creationId xmlns:a16="http://schemas.microsoft.com/office/drawing/2014/main" id="{E91D6804-3FD4-403E-B579-408028398957}"/>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5" name="Arrow: Down 14">
          <a:extLst>
            <a:ext uri="{FF2B5EF4-FFF2-40B4-BE49-F238E27FC236}">
              <a16:creationId xmlns:a16="http://schemas.microsoft.com/office/drawing/2014/main" id="{62C798BA-4FD8-40F3-BF7A-8645FFB03FE7}"/>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6" name="Arrow: Down 15">
          <a:extLst>
            <a:ext uri="{FF2B5EF4-FFF2-40B4-BE49-F238E27FC236}">
              <a16:creationId xmlns:a16="http://schemas.microsoft.com/office/drawing/2014/main" id="{FAB54D0D-4D25-440D-AE4C-A1C11DFE24C4}"/>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7" name="Arrow: Down 16">
          <a:extLst>
            <a:ext uri="{FF2B5EF4-FFF2-40B4-BE49-F238E27FC236}">
              <a16:creationId xmlns:a16="http://schemas.microsoft.com/office/drawing/2014/main" id="{DEF0DB60-6508-4A74-AB83-D37E21C272E3}"/>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8" name="Arrow: Down 17">
          <a:extLst>
            <a:ext uri="{FF2B5EF4-FFF2-40B4-BE49-F238E27FC236}">
              <a16:creationId xmlns:a16="http://schemas.microsoft.com/office/drawing/2014/main" id="{F08550C4-DF3F-4C78-AC2D-E356FFD0B714}"/>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9" name="Arrow: Down 18">
          <a:extLst>
            <a:ext uri="{FF2B5EF4-FFF2-40B4-BE49-F238E27FC236}">
              <a16:creationId xmlns:a16="http://schemas.microsoft.com/office/drawing/2014/main" id="{A74411A6-F74D-48FF-ACD0-E55F2EDBEBCE}"/>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0" name="Arrow: Down 19">
          <a:extLst>
            <a:ext uri="{FF2B5EF4-FFF2-40B4-BE49-F238E27FC236}">
              <a16:creationId xmlns:a16="http://schemas.microsoft.com/office/drawing/2014/main" id="{0A8004CD-6D72-4A14-A3E5-0FE07EC258E3}"/>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1" name="Arrow: Down 20">
          <a:extLst>
            <a:ext uri="{FF2B5EF4-FFF2-40B4-BE49-F238E27FC236}">
              <a16:creationId xmlns:a16="http://schemas.microsoft.com/office/drawing/2014/main" id="{E954D499-62A2-4D6A-BA4B-DCA5DA25006D}"/>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2" name="Arrow: Down 21">
          <a:extLst>
            <a:ext uri="{FF2B5EF4-FFF2-40B4-BE49-F238E27FC236}">
              <a16:creationId xmlns:a16="http://schemas.microsoft.com/office/drawing/2014/main" id="{7241ABF3-C262-4EF1-A75E-03F0B61933AE}"/>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3" name="Arrow: Down 22">
          <a:extLst>
            <a:ext uri="{FF2B5EF4-FFF2-40B4-BE49-F238E27FC236}">
              <a16:creationId xmlns:a16="http://schemas.microsoft.com/office/drawing/2014/main" id="{E585E6D7-209D-41AA-9BE5-5744AC51E95D}"/>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4" name="Arrow: Down 23">
          <a:extLst>
            <a:ext uri="{FF2B5EF4-FFF2-40B4-BE49-F238E27FC236}">
              <a16:creationId xmlns:a16="http://schemas.microsoft.com/office/drawing/2014/main" id="{39EE1C28-2EC4-4FF3-BD39-F77659086496}"/>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5" name="Arrow: Down 24">
          <a:extLst>
            <a:ext uri="{FF2B5EF4-FFF2-40B4-BE49-F238E27FC236}">
              <a16:creationId xmlns:a16="http://schemas.microsoft.com/office/drawing/2014/main" id="{707C3167-45DD-42B1-8047-2E6A48182D21}"/>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6" name="Arrow: Down 25">
          <a:extLst>
            <a:ext uri="{FF2B5EF4-FFF2-40B4-BE49-F238E27FC236}">
              <a16:creationId xmlns:a16="http://schemas.microsoft.com/office/drawing/2014/main" id="{86201D6B-E598-482A-9BC6-587B521B17AE}"/>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7" name="Arrow: Down 26">
          <a:extLst>
            <a:ext uri="{FF2B5EF4-FFF2-40B4-BE49-F238E27FC236}">
              <a16:creationId xmlns:a16="http://schemas.microsoft.com/office/drawing/2014/main" id="{A0F94DB7-A7CF-40C5-9436-5AAAABDE809C}"/>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8" name="Arrow: Down 27">
          <a:extLst>
            <a:ext uri="{FF2B5EF4-FFF2-40B4-BE49-F238E27FC236}">
              <a16:creationId xmlns:a16="http://schemas.microsoft.com/office/drawing/2014/main" id="{12C4712A-91EC-43BF-A14D-80A93ACB1186}"/>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9" name="Arrow: Down 28">
          <a:extLst>
            <a:ext uri="{FF2B5EF4-FFF2-40B4-BE49-F238E27FC236}">
              <a16:creationId xmlns:a16="http://schemas.microsoft.com/office/drawing/2014/main" id="{F48B80AB-DD99-4163-A9F5-43C9A8FEB688}"/>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0" name="Arrow: Down 29">
          <a:extLst>
            <a:ext uri="{FF2B5EF4-FFF2-40B4-BE49-F238E27FC236}">
              <a16:creationId xmlns:a16="http://schemas.microsoft.com/office/drawing/2014/main" id="{1DABED93-DFE8-4BA0-889E-DD44573EA4CD}"/>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1" name="Arrow: Down 30">
          <a:extLst>
            <a:ext uri="{FF2B5EF4-FFF2-40B4-BE49-F238E27FC236}">
              <a16:creationId xmlns:a16="http://schemas.microsoft.com/office/drawing/2014/main" id="{65CE4CF9-64B6-44A2-885A-12F0BD65A7AD}"/>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2" name="Arrow: Down 31">
          <a:extLst>
            <a:ext uri="{FF2B5EF4-FFF2-40B4-BE49-F238E27FC236}">
              <a16:creationId xmlns:a16="http://schemas.microsoft.com/office/drawing/2014/main" id="{52917BC9-4741-4759-8F36-F0F1BD22693B}"/>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3" name="Arrow: Down 32">
          <a:extLst>
            <a:ext uri="{FF2B5EF4-FFF2-40B4-BE49-F238E27FC236}">
              <a16:creationId xmlns:a16="http://schemas.microsoft.com/office/drawing/2014/main" id="{670C56A6-F5F3-4777-B25A-C3C35F498E77}"/>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4" name="Arrow: Down 33">
          <a:extLst>
            <a:ext uri="{FF2B5EF4-FFF2-40B4-BE49-F238E27FC236}">
              <a16:creationId xmlns:a16="http://schemas.microsoft.com/office/drawing/2014/main" id="{ECB62172-BD86-4614-AF1E-C693E19E98A1}"/>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5" name="Arrow: Down 34">
          <a:extLst>
            <a:ext uri="{FF2B5EF4-FFF2-40B4-BE49-F238E27FC236}">
              <a16:creationId xmlns:a16="http://schemas.microsoft.com/office/drawing/2014/main" id="{9B195FE7-3C1F-4A5C-8931-D23AB76577E5}"/>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36" name="Arrow: Down 35">
          <a:extLst>
            <a:ext uri="{FF2B5EF4-FFF2-40B4-BE49-F238E27FC236}">
              <a16:creationId xmlns:a16="http://schemas.microsoft.com/office/drawing/2014/main" id="{6A49FAC1-1316-47A7-941E-51E5D68D4064}"/>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37" name="Arrow: Down 36">
          <a:extLst>
            <a:ext uri="{FF2B5EF4-FFF2-40B4-BE49-F238E27FC236}">
              <a16:creationId xmlns:a16="http://schemas.microsoft.com/office/drawing/2014/main" id="{AD6DD016-1CB1-4A73-BE5F-9BD8C9A8C191}"/>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86207374-3DCF-4095-9277-3D9175D67C39}"/>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E334F867-D85E-48EE-A171-9CE016B5B46F}"/>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1694B6C3-5D63-44A9-B9DB-896E5B8D6B8F}"/>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1" name="TextBox 10">
          <a:extLst>
            <a:ext uri="{FF2B5EF4-FFF2-40B4-BE49-F238E27FC236}">
              <a16:creationId xmlns:a16="http://schemas.microsoft.com/office/drawing/2014/main" id="{9EA3287E-D470-467B-B1D7-F96CB6F3B886}"/>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2" name="TextBox 7">
          <a:extLst>
            <a:ext uri="{FF2B5EF4-FFF2-40B4-BE49-F238E27FC236}">
              <a16:creationId xmlns:a16="http://schemas.microsoft.com/office/drawing/2014/main" id="{99AA9190-6442-43AA-A716-204913B94518}"/>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3" name="Picture 12">
          <a:extLst>
            <a:ext uri="{FF2B5EF4-FFF2-40B4-BE49-F238E27FC236}">
              <a16:creationId xmlns:a16="http://schemas.microsoft.com/office/drawing/2014/main" id="{06C0A0B7-C4D8-421D-8386-79D837C7A7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3</xdr:row>
      <xdr:rowOff>449036</xdr:rowOff>
    </xdr:to>
    <xdr:sp macro="" textlink="">
      <xdr:nvSpPr>
        <xdr:cNvPr id="16" name="Arrow: Down 15">
          <a:extLst>
            <a:ext uri="{FF2B5EF4-FFF2-40B4-BE49-F238E27FC236}">
              <a16:creationId xmlns:a16="http://schemas.microsoft.com/office/drawing/2014/main" id="{14524988-730E-4041-A4CF-30EBECAE16B9}"/>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7" name="Arrow: Down 16">
          <a:extLst>
            <a:ext uri="{FF2B5EF4-FFF2-40B4-BE49-F238E27FC236}">
              <a16:creationId xmlns:a16="http://schemas.microsoft.com/office/drawing/2014/main" id="{314E560F-34BF-4211-ABE0-8ED3042044F0}"/>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8" name="Arrow: Down 17">
          <a:extLst>
            <a:ext uri="{FF2B5EF4-FFF2-40B4-BE49-F238E27FC236}">
              <a16:creationId xmlns:a16="http://schemas.microsoft.com/office/drawing/2014/main" id="{634562FF-0BD0-420D-B241-8E691C95CB72}"/>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9" name="Arrow: Down 18">
          <a:extLst>
            <a:ext uri="{FF2B5EF4-FFF2-40B4-BE49-F238E27FC236}">
              <a16:creationId xmlns:a16="http://schemas.microsoft.com/office/drawing/2014/main" id="{914740E4-5B80-4D78-BC83-8634525978CB}"/>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0" name="Arrow: Down 19">
          <a:extLst>
            <a:ext uri="{FF2B5EF4-FFF2-40B4-BE49-F238E27FC236}">
              <a16:creationId xmlns:a16="http://schemas.microsoft.com/office/drawing/2014/main" id="{42B945A8-83D2-49E8-B6BD-95AD55C13677}"/>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1" name="Arrow: Down 20">
          <a:extLst>
            <a:ext uri="{FF2B5EF4-FFF2-40B4-BE49-F238E27FC236}">
              <a16:creationId xmlns:a16="http://schemas.microsoft.com/office/drawing/2014/main" id="{9B82FD21-379C-4174-8D6E-2892FEA18A69}"/>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2" name="Arrow: Down 21">
          <a:extLst>
            <a:ext uri="{FF2B5EF4-FFF2-40B4-BE49-F238E27FC236}">
              <a16:creationId xmlns:a16="http://schemas.microsoft.com/office/drawing/2014/main" id="{A3427956-A0FE-4D04-BCDB-88719A2E729D}"/>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3" name="Arrow: Down 22">
          <a:extLst>
            <a:ext uri="{FF2B5EF4-FFF2-40B4-BE49-F238E27FC236}">
              <a16:creationId xmlns:a16="http://schemas.microsoft.com/office/drawing/2014/main" id="{3F8E3AD5-9195-4F93-BCB9-108FD248232F}"/>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4" name="Arrow: Down 23">
          <a:extLst>
            <a:ext uri="{FF2B5EF4-FFF2-40B4-BE49-F238E27FC236}">
              <a16:creationId xmlns:a16="http://schemas.microsoft.com/office/drawing/2014/main" id="{2B68359B-1316-4865-BCBA-2CEDFC1B8350}"/>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5" name="Arrow: Down 24">
          <a:extLst>
            <a:ext uri="{FF2B5EF4-FFF2-40B4-BE49-F238E27FC236}">
              <a16:creationId xmlns:a16="http://schemas.microsoft.com/office/drawing/2014/main" id="{B6C60621-1E9C-4668-8EEF-EEC5DAE03769}"/>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6" name="Arrow: Down 25">
          <a:extLst>
            <a:ext uri="{FF2B5EF4-FFF2-40B4-BE49-F238E27FC236}">
              <a16:creationId xmlns:a16="http://schemas.microsoft.com/office/drawing/2014/main" id="{91EE23A8-D8E7-4A7E-834D-55EE16739DED}"/>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7" name="Arrow: Down 26">
          <a:extLst>
            <a:ext uri="{FF2B5EF4-FFF2-40B4-BE49-F238E27FC236}">
              <a16:creationId xmlns:a16="http://schemas.microsoft.com/office/drawing/2014/main" id="{E0DF7E9E-C1C5-45DC-8BFF-23EAB29600F3}"/>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8" name="Arrow: Down 27">
          <a:extLst>
            <a:ext uri="{FF2B5EF4-FFF2-40B4-BE49-F238E27FC236}">
              <a16:creationId xmlns:a16="http://schemas.microsoft.com/office/drawing/2014/main" id="{12CA0214-3E88-400C-A255-A8CD1DA6B50C}"/>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29" name="Arrow: Down 28">
          <a:extLst>
            <a:ext uri="{FF2B5EF4-FFF2-40B4-BE49-F238E27FC236}">
              <a16:creationId xmlns:a16="http://schemas.microsoft.com/office/drawing/2014/main" id="{986C6624-112B-46F8-BDA6-87891D1776A8}"/>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0" name="Arrow: Down 29">
          <a:extLst>
            <a:ext uri="{FF2B5EF4-FFF2-40B4-BE49-F238E27FC236}">
              <a16:creationId xmlns:a16="http://schemas.microsoft.com/office/drawing/2014/main" id="{1E08F2C8-6EFB-402E-9666-993E87AA67FF}"/>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1" name="Arrow: Down 30">
          <a:extLst>
            <a:ext uri="{FF2B5EF4-FFF2-40B4-BE49-F238E27FC236}">
              <a16:creationId xmlns:a16="http://schemas.microsoft.com/office/drawing/2014/main" id="{B7875BA6-4ACD-467C-8F56-419C9A4FE6E3}"/>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2" name="Arrow: Down 31">
          <a:extLst>
            <a:ext uri="{FF2B5EF4-FFF2-40B4-BE49-F238E27FC236}">
              <a16:creationId xmlns:a16="http://schemas.microsoft.com/office/drawing/2014/main" id="{2210984E-7A67-441C-8DAB-FB288DC0A482}"/>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3" name="Arrow: Down 32">
          <a:extLst>
            <a:ext uri="{FF2B5EF4-FFF2-40B4-BE49-F238E27FC236}">
              <a16:creationId xmlns:a16="http://schemas.microsoft.com/office/drawing/2014/main" id="{F58876A0-654E-4E6C-BE54-8FDE7A16C1CC}"/>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4" name="Arrow: Down 33">
          <a:extLst>
            <a:ext uri="{FF2B5EF4-FFF2-40B4-BE49-F238E27FC236}">
              <a16:creationId xmlns:a16="http://schemas.microsoft.com/office/drawing/2014/main" id="{7C364139-8AAB-4194-B4F4-4EE38C699887}"/>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5" name="Arrow: Down 34">
          <a:extLst>
            <a:ext uri="{FF2B5EF4-FFF2-40B4-BE49-F238E27FC236}">
              <a16:creationId xmlns:a16="http://schemas.microsoft.com/office/drawing/2014/main" id="{1AB2703F-266F-43F0-A4C6-BDEB526CA3F4}"/>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6" name="Arrow: Down 35">
          <a:extLst>
            <a:ext uri="{FF2B5EF4-FFF2-40B4-BE49-F238E27FC236}">
              <a16:creationId xmlns:a16="http://schemas.microsoft.com/office/drawing/2014/main" id="{3B5ED71E-4B08-4CAA-BDFE-A4DAEA1826A2}"/>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7" name="Arrow: Down 36">
          <a:extLst>
            <a:ext uri="{FF2B5EF4-FFF2-40B4-BE49-F238E27FC236}">
              <a16:creationId xmlns:a16="http://schemas.microsoft.com/office/drawing/2014/main" id="{FF1FE3C9-CB65-4834-BD60-E3E9ABE75012}"/>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38" name="Arrow: Down 37">
          <a:extLst>
            <a:ext uri="{FF2B5EF4-FFF2-40B4-BE49-F238E27FC236}">
              <a16:creationId xmlns:a16="http://schemas.microsoft.com/office/drawing/2014/main" id="{AB39CE9D-2FA2-407E-B263-8969000FF947}"/>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39" name="Arrow: Down 38">
          <a:extLst>
            <a:ext uri="{FF2B5EF4-FFF2-40B4-BE49-F238E27FC236}">
              <a16:creationId xmlns:a16="http://schemas.microsoft.com/office/drawing/2014/main" id="{1896C7B6-18ED-469E-869F-8C4E5DD062A4}"/>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40" name="Arrow: Down 39">
          <a:extLst>
            <a:ext uri="{FF2B5EF4-FFF2-40B4-BE49-F238E27FC236}">
              <a16:creationId xmlns:a16="http://schemas.microsoft.com/office/drawing/2014/main" id="{B4516A9C-4767-4D64-AE77-B104858EA5F7}"/>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21166</xdr:rowOff>
    </xdr:from>
    <xdr:to>
      <xdr:col>1</xdr:col>
      <xdr:colOff>1531365</xdr:colOff>
      <xdr:row>7</xdr:row>
      <xdr:rowOff>201081</xdr:rowOff>
    </xdr:to>
    <xdr:pic>
      <xdr:nvPicPr>
        <xdr:cNvPr id="3" name="Picture 2">
          <a:extLst>
            <a:ext uri="{FF2B5EF4-FFF2-40B4-BE49-F238E27FC236}">
              <a16:creationId xmlns:a16="http://schemas.microsoft.com/office/drawing/2014/main" id="{E05FE9D0-E5D0-4945-9DFB-5D6C11E7BE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02166"/>
          <a:ext cx="3584532" cy="1354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222250</xdr:colOff>
      <xdr:row>1</xdr:row>
      <xdr:rowOff>190501</xdr:rowOff>
    </xdr:from>
    <xdr:to>
      <xdr:col>4</xdr:col>
      <xdr:colOff>2074333</xdr:colOff>
      <xdr:row>5</xdr:row>
      <xdr:rowOff>179918</xdr:rowOff>
    </xdr:to>
    <xdr:sp macro="" textlink="">
      <xdr:nvSpPr>
        <xdr:cNvPr id="5" name="TextBox 4">
          <a:extLst>
            <a:ext uri="{FF2B5EF4-FFF2-40B4-BE49-F238E27FC236}">
              <a16:creationId xmlns:a16="http://schemas.microsoft.com/office/drawing/2014/main" id="{AB969A84-6F91-4649-8700-567E583B0A87}"/>
            </a:ext>
          </a:extLst>
        </xdr:cNvPr>
        <xdr:cNvSpPr txBox="1"/>
      </xdr:nvSpPr>
      <xdr:spPr>
        <a:xfrm>
          <a:off x="4328583" y="571501"/>
          <a:ext cx="5958417" cy="783167"/>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a:solidFill>
                <a:schemeClr val="bg1"/>
              </a:solidFill>
              <a:latin typeface="72 Black" panose="020B0A04030603020204" pitchFamily="34" charset="0"/>
              <a:cs typeface="72 Black" panose="020B0A04030603020204" pitchFamily="34" charset="0"/>
            </a:rPr>
            <a:t>PLANO DE AÇÃO</a:t>
          </a:r>
          <a:r>
            <a:rPr lang="pt-BR" sz="2800" baseline="0">
              <a:solidFill>
                <a:schemeClr val="bg1"/>
              </a:solidFill>
              <a:latin typeface="72 Black" panose="020B0A04030603020204" pitchFamily="34" charset="0"/>
              <a:cs typeface="72 Black" panose="020B0A04030603020204" pitchFamily="34" charset="0"/>
            </a:rPr>
            <a:t> CORRETIVA</a:t>
          </a:r>
          <a:endParaRPr lang="pt-BR" sz="2800">
            <a:solidFill>
              <a:schemeClr val="bg1"/>
            </a:solidFill>
            <a:latin typeface="72 Black" panose="020B0A04030603020204" pitchFamily="34" charset="0"/>
            <a:cs typeface="72 Black" panose="020B0A040306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12" name="Arrow: Down 11">
          <a:extLst>
            <a:ext uri="{FF2B5EF4-FFF2-40B4-BE49-F238E27FC236}">
              <a16:creationId xmlns:a16="http://schemas.microsoft.com/office/drawing/2014/main" id="{DFCE79A6-33E2-430D-9688-DF597CA50F4B}"/>
            </a:ext>
          </a:extLst>
        </xdr:cNvPr>
        <xdr:cNvSpPr/>
      </xdr:nvSpPr>
      <xdr:spPr>
        <a:xfrm>
          <a:off x="13156745" y="913040"/>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13" name="Arrow: Down 12">
          <a:extLst>
            <a:ext uri="{FF2B5EF4-FFF2-40B4-BE49-F238E27FC236}">
              <a16:creationId xmlns:a16="http://schemas.microsoft.com/office/drawing/2014/main" id="{F6B46D62-4DC1-4983-986A-EC00467E2670}"/>
            </a:ext>
          </a:extLst>
        </xdr:cNvPr>
        <xdr:cNvSpPr/>
      </xdr:nvSpPr>
      <xdr:spPr>
        <a:xfrm>
          <a:off x="18101581" y="915761"/>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15" name="TextBox 14">
          <a:extLst>
            <a:ext uri="{FF2B5EF4-FFF2-40B4-BE49-F238E27FC236}">
              <a16:creationId xmlns:a16="http://schemas.microsoft.com/office/drawing/2014/main" id="{22C3A3C9-564E-4E9A-81DD-2E8D79CA9999}"/>
            </a:ext>
          </a:extLst>
        </xdr:cNvPr>
        <xdr:cNvSpPr txBox="1"/>
      </xdr:nvSpPr>
      <xdr:spPr>
        <a:xfrm>
          <a:off x="13489778" y="739209"/>
          <a:ext cx="6800456" cy="677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7" name="TextBox 16">
          <a:extLst>
            <a:ext uri="{FF2B5EF4-FFF2-40B4-BE49-F238E27FC236}">
              <a16:creationId xmlns:a16="http://schemas.microsoft.com/office/drawing/2014/main" id="{47321694-E308-442F-AAB3-192EC0A67A2C}"/>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21" name="TextBox 7">
          <a:extLst>
            <a:ext uri="{FF2B5EF4-FFF2-40B4-BE49-F238E27FC236}">
              <a16:creationId xmlns:a16="http://schemas.microsoft.com/office/drawing/2014/main" id="{59FE27B0-0E1D-4F1B-BB18-C2E39287AAC0}"/>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8" name="Picture 17">
          <a:extLst>
            <a:ext uri="{FF2B5EF4-FFF2-40B4-BE49-F238E27FC236}">
              <a16:creationId xmlns:a16="http://schemas.microsoft.com/office/drawing/2014/main" id="{F420AE8B-CCE3-42A5-BF10-146CE85920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2423584</xdr:colOff>
      <xdr:row>0</xdr:row>
      <xdr:rowOff>126738</xdr:rowOff>
    </xdr:from>
    <xdr:to>
      <xdr:col>7</xdr:col>
      <xdr:colOff>9339792</xdr:colOff>
      <xdr:row>4</xdr:row>
      <xdr:rowOff>309032</xdr:rowOff>
    </xdr:to>
    <xdr:sp macro="" textlink="">
      <xdr:nvSpPr>
        <xdr:cNvPr id="11" name="TextBox 10">
          <a:extLst>
            <a:ext uri="{FF2B5EF4-FFF2-40B4-BE49-F238E27FC236}">
              <a16:creationId xmlns:a16="http://schemas.microsoft.com/office/drawing/2014/main" id="{0D2BABC5-363E-4372-9AD0-BDD01AD56561}"/>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2" name="TextBox 7">
          <a:extLst>
            <a:ext uri="{FF2B5EF4-FFF2-40B4-BE49-F238E27FC236}">
              <a16:creationId xmlns:a16="http://schemas.microsoft.com/office/drawing/2014/main" id="{BD9715CD-6462-497B-80AC-A2DB4F607CFE}"/>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3" name="Picture 12">
          <a:extLst>
            <a:ext uri="{FF2B5EF4-FFF2-40B4-BE49-F238E27FC236}">
              <a16:creationId xmlns:a16="http://schemas.microsoft.com/office/drawing/2014/main" id="{DC56D05E-8468-4652-82F6-C3BA621939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4</xdr:row>
      <xdr:rowOff>303</xdr:rowOff>
    </xdr:to>
    <xdr:sp macro="" textlink="">
      <xdr:nvSpPr>
        <xdr:cNvPr id="6" name="Arrow: Down 5">
          <a:extLst>
            <a:ext uri="{FF2B5EF4-FFF2-40B4-BE49-F238E27FC236}">
              <a16:creationId xmlns:a16="http://schemas.microsoft.com/office/drawing/2014/main" id="{053E2925-D6A3-4229-AFF1-E021D3674DEA}"/>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5C337FF2-EA15-4309-8A5F-80668EBDC058}"/>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DCE53B10-7D55-46E6-B017-0E32197A23A7}"/>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D55B9A72-176E-4527-8912-99546CE9EAFB}"/>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1" name="TextBox 10">
          <a:extLst>
            <a:ext uri="{FF2B5EF4-FFF2-40B4-BE49-F238E27FC236}">
              <a16:creationId xmlns:a16="http://schemas.microsoft.com/office/drawing/2014/main" id="{AF45AAEF-C134-4FA1-A1A2-1012899C4617}"/>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3" name="TextBox 7">
          <a:extLst>
            <a:ext uri="{FF2B5EF4-FFF2-40B4-BE49-F238E27FC236}">
              <a16:creationId xmlns:a16="http://schemas.microsoft.com/office/drawing/2014/main" id="{6D5644DC-07C4-4102-B4CB-A2B828D3ED86}"/>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4" name="Picture 13">
          <a:extLst>
            <a:ext uri="{FF2B5EF4-FFF2-40B4-BE49-F238E27FC236}">
              <a16:creationId xmlns:a16="http://schemas.microsoft.com/office/drawing/2014/main" id="{7BF4EA94-0289-43B8-A992-BB1C29D79B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4</xdr:row>
      <xdr:rowOff>303</xdr:rowOff>
    </xdr:to>
    <xdr:sp macro="" textlink="">
      <xdr:nvSpPr>
        <xdr:cNvPr id="12" name="Arrow: Down 11">
          <a:extLst>
            <a:ext uri="{FF2B5EF4-FFF2-40B4-BE49-F238E27FC236}">
              <a16:creationId xmlns:a16="http://schemas.microsoft.com/office/drawing/2014/main" id="{7C053F65-D100-46CB-9657-7CA45195B720}"/>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15" name="Arrow: Down 14">
          <a:extLst>
            <a:ext uri="{FF2B5EF4-FFF2-40B4-BE49-F238E27FC236}">
              <a16:creationId xmlns:a16="http://schemas.microsoft.com/office/drawing/2014/main" id="{1947A398-2888-42AC-B6FC-8FBF903165FD}"/>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EC4CE7BD-1EAE-4582-8E20-723E6F4E26B5}"/>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561F6FC5-08C0-45B6-AAB7-429EA06C17E3}"/>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BC67462D-6CF3-4C2F-9507-0F0E9E3B78AC}"/>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1" name="TextBox 10">
          <a:extLst>
            <a:ext uri="{FF2B5EF4-FFF2-40B4-BE49-F238E27FC236}">
              <a16:creationId xmlns:a16="http://schemas.microsoft.com/office/drawing/2014/main" id="{4210E857-07F2-47A4-B01B-8541C48869CB}"/>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3" name="TextBox 7">
          <a:extLst>
            <a:ext uri="{FF2B5EF4-FFF2-40B4-BE49-F238E27FC236}">
              <a16:creationId xmlns:a16="http://schemas.microsoft.com/office/drawing/2014/main" id="{C1895202-0894-4ABC-A93A-B79C0717D838}"/>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4" name="Picture 13">
          <a:extLst>
            <a:ext uri="{FF2B5EF4-FFF2-40B4-BE49-F238E27FC236}">
              <a16:creationId xmlns:a16="http://schemas.microsoft.com/office/drawing/2014/main" id="{2E2C3F90-3AC4-4AE2-9F57-1A7D015F3E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3</xdr:row>
      <xdr:rowOff>449036</xdr:rowOff>
    </xdr:to>
    <xdr:sp macro="" textlink="">
      <xdr:nvSpPr>
        <xdr:cNvPr id="12" name="Arrow: Down 11">
          <a:extLst>
            <a:ext uri="{FF2B5EF4-FFF2-40B4-BE49-F238E27FC236}">
              <a16:creationId xmlns:a16="http://schemas.microsoft.com/office/drawing/2014/main" id="{5413CAF3-F1E1-47CE-ABB4-A3A76A878911}"/>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15" name="Arrow: Down 14">
          <a:extLst>
            <a:ext uri="{FF2B5EF4-FFF2-40B4-BE49-F238E27FC236}">
              <a16:creationId xmlns:a16="http://schemas.microsoft.com/office/drawing/2014/main" id="{94B7D71C-814B-44ED-9088-DE7A58227B0F}"/>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16" name="Arrow: Down 15">
          <a:extLst>
            <a:ext uri="{FF2B5EF4-FFF2-40B4-BE49-F238E27FC236}">
              <a16:creationId xmlns:a16="http://schemas.microsoft.com/office/drawing/2014/main" id="{24B44A5C-C224-4828-9E1A-F7C6EF36F958}"/>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DA1AED2F-30EE-4DD2-956B-AF3A7901A9C4}"/>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27F4356A-A30D-41B1-BD52-CE89753CD7A7}"/>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22EE7059-002A-4807-9B3E-979BF8C89CC0}"/>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2" name="TextBox 11">
          <a:extLst>
            <a:ext uri="{FF2B5EF4-FFF2-40B4-BE49-F238E27FC236}">
              <a16:creationId xmlns:a16="http://schemas.microsoft.com/office/drawing/2014/main" id="{EBB2C832-E72D-4108-AE46-690ED1D32D70}"/>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3" name="TextBox 7">
          <a:extLst>
            <a:ext uri="{FF2B5EF4-FFF2-40B4-BE49-F238E27FC236}">
              <a16:creationId xmlns:a16="http://schemas.microsoft.com/office/drawing/2014/main" id="{81AB194C-CFAA-47E4-B7C5-75F4EB76B38F}"/>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4" name="Picture 13">
          <a:extLst>
            <a:ext uri="{FF2B5EF4-FFF2-40B4-BE49-F238E27FC236}">
              <a16:creationId xmlns:a16="http://schemas.microsoft.com/office/drawing/2014/main" id="{217A5A23-FBA2-4FC8-A7B0-875F2DA73D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3</xdr:row>
      <xdr:rowOff>449036</xdr:rowOff>
    </xdr:to>
    <xdr:sp macro="" textlink="">
      <xdr:nvSpPr>
        <xdr:cNvPr id="11" name="Arrow: Down 10">
          <a:extLst>
            <a:ext uri="{FF2B5EF4-FFF2-40B4-BE49-F238E27FC236}">
              <a16:creationId xmlns:a16="http://schemas.microsoft.com/office/drawing/2014/main" id="{DB4A493B-8C1C-4E20-A5DF-CCAB80B89E31}"/>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5" name="Arrow: Down 14">
          <a:extLst>
            <a:ext uri="{FF2B5EF4-FFF2-40B4-BE49-F238E27FC236}">
              <a16:creationId xmlns:a16="http://schemas.microsoft.com/office/drawing/2014/main" id="{A19C4289-54EB-409E-BFD8-D2AE5180120D}"/>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16" name="Arrow: Down 15">
          <a:extLst>
            <a:ext uri="{FF2B5EF4-FFF2-40B4-BE49-F238E27FC236}">
              <a16:creationId xmlns:a16="http://schemas.microsoft.com/office/drawing/2014/main" id="{A9563978-1BD4-4140-AD77-5B29488454D9}"/>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17" name="Arrow: Down 16">
          <a:extLst>
            <a:ext uri="{FF2B5EF4-FFF2-40B4-BE49-F238E27FC236}">
              <a16:creationId xmlns:a16="http://schemas.microsoft.com/office/drawing/2014/main" id="{D15435E7-4127-47F1-9242-231D63D128B7}"/>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421820</xdr:colOff>
      <xdr:row>3</xdr:row>
      <xdr:rowOff>217715</xdr:rowOff>
    </xdr:from>
    <xdr:to>
      <xdr:col>8</xdr:col>
      <xdr:colOff>666748</xdr:colOff>
      <xdr:row>3</xdr:row>
      <xdr:rowOff>449036</xdr:rowOff>
    </xdr:to>
    <xdr:sp macro="" textlink="">
      <xdr:nvSpPr>
        <xdr:cNvPr id="4" name="Arrow: Down 3">
          <a:extLst>
            <a:ext uri="{FF2B5EF4-FFF2-40B4-BE49-F238E27FC236}">
              <a16:creationId xmlns:a16="http://schemas.microsoft.com/office/drawing/2014/main" id="{4DEDD928-7C2A-458E-A700-7B5944969F3A}"/>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2452006</xdr:colOff>
      <xdr:row>3</xdr:row>
      <xdr:rowOff>220436</xdr:rowOff>
    </xdr:from>
    <xdr:to>
      <xdr:col>10</xdr:col>
      <xdr:colOff>2696934</xdr:colOff>
      <xdr:row>3</xdr:row>
      <xdr:rowOff>451757</xdr:rowOff>
    </xdr:to>
    <xdr:sp macro="" textlink="">
      <xdr:nvSpPr>
        <xdr:cNvPr id="5" name="Arrow: Down 4">
          <a:extLst>
            <a:ext uri="{FF2B5EF4-FFF2-40B4-BE49-F238E27FC236}">
              <a16:creationId xmlns:a16="http://schemas.microsoft.com/office/drawing/2014/main" id="{FD625CD5-280D-4F01-B5A4-7EA991493BC9}"/>
            </a:ext>
          </a:extLst>
        </xdr:cNvPr>
        <xdr:cNvSpPr/>
      </xdr:nvSpPr>
      <xdr:spPr>
        <a:xfrm>
          <a:off x="18847706" y="1318986"/>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154778</xdr:colOff>
      <xdr:row>2</xdr:row>
      <xdr:rowOff>44678</xdr:rowOff>
    </xdr:from>
    <xdr:to>
      <xdr:col>10</xdr:col>
      <xdr:colOff>3899296</xdr:colOff>
      <xdr:row>3</xdr:row>
      <xdr:rowOff>325439</xdr:rowOff>
    </xdr:to>
    <xdr:sp macro="" textlink="">
      <xdr:nvSpPr>
        <xdr:cNvPr id="6" name="TextBox 5">
          <a:extLst>
            <a:ext uri="{FF2B5EF4-FFF2-40B4-BE49-F238E27FC236}">
              <a16:creationId xmlns:a16="http://schemas.microsoft.com/office/drawing/2014/main" id="{7830FA3C-5850-43B2-8B1F-5C4EE6577C6B}"/>
            </a:ext>
          </a:extLst>
        </xdr:cNvPr>
        <xdr:cNvSpPr txBox="1"/>
      </xdr:nvSpPr>
      <xdr:spPr>
        <a:xfrm>
          <a:off x="13496128" y="743178"/>
          <a:ext cx="6798868" cy="68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chemeClr val="bg2"/>
              </a:solidFill>
              <a:latin typeface="Arial" panose="020B0604020202020204" pitchFamily="34" charset="0"/>
              <a:cs typeface="Arial" panose="020B0604020202020204" pitchFamily="34" charset="0"/>
            </a:rPr>
            <a:t>Todas as seções abaixo devem ser preenchidas SOMENTE pela organização de aviação</a:t>
          </a:r>
        </a:p>
      </xdr:txBody>
    </xdr:sp>
    <xdr:clientData/>
  </xdr:twoCellAnchor>
  <xdr:twoCellAnchor>
    <xdr:from>
      <xdr:col>7</xdr:col>
      <xdr:colOff>2423584</xdr:colOff>
      <xdr:row>0</xdr:row>
      <xdr:rowOff>126738</xdr:rowOff>
    </xdr:from>
    <xdr:to>
      <xdr:col>7</xdr:col>
      <xdr:colOff>9339792</xdr:colOff>
      <xdr:row>4</xdr:row>
      <xdr:rowOff>309032</xdr:rowOff>
    </xdr:to>
    <xdr:sp macro="" textlink="">
      <xdr:nvSpPr>
        <xdr:cNvPr id="12" name="TextBox 11">
          <a:extLst>
            <a:ext uri="{FF2B5EF4-FFF2-40B4-BE49-F238E27FC236}">
              <a16:creationId xmlns:a16="http://schemas.microsoft.com/office/drawing/2014/main" id="{8E58F439-E1C4-4DBB-A87B-7EF03958BD1B}"/>
            </a:ext>
          </a:extLst>
        </xdr:cNvPr>
        <xdr:cNvSpPr txBox="1"/>
      </xdr:nvSpPr>
      <xdr:spPr>
        <a:xfrm>
          <a:off x="5386917" y="126738"/>
          <a:ext cx="6916208" cy="1674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Notas de orientação para a determinação do resultado da auto-avaliação dos resultados: </a:t>
          </a: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Alcançado = </a:t>
          </a:r>
          <a:r>
            <a:rPr lang="en-GB" sz="1100" b="0">
              <a:latin typeface="Arial" panose="020B0604020202020204" pitchFamily="34" charset="0"/>
              <a:cs typeface="Arial" panose="020B0604020202020204" pitchFamily="34" charset="0"/>
            </a:rPr>
            <a:t>Todas as declarações do IGP em "Alcançado" são verdadeiras.</a:t>
          </a:r>
        </a:p>
        <a:p>
          <a:r>
            <a:rPr lang="en-GB" sz="1100" b="1">
              <a:latin typeface="Arial" panose="020B0604020202020204" pitchFamily="34" charset="0"/>
              <a:cs typeface="Arial" panose="020B0604020202020204" pitchFamily="34" charset="0"/>
            </a:rPr>
            <a:t>Não Conseguido = </a:t>
          </a:r>
          <a:r>
            <a:rPr lang="en-GB" sz="1100" b="0">
              <a:latin typeface="Arial" panose="020B0604020202020204" pitchFamily="34" charset="0"/>
              <a:cs typeface="Arial" panose="020B0604020202020204" pitchFamily="34" charset="0"/>
            </a:rPr>
            <a:t>Pelo menos uma das declarações do IGP "Não Conseguido" é verdadeira</a:t>
          </a:r>
        </a:p>
        <a:p>
          <a:r>
            <a:rPr lang="en-GB" sz="1100" b="1">
              <a:latin typeface="Arial" panose="020B0604020202020204" pitchFamily="34" charset="0"/>
              <a:cs typeface="Arial" panose="020B0604020202020204" pitchFamily="34" charset="0"/>
            </a:rPr>
            <a:t>Parcialmente Alcançado = </a:t>
          </a:r>
          <a:r>
            <a:rPr lang="en-GB" sz="1100" b="0">
              <a:latin typeface="Arial" panose="020B0604020202020204" pitchFamily="34" charset="0"/>
              <a:cs typeface="Arial" panose="020B0604020202020204" pitchFamily="34" charset="0"/>
            </a:rPr>
            <a:t>Todas as declarações do IGP "Parcialmente Alcançado" são verdadeiras</a:t>
          </a:r>
        </a:p>
      </xdr:txBody>
    </xdr:sp>
    <xdr:clientData/>
  </xdr:twoCellAnchor>
  <xdr:twoCellAnchor>
    <xdr:from>
      <xdr:col>7</xdr:col>
      <xdr:colOff>2434167</xdr:colOff>
      <xdr:row>3</xdr:row>
      <xdr:rowOff>98425</xdr:rowOff>
    </xdr:from>
    <xdr:to>
      <xdr:col>7</xdr:col>
      <xdr:colOff>8196792</xdr:colOff>
      <xdr:row>4</xdr:row>
      <xdr:rowOff>451246</xdr:rowOff>
    </xdr:to>
    <xdr:sp macro="" textlink="">
      <xdr:nvSpPr>
        <xdr:cNvPr id="13" name="TextBox 7">
          <a:extLst>
            <a:ext uri="{FF2B5EF4-FFF2-40B4-BE49-F238E27FC236}">
              <a16:creationId xmlns:a16="http://schemas.microsoft.com/office/drawing/2014/main" id="{90129F80-65B3-4ACA-A9AE-078B20359158}"/>
            </a:ext>
          </a:extLst>
        </xdr:cNvPr>
        <xdr:cNvSpPr txBox="1"/>
      </xdr:nvSpPr>
      <xdr:spPr>
        <a:xfrm>
          <a:off x="5397500" y="1199092"/>
          <a:ext cx="5762625" cy="744404"/>
        </a:xfrm>
        <a:prstGeom prst="rect">
          <a:avLst/>
        </a:prstGeom>
        <a:noFill/>
      </xdr:spPr>
      <xdr:txBody>
        <a:bodyPr wrap="square">
          <a:spAutoFit/>
        </a:bodyPr>
        <a:lstStyle>
          <a:defPPr>
            <a:defRPr lang="en-US"/>
          </a:defPPr>
          <a:lvl1pPr marL="0" algn="l" defTabSz="914400" rtl="0" eaLnBrk="1" latinLnBrk="0" hangingPunct="1">
            <a:defRPr sz="1800" kern="1200">
              <a:solidFill>
                <a:sysClr val="windowText" lastClr="000000"/>
              </a:solidFill>
              <a:latin typeface="Aktiv Grotesk"/>
            </a:defRPr>
          </a:lvl1pPr>
          <a:lvl2pPr marL="457200" algn="l" defTabSz="914400" rtl="0" eaLnBrk="1" latinLnBrk="0" hangingPunct="1">
            <a:defRPr sz="1800" kern="1200">
              <a:solidFill>
                <a:sysClr val="windowText" lastClr="000000"/>
              </a:solidFill>
              <a:latin typeface="Aktiv Grotesk"/>
            </a:defRPr>
          </a:lvl2pPr>
          <a:lvl3pPr marL="914400" algn="l" defTabSz="914400" rtl="0" eaLnBrk="1" latinLnBrk="0" hangingPunct="1">
            <a:defRPr sz="1800" kern="1200">
              <a:solidFill>
                <a:sysClr val="windowText" lastClr="000000"/>
              </a:solidFill>
              <a:latin typeface="Aktiv Grotesk"/>
            </a:defRPr>
          </a:lvl3pPr>
          <a:lvl4pPr marL="1371600" algn="l" defTabSz="914400" rtl="0" eaLnBrk="1" latinLnBrk="0" hangingPunct="1">
            <a:defRPr sz="1800" kern="1200">
              <a:solidFill>
                <a:sysClr val="windowText" lastClr="000000"/>
              </a:solidFill>
              <a:latin typeface="Aktiv Grotesk"/>
            </a:defRPr>
          </a:lvl4pPr>
          <a:lvl5pPr marL="1828800" algn="l" defTabSz="914400" rtl="0" eaLnBrk="1" latinLnBrk="0" hangingPunct="1">
            <a:defRPr sz="1800" kern="1200">
              <a:solidFill>
                <a:sysClr val="windowText" lastClr="000000"/>
              </a:solidFill>
              <a:latin typeface="Aktiv Grotesk"/>
            </a:defRPr>
          </a:lvl5pPr>
          <a:lvl6pPr marL="2286000" algn="l" defTabSz="914400" rtl="0" eaLnBrk="1" latinLnBrk="0" hangingPunct="1">
            <a:defRPr sz="1800" kern="1200">
              <a:solidFill>
                <a:sysClr val="windowText" lastClr="000000"/>
              </a:solidFill>
              <a:latin typeface="Aktiv Grotesk"/>
            </a:defRPr>
          </a:lvl6pPr>
          <a:lvl7pPr marL="2743200" algn="l" defTabSz="914400" rtl="0" eaLnBrk="1" latinLnBrk="0" hangingPunct="1">
            <a:defRPr sz="1800" kern="1200">
              <a:solidFill>
                <a:sysClr val="windowText" lastClr="000000"/>
              </a:solidFill>
              <a:latin typeface="Aktiv Grotesk"/>
            </a:defRPr>
          </a:lvl7pPr>
          <a:lvl8pPr marL="3200400" algn="l" defTabSz="914400" rtl="0" eaLnBrk="1" latinLnBrk="0" hangingPunct="1">
            <a:defRPr sz="1800" kern="1200">
              <a:solidFill>
                <a:sysClr val="windowText" lastClr="000000"/>
              </a:solidFill>
              <a:latin typeface="Aktiv Grotesk"/>
            </a:defRPr>
          </a:lvl8pPr>
          <a:lvl9pPr marL="3657600" algn="l" defTabSz="914400" rtl="0" eaLnBrk="1" latinLnBrk="0" hangingPunct="1">
            <a:defRPr sz="1800" kern="1200">
              <a:solidFill>
                <a:sysClr val="windowText" lastClr="000000"/>
              </a:solidFill>
              <a:latin typeface="Aktiv Grotesk"/>
            </a:defRPr>
          </a:lvl9pPr>
        </a:lstStyle>
        <a:p>
          <a:r>
            <a:rPr lang="pt-BR" sz="1100">
              <a:latin typeface="Arial" panose="020B0604020202020204" pitchFamily="34" charset="0"/>
              <a:cs typeface="Arial" panose="020B0604020202020204" pitchFamily="34" charset="0"/>
            </a:rPr>
            <a:t>É importante notar que métodos alternativos para alcançar um </a:t>
          </a:r>
          <a:r>
            <a:rPr lang="pt-BR" sz="1100" b="1" i="1">
              <a:latin typeface="Arial" panose="020B0604020202020204" pitchFamily="34" charset="0"/>
              <a:cs typeface="Arial" panose="020B0604020202020204" pitchFamily="34" charset="0"/>
            </a:rPr>
            <a:t>Resultado Contribuinte</a:t>
          </a:r>
          <a:r>
            <a:rPr lang="pt-BR" sz="1100">
              <a:latin typeface="Arial" panose="020B0604020202020204" pitchFamily="34" charset="0"/>
              <a:cs typeface="Arial" panose="020B0604020202020204" pitchFamily="34" charset="0"/>
            </a:rPr>
            <a:t>, não abrangidos pelos IGP's sugeridos, são aceitáveis. As provas para apoiar estes métodos devem ser consideradas pelos profissionais da segurança cibernética durante a auditoria. É favor documentar estes métodos na seção de métodos alternativos.</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7</xdr:col>
      <xdr:colOff>1685359</xdr:colOff>
      <xdr:row>4</xdr:row>
      <xdr:rowOff>264582</xdr:rowOff>
    </xdr:to>
    <xdr:pic>
      <xdr:nvPicPr>
        <xdr:cNvPr id="14" name="Picture 13">
          <a:extLst>
            <a:ext uri="{FF2B5EF4-FFF2-40B4-BE49-F238E27FC236}">
              <a16:creationId xmlns:a16="http://schemas.microsoft.com/office/drawing/2014/main" id="{5ABBF4A5-0C32-4255-AC95-F64665369E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48692" cy="175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421820</xdr:colOff>
      <xdr:row>3</xdr:row>
      <xdr:rowOff>217715</xdr:rowOff>
    </xdr:from>
    <xdr:to>
      <xdr:col>8</xdr:col>
      <xdr:colOff>666748</xdr:colOff>
      <xdr:row>3</xdr:row>
      <xdr:rowOff>449036</xdr:rowOff>
    </xdr:to>
    <xdr:sp macro="" textlink="">
      <xdr:nvSpPr>
        <xdr:cNvPr id="11" name="Arrow: Down 10">
          <a:extLst>
            <a:ext uri="{FF2B5EF4-FFF2-40B4-BE49-F238E27FC236}">
              <a16:creationId xmlns:a16="http://schemas.microsoft.com/office/drawing/2014/main" id="{4F544930-D7D3-4B11-B384-136B732D05E7}"/>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5" name="Arrow: Down 14">
          <a:extLst>
            <a:ext uri="{FF2B5EF4-FFF2-40B4-BE49-F238E27FC236}">
              <a16:creationId xmlns:a16="http://schemas.microsoft.com/office/drawing/2014/main" id="{89971CCC-3875-4566-B3A1-9D61BA107A03}"/>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3</xdr:row>
      <xdr:rowOff>449036</xdr:rowOff>
    </xdr:to>
    <xdr:sp macro="" textlink="">
      <xdr:nvSpPr>
        <xdr:cNvPr id="16" name="Arrow: Down 15">
          <a:extLst>
            <a:ext uri="{FF2B5EF4-FFF2-40B4-BE49-F238E27FC236}">
              <a16:creationId xmlns:a16="http://schemas.microsoft.com/office/drawing/2014/main" id="{649FB57A-EE4F-4BAA-91D5-4F159ACD4403}"/>
            </a:ext>
          </a:extLst>
        </xdr:cNvPr>
        <xdr:cNvSpPr/>
      </xdr:nvSpPr>
      <xdr:spPr>
        <a:xfrm>
          <a:off x="13763170" y="1316265"/>
          <a:ext cx="244928" cy="174171"/>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17" name="Arrow: Down 16">
          <a:extLst>
            <a:ext uri="{FF2B5EF4-FFF2-40B4-BE49-F238E27FC236}">
              <a16:creationId xmlns:a16="http://schemas.microsoft.com/office/drawing/2014/main" id="{F3235231-A1FD-4337-BD91-778532BAD8A2}"/>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421820</xdr:colOff>
      <xdr:row>3</xdr:row>
      <xdr:rowOff>217715</xdr:rowOff>
    </xdr:from>
    <xdr:to>
      <xdr:col>8</xdr:col>
      <xdr:colOff>666748</xdr:colOff>
      <xdr:row>4</xdr:row>
      <xdr:rowOff>303</xdr:rowOff>
    </xdr:to>
    <xdr:sp macro="" textlink="">
      <xdr:nvSpPr>
        <xdr:cNvPr id="18" name="Arrow: Down 17">
          <a:extLst>
            <a:ext uri="{FF2B5EF4-FFF2-40B4-BE49-F238E27FC236}">
              <a16:creationId xmlns:a16="http://schemas.microsoft.com/office/drawing/2014/main" id="{B3DFCB61-8C6D-4D51-9E4D-221D4C0362BB}"/>
            </a:ext>
          </a:extLst>
        </xdr:cNvPr>
        <xdr:cNvSpPr/>
      </xdr:nvSpPr>
      <xdr:spPr>
        <a:xfrm>
          <a:off x="13763170" y="1316265"/>
          <a:ext cx="244928" cy="176288"/>
        </a:xfrm>
        <a:prstGeom prst="downArrow">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heet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A393E6E-D0AF-4666-9F94-2F0A19F2242B}" name="Table2" displayName="Table2" ref="C12:AC51" totalsRowShown="0" headerRowDxfId="268" dataDxfId="267" tableBorderDxfId="266">
  <tableColumns count="27">
    <tableColumn id="3" xr3:uid="{00FC40F9-03F0-47BA-83DB-6B58EB9B1490}" name="Referência da Contribuição" dataDxfId="265"/>
    <tableColumn id="4" xr3:uid="{BDC1FD18-C601-4BF1-BFC4-FD24570A4355}" name="Descrição da Contribuição" dataDxfId="264"/>
    <tableColumn id="5" xr3:uid="{43F1CFA0-83CC-4C89-AFA1-C4F57E5900B7}" name="Sistema 1" dataDxfId="263"/>
    <tableColumn id="6" xr3:uid="{49B296D0-CD51-466A-92BA-A6794AB04912}" name="Sistema 2" dataDxfId="262"/>
    <tableColumn id="7" xr3:uid="{2A51AA94-4B0F-4CCF-8A23-EB55AC5C11FB}" name="Sistema 3" dataDxfId="261"/>
    <tableColumn id="8" xr3:uid="{03F6D266-8289-4643-9FF5-7CABEB331832}" name="Sistema 4" dataDxfId="260"/>
    <tableColumn id="9" xr3:uid="{B40AD8BD-D5C4-4DFA-A2B3-5F051987E0AF}" name="Sistema 5" dataDxfId="259"/>
    <tableColumn id="10" xr3:uid="{16AF140D-6A23-4AC7-BB9B-76F085A58D05}" name="Sistema 6" dataDxfId="258"/>
    <tableColumn id="11" xr3:uid="{CCF696FB-6A1F-4665-AAD4-A36F666E45B4}" name="Sistema 7" dataDxfId="257"/>
    <tableColumn id="12" xr3:uid="{57559B20-3533-4FC8-9772-727BE006E2C3}" name="Sistema 8" dataDxfId="256"/>
    <tableColumn id="13" xr3:uid="{6F50C7AB-E3F2-4A99-9283-9929B247E474}" name="Sistema 9" dataDxfId="255"/>
    <tableColumn id="14" xr3:uid="{4948DEDF-F6B2-4321-986A-1197256B5F43}" name="Sistema 10" dataDxfId="254"/>
    <tableColumn id="15" xr3:uid="{06906597-BA4E-434C-B3E2-AAC8AEAF7449}" name="Sistema 11" dataDxfId="253"/>
    <tableColumn id="16" xr3:uid="{BA973590-B570-4999-BF8D-908F324E00A5}" name="Sistema 12" dataDxfId="252"/>
    <tableColumn id="17" xr3:uid="{D4CC6038-3164-4EF7-8069-1B3061845D87}" name="Sistema 13" dataDxfId="251"/>
    <tableColumn id="18" xr3:uid="{478BD4F4-5EF9-4CDA-9F6C-A701BEB1B46F}" name="Sistema 14" dataDxfId="250"/>
    <tableColumn id="19" xr3:uid="{B080AF57-EFEE-4BDC-BA7D-70285DCD7AF8}" name="Sistema 15" dataDxfId="249"/>
    <tableColumn id="20" xr3:uid="{B8FD44E0-B2D0-429E-A3F6-BF890B2AABD0}" name="Sistema 16" dataDxfId="248"/>
    <tableColumn id="21" xr3:uid="{593569F5-73FD-4C05-97A0-355AD2F74211}" name="Sistema 17" dataDxfId="247"/>
    <tableColumn id="22" xr3:uid="{542C9075-90E4-4540-92E7-727CAB1CD451}" name="Sistema 18" dataDxfId="246"/>
    <tableColumn id="23" xr3:uid="{9C4FCD14-E60B-4D65-A740-AFDDEDBED1C9}" name="Sistema 19" dataDxfId="245"/>
    <tableColumn id="24" xr3:uid="{84D54980-DD19-415E-B366-8CD77955E84F}" name="Sistema 20" dataDxfId="244"/>
    <tableColumn id="25" xr3:uid="{92AD9D49-20D4-46F7-B50A-7AE5D86F75D6}" name="Sistema 21" dataDxfId="243"/>
    <tableColumn id="26" xr3:uid="{A843478B-3560-4232-B29E-CDA9E9FE8366}" name="Sistema 22" dataDxfId="242"/>
    <tableColumn id="27" xr3:uid="{49524995-E3A1-4C49-A982-1FB5604C35AF}" name="Sistema 23" dataDxfId="241"/>
    <tableColumn id="28" xr3:uid="{00B83C5D-4E25-4631-8B58-381477B22DD3}" name="Sistema 24" dataDxfId="240"/>
    <tableColumn id="29" xr3:uid="{222F45E1-321D-4F09-8929-67544AE15269}" name="Sistema 25" dataDxfId="23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0FAC036-0E04-4DAC-AB8D-D50A1BA8593A}" name="Table3" displayName="Table3" ref="U8:U9" insertRow="1" totalsRowShown="0" headerRowDxfId="238" dataDxfId="237">
  <tableColumns count="1">
    <tableColumn id="1" xr3:uid="{7463C081-8B7A-4827-ACAF-2534E7F0F6DE}" name="Column1" dataDxfId="236"/>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84067-0F8D-41AE-AB98-470224751948}">
  <sheetPr codeName="Sheet1">
    <tabColor theme="2" tint="-0.499984740745262"/>
  </sheetPr>
  <dimension ref="A2:R20"/>
  <sheetViews>
    <sheetView workbookViewId="0">
      <selection activeCell="D8" sqref="D8:H8"/>
    </sheetView>
  </sheetViews>
  <sheetFormatPr defaultColWidth="0" defaultRowHeight="15"/>
  <cols>
    <col min="1" max="1" width="9.140625" style="321" customWidth="1"/>
    <col min="2" max="2" width="3" style="321" customWidth="1"/>
    <col min="3" max="3" width="4.140625" style="321" hidden="1" customWidth="1"/>
    <col min="4" max="4" width="43.140625" style="321" customWidth="1"/>
    <col min="5" max="5" width="51.85546875" style="321" customWidth="1"/>
    <col min="6" max="6" width="13.85546875" style="321" customWidth="1"/>
    <col min="7" max="7" width="27.42578125" style="321" customWidth="1"/>
    <col min="8" max="8" width="25.5703125" style="321" customWidth="1"/>
    <col min="9" max="9" width="12.85546875" style="321" hidden="1" customWidth="1"/>
    <col min="10" max="17" width="9.140625" style="321" hidden="1" customWidth="1"/>
    <col min="18" max="18" width="37.28515625" style="321" customWidth="1"/>
    <col min="19" max="16384" width="0" style="321" hidden="1"/>
  </cols>
  <sheetData>
    <row r="2" spans="1:18" ht="15.75">
      <c r="E2" s="341" t="s">
        <v>1020</v>
      </c>
      <c r="F2" s="341" t="s">
        <v>1021</v>
      </c>
      <c r="G2" s="341" t="s">
        <v>1022</v>
      </c>
      <c r="H2" s="337"/>
      <c r="I2" s="337"/>
    </row>
    <row r="3" spans="1:18" ht="37.5" customHeight="1">
      <c r="E3" s="351" t="s">
        <v>1024</v>
      </c>
      <c r="F3" s="342" t="s">
        <v>1154</v>
      </c>
      <c r="G3" s="343">
        <v>44776</v>
      </c>
      <c r="H3" s="337"/>
      <c r="I3" s="337"/>
    </row>
    <row r="4" spans="1:18" ht="20.25" customHeight="1">
      <c r="A4" s="337"/>
      <c r="B4" s="337"/>
      <c r="C4" s="337"/>
      <c r="D4" s="337"/>
      <c r="E4" s="337"/>
      <c r="F4" s="337"/>
      <c r="G4" s="337"/>
      <c r="H4" s="337"/>
      <c r="I4" s="337"/>
      <c r="J4" s="337"/>
      <c r="K4" s="337"/>
      <c r="L4" s="337"/>
      <c r="M4" s="337"/>
      <c r="N4" s="337"/>
      <c r="O4" s="337"/>
      <c r="P4" s="337"/>
      <c r="Q4" s="337"/>
      <c r="R4" s="337"/>
    </row>
    <row r="5" spans="1:18" ht="20.25" customHeight="1">
      <c r="D5" s="344"/>
      <c r="E5" s="344"/>
      <c r="F5" s="344"/>
    </row>
    <row r="6" spans="1:18" ht="15.75">
      <c r="D6" s="345" t="s">
        <v>1023</v>
      </c>
      <c r="Q6" s="346"/>
    </row>
    <row r="7" spans="1:18" ht="242.45" customHeight="1">
      <c r="A7"/>
      <c r="D7" s="425" t="s">
        <v>1155</v>
      </c>
      <c r="E7" s="426"/>
      <c r="F7" s="426"/>
      <c r="G7" s="426"/>
      <c r="H7" s="426"/>
      <c r="I7" s="352"/>
      <c r="J7" s="352"/>
      <c r="K7" s="352"/>
      <c r="L7" s="352"/>
      <c r="M7" s="352"/>
      <c r="N7" s="352"/>
      <c r="O7" s="352"/>
      <c r="P7" s="352"/>
      <c r="Q7" s="353"/>
      <c r="R7" s="347"/>
    </row>
    <row r="8" spans="1:18" ht="350.1" customHeight="1">
      <c r="D8" s="427" t="s">
        <v>1156</v>
      </c>
      <c r="E8" s="428"/>
      <c r="F8" s="428"/>
      <c r="G8" s="428"/>
      <c r="H8" s="428"/>
      <c r="I8" s="348"/>
      <c r="J8" s="348"/>
      <c r="K8" s="348"/>
      <c r="L8" s="348"/>
      <c r="M8" s="348"/>
      <c r="N8" s="348"/>
      <c r="O8" s="348"/>
      <c r="P8" s="348"/>
      <c r="Q8" s="355"/>
      <c r="R8" s="348"/>
    </row>
    <row r="9" spans="1:18" ht="6.95" customHeight="1">
      <c r="D9" s="354"/>
      <c r="E9" s="348"/>
      <c r="F9" s="348"/>
      <c r="G9" s="348"/>
      <c r="H9" s="348"/>
      <c r="I9" s="348"/>
      <c r="J9" s="348"/>
      <c r="K9" s="348"/>
      <c r="L9" s="348"/>
      <c r="M9" s="348"/>
      <c r="N9" s="348"/>
      <c r="O9" s="348"/>
      <c r="P9" s="348"/>
      <c r="Q9" s="355"/>
      <c r="R9" s="348"/>
    </row>
    <row r="10" spans="1:18" ht="45.95" hidden="1" customHeight="1">
      <c r="D10" s="354"/>
      <c r="E10" s="348"/>
      <c r="F10" s="348"/>
      <c r="G10" s="348"/>
      <c r="H10" s="348"/>
      <c r="I10" s="348"/>
      <c r="J10" s="348"/>
      <c r="K10" s="348"/>
      <c r="L10" s="348"/>
      <c r="M10" s="348"/>
      <c r="N10" s="348"/>
      <c r="O10" s="348"/>
      <c r="P10" s="348"/>
      <c r="Q10" s="355"/>
      <c r="R10" s="348"/>
    </row>
    <row r="11" spans="1:18">
      <c r="D11" s="354"/>
      <c r="E11" s="348"/>
      <c r="F11" s="348"/>
      <c r="G11" s="348"/>
      <c r="H11" s="348"/>
      <c r="I11" s="348"/>
      <c r="J11" s="348"/>
      <c r="K11" s="348"/>
      <c r="L11" s="348"/>
      <c r="M11" s="348"/>
      <c r="N11" s="348"/>
      <c r="O11" s="348"/>
      <c r="P11" s="348"/>
      <c r="Q11" s="355"/>
      <c r="R11" s="348"/>
    </row>
    <row r="12" spans="1:18" ht="14.45" customHeight="1">
      <c r="D12" s="356"/>
      <c r="E12" s="357"/>
      <c r="F12" s="357"/>
      <c r="G12" s="357"/>
      <c r="H12" s="357"/>
      <c r="I12" s="357"/>
      <c r="J12" s="357"/>
      <c r="K12" s="357"/>
      <c r="L12" s="357"/>
      <c r="M12" s="357"/>
      <c r="N12" s="357"/>
      <c r="O12" s="357"/>
      <c r="P12" s="357"/>
      <c r="Q12" s="358"/>
      <c r="R12" s="348"/>
    </row>
    <row r="13" spans="1:18">
      <c r="D13" s="347"/>
      <c r="E13" s="347"/>
      <c r="F13" s="347"/>
      <c r="G13" s="347"/>
      <c r="H13" s="347"/>
      <c r="I13" s="347"/>
      <c r="J13" s="347"/>
      <c r="K13" s="347"/>
      <c r="L13" s="347"/>
      <c r="M13" s="347"/>
      <c r="N13" s="347"/>
      <c r="O13" s="347"/>
      <c r="P13" s="347"/>
      <c r="Q13" s="347"/>
      <c r="R13" s="347"/>
    </row>
    <row r="15" spans="1:18" ht="18">
      <c r="D15" s="349" t="s">
        <v>1018</v>
      </c>
      <c r="E15" s="430" t="s">
        <v>1019</v>
      </c>
      <c r="F15" s="431"/>
      <c r="G15" s="431"/>
      <c r="H15" s="431"/>
    </row>
    <row r="16" spans="1:18">
      <c r="D16" s="359"/>
      <c r="E16" s="429"/>
      <c r="F16" s="429"/>
      <c r="G16" s="429"/>
      <c r="H16" s="429"/>
    </row>
    <row r="17" spans="4:8">
      <c r="D17" s="360"/>
      <c r="E17" s="429"/>
      <c r="F17" s="429"/>
      <c r="G17" s="429"/>
      <c r="H17" s="429"/>
    </row>
    <row r="18" spans="4:8">
      <c r="D18" s="360"/>
      <c r="E18" s="429"/>
      <c r="F18" s="429"/>
      <c r="G18" s="429"/>
      <c r="H18" s="429"/>
    </row>
    <row r="19" spans="4:8">
      <c r="D19" s="360"/>
      <c r="E19" s="429"/>
      <c r="F19" s="429"/>
      <c r="G19" s="429"/>
      <c r="H19" s="429"/>
    </row>
    <row r="20" spans="4:8">
      <c r="D20" s="360"/>
      <c r="E20" s="429"/>
      <c r="F20" s="429"/>
      <c r="G20" s="429"/>
      <c r="H20" s="429"/>
    </row>
  </sheetData>
  <mergeCells count="8">
    <mergeCell ref="D7:H7"/>
    <mergeCell ref="D8:H8"/>
    <mergeCell ref="E20:H20"/>
    <mergeCell ref="E15:H15"/>
    <mergeCell ref="E16:H16"/>
    <mergeCell ref="E17:H17"/>
    <mergeCell ref="E18:H18"/>
    <mergeCell ref="E19:H19"/>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96E87-DD93-48B0-B4FF-B4D7A01FFFE5}">
  <sheetPr codeName="Sheet13">
    <tabColor theme="5"/>
  </sheetPr>
  <dimension ref="A1:R628"/>
  <sheetViews>
    <sheetView zoomScale="60" zoomScaleNormal="60" workbookViewId="0">
      <selection activeCell="I618" sqref="I618"/>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8" ht="23.65" customHeight="1">
      <c r="A1" s="1"/>
      <c r="B1" s="2"/>
      <c r="C1" s="1"/>
      <c r="D1" s="1"/>
      <c r="E1" s="1"/>
      <c r="F1" s="1"/>
      <c r="G1" s="3"/>
      <c r="H1" s="4"/>
      <c r="K1" s="6"/>
      <c r="L1" s="7"/>
      <c r="M1" s="7"/>
      <c r="N1" s="9"/>
      <c r="O1" s="9"/>
      <c r="P1" s="10"/>
      <c r="Q1" s="7"/>
    </row>
    <row r="2" spans="1:18" ht="31.7" customHeight="1">
      <c r="A2" s="1"/>
      <c r="B2" s="2"/>
      <c r="C2" s="1"/>
      <c r="D2" s="1"/>
      <c r="E2" s="1"/>
      <c r="F2" s="1"/>
      <c r="G2" s="3"/>
      <c r="H2" s="4"/>
      <c r="I2" s="194"/>
      <c r="J2" s="12" t="s">
        <v>0</v>
      </c>
      <c r="K2" s="11" t="s">
        <v>1</v>
      </c>
      <c r="L2" s="7"/>
      <c r="M2" s="7"/>
      <c r="N2" s="13"/>
      <c r="O2" s="13"/>
      <c r="P2" s="14"/>
      <c r="Q2" s="7"/>
    </row>
    <row r="3" spans="1:18" ht="31.7" customHeight="1">
      <c r="A3" s="1"/>
      <c r="B3" s="2"/>
      <c r="C3" s="1"/>
      <c r="D3" s="1"/>
      <c r="E3" s="1"/>
      <c r="F3" s="1"/>
      <c r="G3" s="3"/>
      <c r="H3" s="4"/>
      <c r="I3" s="194"/>
      <c r="J3" s="12"/>
      <c r="K3" s="11"/>
      <c r="L3" s="7"/>
      <c r="M3" s="7"/>
      <c r="N3" s="13"/>
      <c r="O3" s="13"/>
      <c r="P3" s="13"/>
      <c r="Q3" s="7"/>
    </row>
    <row r="4" spans="1:18" ht="30.95" customHeight="1">
      <c r="A4" s="1"/>
      <c r="B4" s="2"/>
      <c r="C4" s="1"/>
      <c r="D4" s="1"/>
      <c r="E4" s="1"/>
      <c r="F4" s="1"/>
      <c r="G4" s="3"/>
      <c r="H4" s="4"/>
      <c r="I4" s="197"/>
      <c r="J4" s="13"/>
      <c r="K4" s="13"/>
      <c r="L4" s="15"/>
      <c r="M4" s="15"/>
      <c r="N4" s="17"/>
      <c r="O4" s="18" t="s">
        <v>457</v>
      </c>
      <c r="P4" s="17" t="s">
        <v>458</v>
      </c>
      <c r="Q4" s="15"/>
      <c r="R4" s="19"/>
    </row>
    <row r="5" spans="1:18"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8"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8"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8" s="19" customFormat="1" ht="51" customHeight="1" outlineLevel="1">
      <c r="A8" s="738"/>
      <c r="B8" s="628" t="s">
        <v>2</v>
      </c>
      <c r="C8" s="745" t="s">
        <v>472</v>
      </c>
      <c r="D8" s="746"/>
      <c r="E8" s="747"/>
      <c r="F8" s="748"/>
      <c r="G8" s="29" t="s">
        <v>3</v>
      </c>
      <c r="H8" s="30" t="s">
        <v>473</v>
      </c>
      <c r="I8" s="212"/>
      <c r="J8" s="31"/>
      <c r="K8" s="32"/>
      <c r="L8" s="33"/>
      <c r="M8" s="33"/>
      <c r="N8" s="31"/>
      <c r="O8" s="31"/>
      <c r="P8" s="34"/>
      <c r="Q8" s="33"/>
    </row>
    <row r="9" spans="1:18" s="19" customFormat="1" ht="51" customHeight="1" outlineLevel="1">
      <c r="A9" s="738"/>
      <c r="B9" s="628"/>
      <c r="C9" s="745"/>
      <c r="D9" s="746"/>
      <c r="E9" s="746"/>
      <c r="F9" s="749"/>
      <c r="G9" s="35" t="s">
        <v>4</v>
      </c>
      <c r="H9" s="36" t="s">
        <v>474</v>
      </c>
      <c r="I9" s="219" t="s">
        <v>5</v>
      </c>
      <c r="J9" s="37"/>
      <c r="K9" s="38"/>
      <c r="L9" s="33"/>
      <c r="M9" s="33"/>
      <c r="N9" s="37"/>
      <c r="O9" s="37"/>
      <c r="P9" s="38"/>
      <c r="Q9" s="33"/>
    </row>
    <row r="10" spans="1:18"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8"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8"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8"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8"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8"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8"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170" priority="6" operator="containsText" text="Not Relevant">
      <formula>NOT(ISERROR(SEARCH("Not Relevant",H309)))</formula>
    </cfRule>
  </conditionalFormatting>
  <conditionalFormatting sqref="H123:H126">
    <cfRule type="containsText" dxfId="169" priority="9" operator="containsText" text="Not Relevant">
      <formula>NOT(ISERROR(SEARCH("Not Relevant",H123)))</formula>
    </cfRule>
  </conditionalFormatting>
  <conditionalFormatting sqref="H306:H307">
    <cfRule type="containsText" dxfId="168" priority="8" operator="containsText" text="Not Relevant">
      <formula>NOT(ISERROR(SEARCH("Not Relevant",H306)))</formula>
    </cfRule>
  </conditionalFormatting>
  <conditionalFormatting sqref="H308">
    <cfRule type="containsText" dxfId="167" priority="7" operator="containsText" text="Not Relevant">
      <formula>NOT(ISERROR(SEARCH("Not Relevant",H308)))</formula>
    </cfRule>
  </conditionalFormatting>
  <conditionalFormatting sqref="I618">
    <cfRule type="containsText" dxfId="166" priority="1" operator="containsText" text="Não Relevante">
      <formula>NOT(ISERROR(SEARCH("Não Relevante",I618)))</formula>
    </cfRule>
    <cfRule type="containsText" dxfId="165" priority="2" operator="containsText" text="Não Alcançado">
      <formula>NOT(ISERROR(SEARCH("Não Alcançado",I618)))</formula>
    </cfRule>
    <cfRule type="containsText" dxfId="164" priority="3" operator="containsText" text="Ainda Não Avaliado">
      <formula>NOT(ISERROR(SEARCH("Ainda Não Avaliado",I618)))</formula>
    </cfRule>
    <cfRule type="containsText" dxfId="163" priority="4" operator="containsText" text="Não avaliado ainda">
      <formula>NOT(ISERROR(SEARCH("Não avaliado ainda",I618)))</formula>
    </cfRule>
    <cfRule type="containsText" dxfId="162" priority="5" operator="containsText" text="Alcançado">
      <formula>NOT(ISERROR(SEARCH("Alcançado",I618)))</formula>
    </cfRule>
  </conditionalFormatting>
  <dataValidations count="2">
    <dataValidation type="list" allowBlank="1" showInputMessage="1" showErrorMessage="1" sqref="I7" xr:uid="{77E5C03D-6626-4C9D-9669-40E5523D4C89}">
      <formula1>"Ainda não Avaliado, Alcançado, Não Alcançado, Não relevante"</formula1>
    </dataValidation>
    <dataValidation type="list" allowBlank="1" showInputMessage="1" showErrorMessage="1" sqref="I19 I29 I43 I71 I88 I110 I131 I150 I169 I186 I203 I223 I241 I264 I276 I292 I305 I314 I332 I351 I363 I383 I394 I407 I421 I438 I453 I471 I490 I510 I526 I551 I561 I569 I584 I596 I609 I618" xr:uid="{B413C5A3-30A5-4A42-9169-70765BF8CFE3}">
      <formula1>"Ainda Não Avaliado, Alcançado, Não Alcançado, Não Relevante"</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278F5-6A01-4253-B7CF-EE97A0536E27}">
  <sheetPr codeName="Sheet14">
    <tabColor theme="5"/>
  </sheetPr>
  <dimension ref="A1:R628"/>
  <sheetViews>
    <sheetView zoomScale="60" zoomScaleNormal="60" workbookViewId="0">
      <selection activeCell="I618" sqref="I618"/>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8" ht="23.65" customHeight="1">
      <c r="A1" s="1"/>
      <c r="B1" s="2"/>
      <c r="C1" s="1"/>
      <c r="D1" s="1"/>
      <c r="E1" s="1"/>
      <c r="F1" s="1"/>
      <c r="G1" s="3"/>
      <c r="H1" s="4"/>
      <c r="K1" s="6"/>
      <c r="L1" s="7"/>
      <c r="M1" s="7"/>
      <c r="N1" s="9"/>
      <c r="O1" s="9"/>
      <c r="P1" s="10"/>
      <c r="Q1" s="7"/>
    </row>
    <row r="2" spans="1:18" ht="31.7" customHeight="1">
      <c r="A2" s="1"/>
      <c r="B2" s="2"/>
      <c r="C2" s="1"/>
      <c r="D2" s="1"/>
      <c r="E2" s="1"/>
      <c r="F2" s="1"/>
      <c r="G2" s="3"/>
      <c r="H2" s="4"/>
      <c r="I2" s="194"/>
      <c r="J2" s="12" t="s">
        <v>0</v>
      </c>
      <c r="K2" s="11" t="s">
        <v>1</v>
      </c>
      <c r="L2" s="7"/>
      <c r="M2" s="7"/>
      <c r="N2" s="13"/>
      <c r="O2" s="13"/>
      <c r="P2" s="14"/>
      <c r="Q2" s="7"/>
    </row>
    <row r="3" spans="1:18" ht="31.7" customHeight="1">
      <c r="A3" s="1"/>
      <c r="B3" s="2"/>
      <c r="C3" s="1"/>
      <c r="D3" s="1"/>
      <c r="E3" s="1"/>
      <c r="F3" s="1"/>
      <c r="G3" s="3"/>
      <c r="H3" s="4"/>
      <c r="I3" s="194"/>
      <c r="J3" s="12"/>
      <c r="K3" s="11"/>
      <c r="L3" s="7"/>
      <c r="M3" s="7"/>
      <c r="N3" s="13"/>
      <c r="O3" s="13"/>
      <c r="P3" s="13"/>
      <c r="Q3" s="7"/>
    </row>
    <row r="4" spans="1:18" ht="30.95" customHeight="1">
      <c r="A4" s="1"/>
      <c r="B4" s="2"/>
      <c r="C4" s="1"/>
      <c r="D4" s="1"/>
      <c r="E4" s="1"/>
      <c r="F4" s="1"/>
      <c r="G4" s="3"/>
      <c r="H4" s="4"/>
      <c r="I4" s="197"/>
      <c r="J4" s="13"/>
      <c r="K4" s="13"/>
      <c r="L4" s="15"/>
      <c r="M4" s="15"/>
      <c r="N4" s="17"/>
      <c r="O4" s="18" t="s">
        <v>457</v>
      </c>
      <c r="P4" s="17" t="s">
        <v>458</v>
      </c>
      <c r="Q4" s="15"/>
      <c r="R4" s="19"/>
    </row>
    <row r="5" spans="1:18"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8"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8"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8" s="19" customFormat="1" ht="51" customHeight="1" outlineLevel="1">
      <c r="A8" s="738"/>
      <c r="B8" s="628" t="s">
        <v>2</v>
      </c>
      <c r="C8" s="745" t="s">
        <v>472</v>
      </c>
      <c r="D8" s="746"/>
      <c r="E8" s="747"/>
      <c r="F8" s="748"/>
      <c r="G8" s="29" t="s">
        <v>3</v>
      </c>
      <c r="H8" s="30" t="s">
        <v>473</v>
      </c>
      <c r="I8" s="212"/>
      <c r="J8" s="31"/>
      <c r="K8" s="32"/>
      <c r="L8" s="33"/>
      <c r="M8" s="33"/>
      <c r="N8" s="31"/>
      <c r="O8" s="31"/>
      <c r="P8" s="34"/>
      <c r="Q8" s="33"/>
    </row>
    <row r="9" spans="1:18" s="19" customFormat="1" ht="51" customHeight="1" outlineLevel="1">
      <c r="A9" s="738"/>
      <c r="B9" s="628"/>
      <c r="C9" s="745"/>
      <c r="D9" s="746"/>
      <c r="E9" s="746"/>
      <c r="F9" s="749"/>
      <c r="G9" s="35" t="s">
        <v>4</v>
      </c>
      <c r="H9" s="36" t="s">
        <v>474</v>
      </c>
      <c r="I9" s="219" t="s">
        <v>5</v>
      </c>
      <c r="J9" s="37"/>
      <c r="K9" s="38"/>
      <c r="L9" s="33"/>
      <c r="M9" s="33"/>
      <c r="N9" s="37"/>
      <c r="O9" s="37"/>
      <c r="P9" s="38"/>
      <c r="Q9" s="33"/>
    </row>
    <row r="10" spans="1:18"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8"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8"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8"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8"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8"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8"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161" priority="6" operator="containsText" text="Not Relevant">
      <formula>NOT(ISERROR(SEARCH("Not Relevant",H309)))</formula>
    </cfRule>
  </conditionalFormatting>
  <conditionalFormatting sqref="H123:H126">
    <cfRule type="containsText" dxfId="160" priority="9" operator="containsText" text="Not Relevant">
      <formula>NOT(ISERROR(SEARCH("Not Relevant",H123)))</formula>
    </cfRule>
  </conditionalFormatting>
  <conditionalFormatting sqref="H306:H307">
    <cfRule type="containsText" dxfId="159" priority="8" operator="containsText" text="Not Relevant">
      <formula>NOT(ISERROR(SEARCH("Not Relevant",H306)))</formula>
    </cfRule>
  </conditionalFormatting>
  <conditionalFormatting sqref="H308">
    <cfRule type="containsText" dxfId="158" priority="7" operator="containsText" text="Not Relevant">
      <formula>NOT(ISERROR(SEARCH("Not Relevant",H308)))</formula>
    </cfRule>
  </conditionalFormatting>
  <conditionalFormatting sqref="I618">
    <cfRule type="containsText" dxfId="157" priority="1" operator="containsText" text="Não Relevante">
      <formula>NOT(ISERROR(SEARCH("Não Relevante",I618)))</formula>
    </cfRule>
    <cfRule type="containsText" dxfId="156" priority="2" operator="containsText" text="Não Alcançado">
      <formula>NOT(ISERROR(SEARCH("Não Alcançado",I618)))</formula>
    </cfRule>
    <cfRule type="containsText" dxfId="155" priority="3" operator="containsText" text="Ainda Não Avaliado">
      <formula>NOT(ISERROR(SEARCH("Ainda Não Avaliado",I618)))</formula>
    </cfRule>
    <cfRule type="containsText" dxfId="154" priority="4" operator="containsText" text="Não avaliado ainda">
      <formula>NOT(ISERROR(SEARCH("Não avaliado ainda",I618)))</formula>
    </cfRule>
    <cfRule type="containsText" dxfId="153" priority="5" operator="containsText" text="Alcançado">
      <formula>NOT(ISERROR(SEARCH("Alcançado",I618)))</formula>
    </cfRule>
  </conditionalFormatting>
  <dataValidations count="2">
    <dataValidation type="list" allowBlank="1" showInputMessage="1" showErrorMessage="1" sqref="I19 I29 I43 I71 I88 I110 I131 I150 I169 I186 I203 I223 I241 I264 I276 I292 I305 I314 I332 I351 I363 I383 I394 I407 I421 I438 I453 I471 I490 I510 I526 I551 I561 I569 I584 I596 I609 I618" xr:uid="{F74C026E-AE30-44A2-B1DB-3F1A6A846D19}">
      <formula1>"Ainda Não Avaliado, Alcançado, Não Alcançado, Não Relevante"</formula1>
    </dataValidation>
    <dataValidation type="list" allowBlank="1" showInputMessage="1" showErrorMessage="1" sqref="I7" xr:uid="{30A701F2-E537-4DA1-A17F-CE73DBBC783A}">
      <formula1>"Ainda não Avaliado, Alcançado, Não Alcançado, Não relevante"</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AEC-6E2E-4B0C-8242-02FA56C609E5}">
  <sheetPr codeName="Sheet15">
    <tabColor theme="5"/>
  </sheetPr>
  <dimension ref="A1:R628"/>
  <sheetViews>
    <sheetView zoomScale="60" zoomScaleNormal="60" workbookViewId="0">
      <selection activeCell="I618" sqref="I618"/>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8" ht="23.65" customHeight="1">
      <c r="A1" s="1"/>
      <c r="B1" s="2"/>
      <c r="C1" s="1"/>
      <c r="D1" s="1"/>
      <c r="E1" s="1"/>
      <c r="F1" s="1"/>
      <c r="G1" s="3"/>
      <c r="H1" s="4"/>
      <c r="K1" s="6"/>
      <c r="L1" s="7"/>
      <c r="M1" s="7"/>
      <c r="N1" s="9"/>
      <c r="O1" s="9"/>
      <c r="P1" s="10"/>
      <c r="Q1" s="7"/>
    </row>
    <row r="2" spans="1:18" ht="31.7" customHeight="1">
      <c r="A2" s="1"/>
      <c r="B2" s="2"/>
      <c r="C2" s="1"/>
      <c r="D2" s="1"/>
      <c r="E2" s="1"/>
      <c r="F2" s="1"/>
      <c r="G2" s="3"/>
      <c r="H2" s="4"/>
      <c r="I2" s="194"/>
      <c r="J2" s="12" t="s">
        <v>0</v>
      </c>
      <c r="K2" s="11" t="s">
        <v>1</v>
      </c>
      <c r="L2" s="7"/>
      <c r="M2" s="7"/>
      <c r="N2" s="13"/>
      <c r="O2" s="13"/>
      <c r="P2" s="14"/>
      <c r="Q2" s="7"/>
    </row>
    <row r="3" spans="1:18" ht="31.7" customHeight="1">
      <c r="A3" s="1"/>
      <c r="B3" s="2"/>
      <c r="C3" s="1"/>
      <c r="D3" s="1"/>
      <c r="E3" s="1"/>
      <c r="F3" s="1"/>
      <c r="G3" s="3"/>
      <c r="H3" s="4"/>
      <c r="I3" s="194"/>
      <c r="J3" s="12"/>
      <c r="K3" s="11"/>
      <c r="L3" s="7"/>
      <c r="M3" s="7"/>
      <c r="N3" s="13"/>
      <c r="O3" s="13"/>
      <c r="P3" s="13"/>
      <c r="Q3" s="7"/>
    </row>
    <row r="4" spans="1:18" ht="30.95" customHeight="1">
      <c r="A4" s="1"/>
      <c r="B4" s="2"/>
      <c r="C4" s="1"/>
      <c r="D4" s="1"/>
      <c r="E4" s="1"/>
      <c r="F4" s="1"/>
      <c r="G4" s="3"/>
      <c r="H4" s="4"/>
      <c r="I4" s="197"/>
      <c r="J4" s="13"/>
      <c r="K4" s="13"/>
      <c r="L4" s="15"/>
      <c r="M4" s="15"/>
      <c r="N4" s="17"/>
      <c r="O4" s="18" t="s">
        <v>457</v>
      </c>
      <c r="P4" s="17" t="s">
        <v>458</v>
      </c>
      <c r="Q4" s="15"/>
      <c r="R4" s="19"/>
    </row>
    <row r="5" spans="1:18"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8"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8"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8" s="19" customFormat="1" ht="51" customHeight="1" outlineLevel="1">
      <c r="A8" s="738"/>
      <c r="B8" s="628" t="s">
        <v>2</v>
      </c>
      <c r="C8" s="745" t="s">
        <v>472</v>
      </c>
      <c r="D8" s="746"/>
      <c r="E8" s="747"/>
      <c r="F8" s="748"/>
      <c r="G8" s="29" t="s">
        <v>3</v>
      </c>
      <c r="H8" s="30" t="s">
        <v>473</v>
      </c>
      <c r="I8" s="212"/>
      <c r="J8" s="31"/>
      <c r="K8" s="32"/>
      <c r="L8" s="33"/>
      <c r="M8" s="33"/>
      <c r="N8" s="31"/>
      <c r="O8" s="31"/>
      <c r="P8" s="34"/>
      <c r="Q8" s="33"/>
    </row>
    <row r="9" spans="1:18" s="19" customFormat="1" ht="51" customHeight="1" outlineLevel="1">
      <c r="A9" s="738"/>
      <c r="B9" s="628"/>
      <c r="C9" s="745"/>
      <c r="D9" s="746"/>
      <c r="E9" s="746"/>
      <c r="F9" s="749"/>
      <c r="G9" s="35" t="s">
        <v>4</v>
      </c>
      <c r="H9" s="36" t="s">
        <v>474</v>
      </c>
      <c r="I9" s="219" t="s">
        <v>5</v>
      </c>
      <c r="J9" s="37"/>
      <c r="K9" s="38"/>
      <c r="L9" s="33"/>
      <c r="M9" s="33"/>
      <c r="N9" s="37"/>
      <c r="O9" s="37"/>
      <c r="P9" s="38"/>
      <c r="Q9" s="33"/>
    </row>
    <row r="10" spans="1:18"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8"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8"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8"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8"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8"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8"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152" priority="6" operator="containsText" text="Not Relevant">
      <formula>NOT(ISERROR(SEARCH("Not Relevant",H309)))</formula>
    </cfRule>
  </conditionalFormatting>
  <conditionalFormatting sqref="H123:H126">
    <cfRule type="containsText" dxfId="151" priority="9" operator="containsText" text="Not Relevant">
      <formula>NOT(ISERROR(SEARCH("Not Relevant",H123)))</formula>
    </cfRule>
  </conditionalFormatting>
  <conditionalFormatting sqref="H306:H307">
    <cfRule type="containsText" dxfId="150" priority="8" operator="containsText" text="Not Relevant">
      <formula>NOT(ISERROR(SEARCH("Not Relevant",H306)))</formula>
    </cfRule>
  </conditionalFormatting>
  <conditionalFormatting sqref="H308">
    <cfRule type="containsText" dxfId="149" priority="7" operator="containsText" text="Not Relevant">
      <formula>NOT(ISERROR(SEARCH("Not Relevant",H308)))</formula>
    </cfRule>
  </conditionalFormatting>
  <conditionalFormatting sqref="I618">
    <cfRule type="containsText" dxfId="148" priority="1" operator="containsText" text="Não Relevante">
      <formula>NOT(ISERROR(SEARCH("Não Relevante",I618)))</formula>
    </cfRule>
    <cfRule type="containsText" dxfId="147" priority="2" operator="containsText" text="Não Alcançado">
      <formula>NOT(ISERROR(SEARCH("Não Alcançado",I618)))</formula>
    </cfRule>
    <cfRule type="containsText" dxfId="146" priority="3" operator="containsText" text="Ainda Não Avaliado">
      <formula>NOT(ISERROR(SEARCH("Ainda Não Avaliado",I618)))</formula>
    </cfRule>
    <cfRule type="containsText" dxfId="145" priority="4" operator="containsText" text="Não avaliado ainda">
      <formula>NOT(ISERROR(SEARCH("Não avaliado ainda",I618)))</formula>
    </cfRule>
    <cfRule type="containsText" dxfId="144" priority="5" operator="containsText" text="Alcançado">
      <formula>NOT(ISERROR(SEARCH("Alcançado",I618)))</formula>
    </cfRule>
  </conditionalFormatting>
  <dataValidations count="2">
    <dataValidation type="list" allowBlank="1" showInputMessage="1" showErrorMessage="1" sqref="I7" xr:uid="{E1D0E781-05F6-4060-86FA-670288EF6674}">
      <formula1>"Ainda não Avaliado, Alcançado, Não Alcançado, Não relevante"</formula1>
    </dataValidation>
    <dataValidation type="list" allowBlank="1" showInputMessage="1" showErrorMessage="1" sqref="I19 I29 I43 I71 I88 I110 I131 I150 I169 I186 I203 I223 I241 I264 I276 I292 I305 I314 I332 I351 I363 I383 I394 I407 I421 I438 I453 I471 I490 I510 I526 I551 I561 I569 I584 I596 I609 I618" xr:uid="{F2EA849C-4270-47DD-BEDF-B0100073526C}">
      <formula1>"Ainda Não Avaliado, Alcançado, Não Alcançado, Não Relevante"</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3EE7-2BEB-4D65-91DE-9E064EF9E0E9}">
  <sheetPr codeName="Sheet16">
    <tabColor theme="5"/>
  </sheetPr>
  <dimension ref="A1:R628"/>
  <sheetViews>
    <sheetView zoomScale="60" zoomScaleNormal="60" workbookViewId="0">
      <selection activeCell="I618" sqref="I618"/>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8" ht="23.65" customHeight="1">
      <c r="A1" s="1"/>
      <c r="B1" s="2"/>
      <c r="C1" s="1"/>
      <c r="D1" s="1"/>
      <c r="E1" s="1"/>
      <c r="F1" s="1"/>
      <c r="G1" s="3"/>
      <c r="H1" s="4"/>
      <c r="K1" s="6"/>
      <c r="L1" s="7"/>
      <c r="M1" s="7"/>
      <c r="N1" s="9"/>
      <c r="O1" s="9"/>
      <c r="P1" s="10"/>
      <c r="Q1" s="7"/>
    </row>
    <row r="2" spans="1:18" ht="31.7" customHeight="1">
      <c r="A2" s="1"/>
      <c r="B2" s="2"/>
      <c r="C2" s="1"/>
      <c r="D2" s="1"/>
      <c r="E2" s="1"/>
      <c r="F2" s="1"/>
      <c r="G2" s="3"/>
      <c r="H2" s="4"/>
      <c r="I2" s="194"/>
      <c r="J2" s="12" t="s">
        <v>0</v>
      </c>
      <c r="K2" s="11" t="s">
        <v>1</v>
      </c>
      <c r="L2" s="7"/>
      <c r="M2" s="7"/>
      <c r="N2" s="13"/>
      <c r="O2" s="13"/>
      <c r="P2" s="14"/>
      <c r="Q2" s="7"/>
    </row>
    <row r="3" spans="1:18" ht="31.7" customHeight="1">
      <c r="A3" s="1"/>
      <c r="B3" s="2"/>
      <c r="C3" s="1"/>
      <c r="D3" s="1"/>
      <c r="E3" s="1"/>
      <c r="F3" s="1"/>
      <c r="G3" s="3"/>
      <c r="H3" s="4"/>
      <c r="I3" s="194"/>
      <c r="J3" s="12"/>
      <c r="K3" s="11"/>
      <c r="L3" s="7"/>
      <c r="M3" s="7"/>
      <c r="N3" s="13"/>
      <c r="O3" s="13"/>
      <c r="P3" s="13"/>
      <c r="Q3" s="7"/>
    </row>
    <row r="4" spans="1:18" ht="30.95" customHeight="1">
      <c r="A4" s="1"/>
      <c r="B4" s="2"/>
      <c r="C4" s="1"/>
      <c r="D4" s="1"/>
      <c r="E4" s="1"/>
      <c r="F4" s="1"/>
      <c r="G4" s="3"/>
      <c r="H4" s="4"/>
      <c r="I4" s="197"/>
      <c r="J4" s="13"/>
      <c r="K4" s="13"/>
      <c r="L4" s="15"/>
      <c r="M4" s="15"/>
      <c r="N4" s="17"/>
      <c r="O4" s="18" t="s">
        <v>457</v>
      </c>
      <c r="P4" s="17" t="s">
        <v>458</v>
      </c>
      <c r="Q4" s="15"/>
      <c r="R4" s="19"/>
    </row>
    <row r="5" spans="1:18"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8"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8"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8" s="19" customFormat="1" ht="51" customHeight="1" outlineLevel="1">
      <c r="A8" s="738"/>
      <c r="B8" s="628" t="s">
        <v>2</v>
      </c>
      <c r="C8" s="745" t="s">
        <v>472</v>
      </c>
      <c r="D8" s="746"/>
      <c r="E8" s="747"/>
      <c r="F8" s="748"/>
      <c r="G8" s="29" t="s">
        <v>3</v>
      </c>
      <c r="H8" s="30" t="s">
        <v>473</v>
      </c>
      <c r="I8" s="212"/>
      <c r="J8" s="31"/>
      <c r="K8" s="32"/>
      <c r="L8" s="33"/>
      <c r="M8" s="33"/>
      <c r="N8" s="31"/>
      <c r="O8" s="31"/>
      <c r="P8" s="34"/>
      <c r="Q8" s="33"/>
    </row>
    <row r="9" spans="1:18" s="19" customFormat="1" ht="51" customHeight="1" outlineLevel="1">
      <c r="A9" s="738"/>
      <c r="B9" s="628"/>
      <c r="C9" s="745"/>
      <c r="D9" s="746"/>
      <c r="E9" s="746"/>
      <c r="F9" s="749"/>
      <c r="G9" s="35" t="s">
        <v>4</v>
      </c>
      <c r="H9" s="36" t="s">
        <v>474</v>
      </c>
      <c r="I9" s="219" t="s">
        <v>5</v>
      </c>
      <c r="J9" s="37"/>
      <c r="K9" s="38"/>
      <c r="L9" s="33"/>
      <c r="M9" s="33"/>
      <c r="N9" s="37"/>
      <c r="O9" s="37"/>
      <c r="P9" s="38"/>
      <c r="Q9" s="33"/>
    </row>
    <row r="10" spans="1:18"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8"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8"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8"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8"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8"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8"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143" priority="6" operator="containsText" text="Not Relevant">
      <formula>NOT(ISERROR(SEARCH("Not Relevant",H309)))</formula>
    </cfRule>
  </conditionalFormatting>
  <conditionalFormatting sqref="H123:H126">
    <cfRule type="containsText" dxfId="142" priority="9" operator="containsText" text="Not Relevant">
      <formula>NOT(ISERROR(SEARCH("Not Relevant",H123)))</formula>
    </cfRule>
  </conditionalFormatting>
  <conditionalFormatting sqref="H306:H307">
    <cfRule type="containsText" dxfId="141" priority="8" operator="containsText" text="Not Relevant">
      <formula>NOT(ISERROR(SEARCH("Not Relevant",H306)))</formula>
    </cfRule>
  </conditionalFormatting>
  <conditionalFormatting sqref="H308">
    <cfRule type="containsText" dxfId="140" priority="7" operator="containsText" text="Not Relevant">
      <formula>NOT(ISERROR(SEARCH("Not Relevant",H308)))</formula>
    </cfRule>
  </conditionalFormatting>
  <conditionalFormatting sqref="I618">
    <cfRule type="containsText" dxfId="139" priority="1" operator="containsText" text="Não Relevante">
      <formula>NOT(ISERROR(SEARCH("Não Relevante",I618)))</formula>
    </cfRule>
    <cfRule type="containsText" dxfId="138" priority="2" operator="containsText" text="Não Alcançado">
      <formula>NOT(ISERROR(SEARCH("Não Alcançado",I618)))</formula>
    </cfRule>
    <cfRule type="containsText" dxfId="137" priority="3" operator="containsText" text="Ainda Não Avaliado">
      <formula>NOT(ISERROR(SEARCH("Ainda Não Avaliado",I618)))</formula>
    </cfRule>
    <cfRule type="containsText" dxfId="136" priority="4" operator="containsText" text="Não avaliado ainda">
      <formula>NOT(ISERROR(SEARCH("Não avaliado ainda",I618)))</formula>
    </cfRule>
    <cfRule type="containsText" dxfId="135" priority="5" operator="containsText" text="Alcançado">
      <formula>NOT(ISERROR(SEARCH("Alcançado",I618)))</formula>
    </cfRule>
  </conditionalFormatting>
  <dataValidations count="2">
    <dataValidation type="list" allowBlank="1" showInputMessage="1" showErrorMessage="1" sqref="I19 I29 I43 I71 I88 I110 I131 I150 I169 I186 I203 I223 I241 I264 I276 I292 I305 I314 I332 I351 I363 I383 I394 I407 I421 I438 I453 I471 I490 I510 I526 I551 I561 I569 I584 I596 I609 I618" xr:uid="{A2FBD626-5C5D-4AC6-8F44-7EC5CB21149D}">
      <formula1>"Ainda Não Avaliado, Alcançado, Não Alcançado, Não Relevante"</formula1>
    </dataValidation>
    <dataValidation type="list" allowBlank="1" showInputMessage="1" showErrorMessage="1" sqref="I7" xr:uid="{D346E60C-E475-4089-91E9-965D8F25FF04}">
      <formula1>"Ainda não Avaliado, Alcançado, Não Alcançado, Não relevante"</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A8E3B-633D-42D1-B5C4-3BA44DCD0DDC}">
  <sheetPr codeName="Sheet17">
    <tabColor theme="5"/>
  </sheetPr>
  <dimension ref="A1:R628"/>
  <sheetViews>
    <sheetView zoomScale="60" zoomScaleNormal="60" workbookViewId="0">
      <selection activeCell="I618" sqref="I618"/>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8" ht="23.65" customHeight="1">
      <c r="A1" s="1"/>
      <c r="B1" s="2"/>
      <c r="C1" s="1"/>
      <c r="D1" s="1"/>
      <c r="E1" s="1"/>
      <c r="F1" s="1"/>
      <c r="G1" s="3"/>
      <c r="H1" s="4"/>
      <c r="K1" s="6"/>
      <c r="L1" s="7"/>
      <c r="M1" s="7"/>
      <c r="N1" s="9"/>
      <c r="O1" s="9"/>
      <c r="P1" s="10"/>
      <c r="Q1" s="7"/>
    </row>
    <row r="2" spans="1:18" ht="31.7" customHeight="1">
      <c r="A2" s="1"/>
      <c r="B2" s="2"/>
      <c r="C2" s="1"/>
      <c r="D2" s="1"/>
      <c r="E2" s="1"/>
      <c r="F2" s="1"/>
      <c r="G2" s="3"/>
      <c r="H2" s="4"/>
      <c r="I2" s="194"/>
      <c r="J2" s="12" t="s">
        <v>0</v>
      </c>
      <c r="K2" s="11" t="s">
        <v>1</v>
      </c>
      <c r="L2" s="7"/>
      <c r="M2" s="7"/>
      <c r="N2" s="13"/>
      <c r="O2" s="13"/>
      <c r="P2" s="14"/>
      <c r="Q2" s="7"/>
    </row>
    <row r="3" spans="1:18" ht="31.7" customHeight="1">
      <c r="A3" s="1"/>
      <c r="B3" s="2"/>
      <c r="C3" s="1"/>
      <c r="D3" s="1"/>
      <c r="E3" s="1"/>
      <c r="F3" s="1"/>
      <c r="G3" s="3"/>
      <c r="H3" s="4"/>
      <c r="I3" s="194"/>
      <c r="J3" s="12"/>
      <c r="K3" s="11"/>
      <c r="L3" s="7"/>
      <c r="M3" s="7"/>
      <c r="N3" s="13"/>
      <c r="O3" s="13"/>
      <c r="P3" s="13"/>
      <c r="Q3" s="7"/>
    </row>
    <row r="4" spans="1:18" ht="30.95" customHeight="1">
      <c r="A4" s="1"/>
      <c r="B4" s="2"/>
      <c r="C4" s="1"/>
      <c r="D4" s="1"/>
      <c r="E4" s="1"/>
      <c r="F4" s="1"/>
      <c r="G4" s="3"/>
      <c r="H4" s="4"/>
      <c r="I4" s="197"/>
      <c r="J4" s="13"/>
      <c r="K4" s="13"/>
      <c r="L4" s="15"/>
      <c r="M4" s="15"/>
      <c r="N4" s="17"/>
      <c r="O4" s="18" t="s">
        <v>457</v>
      </c>
      <c r="P4" s="17" t="s">
        <v>458</v>
      </c>
      <c r="Q4" s="15"/>
      <c r="R4" s="19"/>
    </row>
    <row r="5" spans="1:18"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8"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8"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8" s="19" customFormat="1" ht="51" customHeight="1" outlineLevel="1">
      <c r="A8" s="738"/>
      <c r="B8" s="628" t="s">
        <v>2</v>
      </c>
      <c r="C8" s="745" t="s">
        <v>472</v>
      </c>
      <c r="D8" s="746"/>
      <c r="E8" s="747"/>
      <c r="F8" s="748"/>
      <c r="G8" s="29" t="s">
        <v>3</v>
      </c>
      <c r="H8" s="30" t="s">
        <v>473</v>
      </c>
      <c r="I8" s="219"/>
      <c r="J8" s="31"/>
      <c r="K8" s="32"/>
      <c r="L8" s="33"/>
      <c r="M8" s="33"/>
      <c r="N8" s="31"/>
      <c r="O8" s="31"/>
      <c r="P8" s="34"/>
      <c r="Q8" s="33"/>
    </row>
    <row r="9" spans="1:18" s="19" customFormat="1" ht="51" customHeight="1" outlineLevel="1">
      <c r="A9" s="738"/>
      <c r="B9" s="628"/>
      <c r="C9" s="745"/>
      <c r="D9" s="746"/>
      <c r="E9" s="746"/>
      <c r="F9" s="749"/>
      <c r="G9" s="35" t="s">
        <v>4</v>
      </c>
      <c r="H9" s="36" t="s">
        <v>474</v>
      </c>
      <c r="I9" s="219"/>
      <c r="J9" s="37"/>
      <c r="K9" s="38"/>
      <c r="L9" s="33"/>
      <c r="M9" s="33"/>
      <c r="N9" s="37"/>
      <c r="O9" s="37"/>
      <c r="P9" s="38"/>
      <c r="Q9" s="33"/>
    </row>
    <row r="10" spans="1:18"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8"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8"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8"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8"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8"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8"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134" priority="6" operator="containsText" text="Not Relevant">
      <formula>NOT(ISERROR(SEARCH("Not Relevant",H309)))</formula>
    </cfRule>
  </conditionalFormatting>
  <conditionalFormatting sqref="H123:H126">
    <cfRule type="containsText" dxfId="133" priority="9" operator="containsText" text="Not Relevant">
      <formula>NOT(ISERROR(SEARCH("Not Relevant",H123)))</formula>
    </cfRule>
  </conditionalFormatting>
  <conditionalFormatting sqref="H306:H307">
    <cfRule type="containsText" dxfId="132" priority="8" operator="containsText" text="Not Relevant">
      <formula>NOT(ISERROR(SEARCH("Not Relevant",H306)))</formula>
    </cfRule>
  </conditionalFormatting>
  <conditionalFormatting sqref="H308">
    <cfRule type="containsText" dxfId="131" priority="7" operator="containsText" text="Not Relevant">
      <formula>NOT(ISERROR(SEARCH("Not Relevant",H308)))</formula>
    </cfRule>
  </conditionalFormatting>
  <conditionalFormatting sqref="I618">
    <cfRule type="containsText" dxfId="130" priority="1" operator="containsText" text="Não Relevante">
      <formula>NOT(ISERROR(SEARCH("Não Relevante",I618)))</formula>
    </cfRule>
    <cfRule type="containsText" dxfId="129" priority="2" operator="containsText" text="Não Alcançado">
      <formula>NOT(ISERROR(SEARCH("Não Alcançado",I618)))</formula>
    </cfRule>
    <cfRule type="containsText" dxfId="128" priority="3" operator="containsText" text="Ainda Não Avaliado">
      <formula>NOT(ISERROR(SEARCH("Ainda Não Avaliado",I618)))</formula>
    </cfRule>
    <cfRule type="containsText" dxfId="127" priority="4" operator="containsText" text="Não avaliado ainda">
      <formula>NOT(ISERROR(SEARCH("Não avaliado ainda",I618)))</formula>
    </cfRule>
    <cfRule type="containsText" dxfId="126" priority="5" operator="containsText" text="Alcançado">
      <formula>NOT(ISERROR(SEARCH("Alcançado",I618)))</formula>
    </cfRule>
  </conditionalFormatting>
  <dataValidations count="2">
    <dataValidation type="list" allowBlank="1" showInputMessage="1" showErrorMessage="1" sqref="I7" xr:uid="{17542C7D-E665-43B9-8605-D4CE5DE58BCE}">
      <formula1>"Ainda não Avaliado, Alcançado, Não Alcançado, Não relevante"</formula1>
    </dataValidation>
    <dataValidation type="list" allowBlank="1" showInputMessage="1" showErrorMessage="1" sqref="I19 I29 I43 I71 I88 I110 I131 I150 I169 I186 I203 I223 I241 I264 I276 I292 I305 I314 I332 I351 I363 I383 I394 I407 I421 I438 I453 I471 I490 I510 I526 I551 I561 I569 I584 I596 I609 I618" xr:uid="{F15A40AB-01F3-4A7D-BC73-04CAA5ADBB46}">
      <formula1>"Ainda Não Avaliado, Alcançado, Não Alcançado, Não Relevante"</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1F6AD-A232-46ED-8BD5-03341E5752B2}">
  <sheetPr codeName="Sheet18">
    <tabColor theme="5"/>
  </sheetPr>
  <dimension ref="A1:R628"/>
  <sheetViews>
    <sheetView zoomScale="60" zoomScaleNormal="60" workbookViewId="0">
      <selection activeCell="I618" sqref="I618"/>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8" ht="23.65" customHeight="1">
      <c r="A1" s="1"/>
      <c r="B1" s="2"/>
      <c r="C1" s="1"/>
      <c r="D1" s="1"/>
      <c r="E1" s="1"/>
      <c r="F1" s="1"/>
      <c r="G1" s="3"/>
      <c r="H1" s="4"/>
      <c r="K1" s="6"/>
      <c r="L1" s="7"/>
      <c r="M1" s="7"/>
      <c r="N1" s="9"/>
      <c r="O1" s="9"/>
      <c r="P1" s="10"/>
      <c r="Q1" s="7"/>
    </row>
    <row r="2" spans="1:18" ht="31.7" customHeight="1">
      <c r="A2" s="1"/>
      <c r="B2" s="2"/>
      <c r="C2" s="1"/>
      <c r="D2" s="1"/>
      <c r="E2" s="1"/>
      <c r="F2" s="1"/>
      <c r="G2" s="3"/>
      <c r="H2" s="4"/>
      <c r="I2" s="194"/>
      <c r="J2" s="12" t="s">
        <v>0</v>
      </c>
      <c r="K2" s="11" t="s">
        <v>1</v>
      </c>
      <c r="L2" s="7"/>
      <c r="M2" s="7"/>
      <c r="N2" s="13"/>
      <c r="O2" s="13"/>
      <c r="P2" s="14"/>
      <c r="Q2" s="7"/>
    </row>
    <row r="3" spans="1:18" ht="31.7" customHeight="1">
      <c r="A3" s="1"/>
      <c r="B3" s="2"/>
      <c r="C3" s="1"/>
      <c r="D3" s="1"/>
      <c r="E3" s="1"/>
      <c r="F3" s="1"/>
      <c r="G3" s="3"/>
      <c r="H3" s="4"/>
      <c r="I3" s="194"/>
      <c r="J3" s="12"/>
      <c r="K3" s="11"/>
      <c r="L3" s="7"/>
      <c r="M3" s="7"/>
      <c r="N3" s="13"/>
      <c r="O3" s="13"/>
      <c r="P3" s="13"/>
      <c r="Q3" s="7"/>
    </row>
    <row r="4" spans="1:18" ht="30.95" customHeight="1">
      <c r="A4" s="1"/>
      <c r="B4" s="2"/>
      <c r="C4" s="1"/>
      <c r="D4" s="1"/>
      <c r="E4" s="1"/>
      <c r="F4" s="1"/>
      <c r="G4" s="3"/>
      <c r="H4" s="4"/>
      <c r="I4" s="197"/>
      <c r="J4" s="13"/>
      <c r="K4" s="13"/>
      <c r="L4" s="15"/>
      <c r="M4" s="15"/>
      <c r="N4" s="17"/>
      <c r="O4" s="18" t="s">
        <v>457</v>
      </c>
      <c r="P4" s="17" t="s">
        <v>458</v>
      </c>
      <c r="Q4" s="15"/>
      <c r="R4" s="19"/>
    </row>
    <row r="5" spans="1:18"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8"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8"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8" s="19" customFormat="1" ht="51" customHeight="1" outlineLevel="1" thickBot="1">
      <c r="A8" s="738"/>
      <c r="B8" s="628" t="s">
        <v>2</v>
      </c>
      <c r="C8" s="745" t="s">
        <v>472</v>
      </c>
      <c r="D8" s="746"/>
      <c r="E8" s="747"/>
      <c r="F8" s="748"/>
      <c r="G8" s="29" t="s">
        <v>3</v>
      </c>
      <c r="H8" s="30" t="s">
        <v>473</v>
      </c>
      <c r="I8" s="206" t="s">
        <v>1117</v>
      </c>
      <c r="J8" s="31"/>
      <c r="K8" s="32"/>
      <c r="L8" s="33"/>
      <c r="M8" s="33"/>
      <c r="N8" s="31"/>
      <c r="O8" s="31"/>
      <c r="P8" s="34"/>
      <c r="Q8" s="33"/>
    </row>
    <row r="9" spans="1:18" s="19" customFormat="1" ht="51" customHeight="1" outlineLevel="1" thickBot="1">
      <c r="A9" s="738"/>
      <c r="B9" s="628"/>
      <c r="C9" s="745"/>
      <c r="D9" s="746"/>
      <c r="E9" s="746"/>
      <c r="F9" s="749"/>
      <c r="G9" s="35" t="s">
        <v>4</v>
      </c>
      <c r="H9" s="36" t="s">
        <v>474</v>
      </c>
      <c r="I9" s="206" t="s">
        <v>1117</v>
      </c>
      <c r="J9" s="37"/>
      <c r="K9" s="38"/>
      <c r="L9" s="33"/>
      <c r="M9" s="33"/>
      <c r="N9" s="37"/>
      <c r="O9" s="37"/>
      <c r="P9" s="38"/>
      <c r="Q9" s="33"/>
    </row>
    <row r="10" spans="1:18" s="19" customFormat="1" ht="51" customHeight="1" outlineLevel="1" thickBot="1">
      <c r="A10" s="738"/>
      <c r="B10" s="628"/>
      <c r="C10" s="745"/>
      <c r="D10" s="746"/>
      <c r="E10" s="746"/>
      <c r="F10" s="749"/>
      <c r="G10" s="35" t="s">
        <v>6</v>
      </c>
      <c r="H10" s="36" t="s">
        <v>475</v>
      </c>
      <c r="I10" s="206" t="s">
        <v>1117</v>
      </c>
      <c r="J10" s="37"/>
      <c r="K10" s="38"/>
      <c r="L10" s="33"/>
      <c r="M10" s="33"/>
      <c r="N10" s="37"/>
      <c r="O10" s="37"/>
      <c r="P10" s="38"/>
      <c r="Q10" s="33"/>
    </row>
    <row r="11" spans="1:18" s="19" customFormat="1" ht="51" customHeight="1" outlineLevel="1" thickBot="1">
      <c r="A11" s="738"/>
      <c r="B11" s="628"/>
      <c r="C11" s="750"/>
      <c r="D11" s="751"/>
      <c r="E11" s="751"/>
      <c r="F11" s="752"/>
      <c r="G11" s="39" t="s">
        <v>7</v>
      </c>
      <c r="H11" s="40" t="s">
        <v>476</v>
      </c>
      <c r="I11" s="206" t="s">
        <v>1117</v>
      </c>
      <c r="J11" s="41"/>
      <c r="K11" s="42"/>
      <c r="L11" s="33"/>
      <c r="M11" s="33"/>
      <c r="N11" s="41"/>
      <c r="O11" s="41"/>
      <c r="P11" s="42"/>
      <c r="Q11" s="33"/>
    </row>
    <row r="12" spans="1:18" s="19" customFormat="1" ht="51" customHeight="1" outlineLevel="1" thickBot="1">
      <c r="A12" s="738"/>
      <c r="B12" s="628"/>
      <c r="C12" s="753" t="s">
        <v>477</v>
      </c>
      <c r="D12" s="754"/>
      <c r="E12" s="754"/>
      <c r="F12" s="755"/>
      <c r="G12" s="29" t="s">
        <v>8</v>
      </c>
      <c r="H12" s="43" t="s">
        <v>478</v>
      </c>
      <c r="I12" s="206" t="s">
        <v>1117</v>
      </c>
      <c r="J12" s="44"/>
      <c r="K12" s="32"/>
      <c r="L12" s="33"/>
      <c r="M12" s="33"/>
      <c r="N12" s="44"/>
      <c r="O12" s="44"/>
      <c r="P12" s="32"/>
      <c r="Q12" s="33"/>
    </row>
    <row r="13" spans="1:18" s="19" customFormat="1" ht="51" customHeight="1" outlineLevel="1" thickBot="1">
      <c r="A13" s="738"/>
      <c r="B13" s="628"/>
      <c r="C13" s="756"/>
      <c r="D13" s="757"/>
      <c r="E13" s="757"/>
      <c r="F13" s="758"/>
      <c r="G13" s="35" t="s">
        <v>9</v>
      </c>
      <c r="H13" s="45" t="s">
        <v>479</v>
      </c>
      <c r="I13" s="206" t="s">
        <v>1117</v>
      </c>
      <c r="J13" s="37"/>
      <c r="K13" s="38"/>
      <c r="L13" s="33"/>
      <c r="M13" s="33"/>
      <c r="N13" s="37"/>
      <c r="O13" s="37"/>
      <c r="P13" s="38"/>
      <c r="Q13" s="33"/>
    </row>
    <row r="14" spans="1:18" s="19" customFormat="1" ht="51" customHeight="1" outlineLevel="1" thickBot="1">
      <c r="A14" s="738"/>
      <c r="B14" s="628"/>
      <c r="C14" s="756"/>
      <c r="D14" s="757"/>
      <c r="E14" s="757"/>
      <c r="F14" s="758"/>
      <c r="G14" s="35" t="s">
        <v>10</v>
      </c>
      <c r="H14" s="45" t="s">
        <v>480</v>
      </c>
      <c r="I14" s="206" t="s">
        <v>1117</v>
      </c>
      <c r="J14" s="37"/>
      <c r="K14" s="38"/>
      <c r="L14" s="33"/>
      <c r="M14" s="33"/>
      <c r="N14" s="37"/>
      <c r="O14" s="37"/>
      <c r="P14" s="38"/>
      <c r="Q14" s="33"/>
    </row>
    <row r="15" spans="1:18" s="19" customFormat="1" ht="51" customHeight="1" outlineLevel="1" thickBot="1">
      <c r="A15" s="738"/>
      <c r="B15" s="629"/>
      <c r="C15" s="759"/>
      <c r="D15" s="760"/>
      <c r="E15" s="760"/>
      <c r="F15" s="761"/>
      <c r="G15" s="39" t="s">
        <v>11</v>
      </c>
      <c r="H15" s="46" t="s">
        <v>481</v>
      </c>
      <c r="I15" s="206" t="s">
        <v>1117</v>
      </c>
      <c r="J15" s="47"/>
      <c r="K15" s="48"/>
      <c r="L15" s="33"/>
      <c r="M15" s="33"/>
      <c r="N15" s="47"/>
      <c r="O15" s="47"/>
      <c r="P15" s="48"/>
      <c r="Q15" s="33"/>
    </row>
    <row r="16" spans="1:18"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125" priority="6" operator="containsText" text="Not Relevant">
      <formula>NOT(ISERROR(SEARCH("Not Relevant",H309)))</formula>
    </cfRule>
  </conditionalFormatting>
  <conditionalFormatting sqref="H123:H126">
    <cfRule type="containsText" dxfId="124" priority="9" operator="containsText" text="Not Relevant">
      <formula>NOT(ISERROR(SEARCH("Not Relevant",H123)))</formula>
    </cfRule>
  </conditionalFormatting>
  <conditionalFormatting sqref="H306:H307">
    <cfRule type="containsText" dxfId="123" priority="8" operator="containsText" text="Not Relevant">
      <formula>NOT(ISERROR(SEARCH("Not Relevant",H306)))</formula>
    </cfRule>
  </conditionalFormatting>
  <conditionalFormatting sqref="H308">
    <cfRule type="containsText" dxfId="122" priority="7" operator="containsText" text="Not Relevant">
      <formula>NOT(ISERROR(SEARCH("Not Relevant",H308)))</formula>
    </cfRule>
  </conditionalFormatting>
  <conditionalFormatting sqref="I618">
    <cfRule type="containsText" dxfId="121" priority="1" operator="containsText" text="Não Relevante">
      <formula>NOT(ISERROR(SEARCH("Não Relevante",I618)))</formula>
    </cfRule>
    <cfRule type="containsText" dxfId="120" priority="2" operator="containsText" text="Não Alcançado">
      <formula>NOT(ISERROR(SEARCH("Não Alcançado",I618)))</formula>
    </cfRule>
    <cfRule type="containsText" dxfId="119" priority="3" operator="containsText" text="Ainda Não Avaliado">
      <formula>NOT(ISERROR(SEARCH("Ainda Não Avaliado",I618)))</formula>
    </cfRule>
    <cfRule type="containsText" dxfId="118" priority="4" operator="containsText" text="Não avaliado ainda">
      <formula>NOT(ISERROR(SEARCH("Não avaliado ainda",I618)))</formula>
    </cfRule>
    <cfRule type="containsText" dxfId="117" priority="5" operator="containsText" text="Alcançado">
      <formula>NOT(ISERROR(SEARCH("Alcançado",I618)))</formula>
    </cfRule>
  </conditionalFormatting>
  <dataValidations count="2">
    <dataValidation type="list" allowBlank="1" showInputMessage="1" showErrorMessage="1" sqref="I19 I29 I43 I71 I88 I110 I131 I150 I169 I186 I203 I223 I241 I264 I276 I292 I305 I314 I332 I351 I363 I383 I394 I407 I421 I438 I453 I471 I490 I510 I526 I551 I561 I569 I584 I596 I609 I618" xr:uid="{396A3ADA-40D1-46F4-9CCD-8F8E5BFA0EED}">
      <formula1>"Ainda Não Avaliado, Alcançado, Não Alcançado, Não Relevante"</formula1>
    </dataValidation>
    <dataValidation type="list" allowBlank="1" showInputMessage="1" showErrorMessage="1" sqref="I7:I15" xr:uid="{6350A1CE-B64C-4C4F-858A-CAFCFA355129}">
      <formula1>"Ainda não Avaliado, Alcançado, Não Alcançado, Não relevante"</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09A43-7C8E-499B-8C9D-69C3E810F593}">
  <sheetPr codeName="Sheet19">
    <tabColor theme="5"/>
  </sheetPr>
  <dimension ref="A1:R628"/>
  <sheetViews>
    <sheetView zoomScale="60" zoomScaleNormal="60" workbookViewId="0">
      <selection activeCell="I618" sqref="I618"/>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8" ht="23.65" customHeight="1">
      <c r="A1" s="1"/>
      <c r="B1" s="2"/>
      <c r="C1" s="1"/>
      <c r="D1" s="1"/>
      <c r="E1" s="1"/>
      <c r="F1" s="1"/>
      <c r="G1" s="3"/>
      <c r="H1" s="4"/>
      <c r="K1" s="6"/>
      <c r="L1" s="7"/>
      <c r="M1" s="7"/>
      <c r="N1" s="9"/>
      <c r="O1" s="9"/>
      <c r="P1" s="10"/>
      <c r="Q1" s="7"/>
    </row>
    <row r="2" spans="1:18" ht="31.7" customHeight="1">
      <c r="A2" s="1"/>
      <c r="B2" s="2"/>
      <c r="C2" s="1"/>
      <c r="D2" s="1"/>
      <c r="E2" s="1"/>
      <c r="F2" s="1"/>
      <c r="G2" s="3"/>
      <c r="H2" s="4"/>
      <c r="I2" s="194"/>
      <c r="J2" s="12" t="s">
        <v>0</v>
      </c>
      <c r="K2" s="11" t="s">
        <v>1</v>
      </c>
      <c r="L2" s="7"/>
      <c r="M2" s="7"/>
      <c r="N2" s="13"/>
      <c r="O2" s="13"/>
      <c r="P2" s="14"/>
      <c r="Q2" s="7"/>
    </row>
    <row r="3" spans="1:18" ht="31.7" customHeight="1">
      <c r="A3" s="1"/>
      <c r="B3" s="2"/>
      <c r="C3" s="1"/>
      <c r="D3" s="1"/>
      <c r="E3" s="1"/>
      <c r="F3" s="1"/>
      <c r="G3" s="3"/>
      <c r="H3" s="4"/>
      <c r="I3" s="194"/>
      <c r="J3" s="12"/>
      <c r="K3" s="11"/>
      <c r="L3" s="7"/>
      <c r="M3" s="7"/>
      <c r="N3" s="13"/>
      <c r="O3" s="13"/>
      <c r="P3" s="13"/>
      <c r="Q3" s="7"/>
    </row>
    <row r="4" spans="1:18" ht="30.95" customHeight="1">
      <c r="A4" s="1"/>
      <c r="B4" s="2"/>
      <c r="C4" s="1"/>
      <c r="D4" s="1"/>
      <c r="E4" s="1"/>
      <c r="F4" s="1"/>
      <c r="G4" s="3"/>
      <c r="H4" s="4"/>
      <c r="I4" s="197"/>
      <c r="J4" s="13"/>
      <c r="K4" s="13"/>
      <c r="L4" s="15"/>
      <c r="M4" s="15"/>
      <c r="N4" s="17"/>
      <c r="O4" s="18" t="s">
        <v>457</v>
      </c>
      <c r="P4" s="17" t="s">
        <v>458</v>
      </c>
      <c r="Q4" s="15"/>
      <c r="R4" s="19"/>
    </row>
    <row r="5" spans="1:18"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8"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8"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8" s="19" customFormat="1" ht="51" customHeight="1" outlineLevel="1">
      <c r="A8" s="738"/>
      <c r="B8" s="628" t="s">
        <v>2</v>
      </c>
      <c r="C8" s="745" t="s">
        <v>472</v>
      </c>
      <c r="D8" s="746"/>
      <c r="E8" s="747"/>
      <c r="F8" s="748"/>
      <c r="G8" s="29" t="s">
        <v>3</v>
      </c>
      <c r="H8" s="30" t="s">
        <v>473</v>
      </c>
      <c r="I8" s="212"/>
      <c r="J8" s="31"/>
      <c r="K8" s="32"/>
      <c r="L8" s="33"/>
      <c r="M8" s="33"/>
      <c r="N8" s="31"/>
      <c r="O8" s="31"/>
      <c r="P8" s="34"/>
      <c r="Q8" s="33"/>
    </row>
    <row r="9" spans="1:18" s="19" customFormat="1" ht="51" customHeight="1" outlineLevel="1">
      <c r="A9" s="738"/>
      <c r="B9" s="628"/>
      <c r="C9" s="745"/>
      <c r="D9" s="746"/>
      <c r="E9" s="746"/>
      <c r="F9" s="749"/>
      <c r="G9" s="35" t="s">
        <v>4</v>
      </c>
      <c r="H9" s="36" t="s">
        <v>474</v>
      </c>
      <c r="I9" s="219" t="s">
        <v>5</v>
      </c>
      <c r="J9" s="37"/>
      <c r="K9" s="38"/>
      <c r="L9" s="33"/>
      <c r="M9" s="33"/>
      <c r="N9" s="37"/>
      <c r="O9" s="37"/>
      <c r="P9" s="38"/>
      <c r="Q9" s="33"/>
    </row>
    <row r="10" spans="1:18"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8"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8"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8"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8"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8"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8"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116" priority="6" operator="containsText" text="Not Relevant">
      <formula>NOT(ISERROR(SEARCH("Not Relevant",H309)))</formula>
    </cfRule>
  </conditionalFormatting>
  <conditionalFormatting sqref="H123:H126">
    <cfRule type="containsText" dxfId="115" priority="9" operator="containsText" text="Not Relevant">
      <formula>NOT(ISERROR(SEARCH("Not Relevant",H123)))</formula>
    </cfRule>
  </conditionalFormatting>
  <conditionalFormatting sqref="H306:H307">
    <cfRule type="containsText" dxfId="114" priority="8" operator="containsText" text="Not Relevant">
      <formula>NOT(ISERROR(SEARCH("Not Relevant",H306)))</formula>
    </cfRule>
  </conditionalFormatting>
  <conditionalFormatting sqref="H308">
    <cfRule type="containsText" dxfId="113" priority="7" operator="containsText" text="Not Relevant">
      <formula>NOT(ISERROR(SEARCH("Not Relevant",H308)))</formula>
    </cfRule>
  </conditionalFormatting>
  <conditionalFormatting sqref="I618">
    <cfRule type="containsText" dxfId="112" priority="1" operator="containsText" text="Não Relevante">
      <formula>NOT(ISERROR(SEARCH("Não Relevante",I618)))</formula>
    </cfRule>
    <cfRule type="containsText" dxfId="111" priority="2" operator="containsText" text="Não Alcançado">
      <formula>NOT(ISERROR(SEARCH("Não Alcançado",I618)))</formula>
    </cfRule>
    <cfRule type="containsText" dxfId="110" priority="3" operator="containsText" text="Ainda Não Avaliado">
      <formula>NOT(ISERROR(SEARCH("Ainda Não Avaliado",I618)))</formula>
    </cfRule>
    <cfRule type="containsText" dxfId="109" priority="4" operator="containsText" text="Não avaliado ainda">
      <formula>NOT(ISERROR(SEARCH("Não avaliado ainda",I618)))</formula>
    </cfRule>
    <cfRule type="containsText" dxfId="108" priority="5" operator="containsText" text="Alcançado">
      <formula>NOT(ISERROR(SEARCH("Alcançado",I618)))</formula>
    </cfRule>
  </conditionalFormatting>
  <dataValidations count="2">
    <dataValidation type="list" allowBlank="1" showInputMessage="1" showErrorMessage="1" sqref="I7" xr:uid="{CBF1B6CA-61EA-407B-9F9E-33807F4C3296}">
      <formula1>"Ainda não Avaliado, Alcançado, Não Alcançado, Não relevante"</formula1>
    </dataValidation>
    <dataValidation type="list" allowBlank="1" showInputMessage="1" showErrorMessage="1" sqref="I19 I29 I43 I71 I88 I110 I131 I150 I169 I186 I203 I223 I241 I264 I276 I292 I305 I314 I332 I351 I363 I383 I394 I407 I421 I438 I453 I471 I490 I510 I526 I551 I561 I569 I584 I596 I609 I618" xr:uid="{6430FDF7-EC30-45B5-A728-FD5A8F6F1603}">
      <formula1>"Ainda Não Avaliado, Alcançado, Não Alcançado, Não Relevante"</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3DFA4-756D-40DB-BB73-A4CD69B9449A}">
  <sheetPr codeName="Sheet20">
    <tabColor theme="5"/>
  </sheetPr>
  <dimension ref="A1:R628"/>
  <sheetViews>
    <sheetView zoomScale="60" zoomScaleNormal="60" workbookViewId="0">
      <selection activeCell="I618" sqref="I618"/>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8" ht="23.65" customHeight="1">
      <c r="A1" s="1"/>
      <c r="B1" s="2"/>
      <c r="C1" s="1"/>
      <c r="D1" s="1"/>
      <c r="E1" s="1"/>
      <c r="F1" s="1"/>
      <c r="G1" s="3"/>
      <c r="H1" s="4"/>
      <c r="K1" s="6"/>
      <c r="L1" s="7"/>
      <c r="M1" s="7"/>
      <c r="N1" s="9"/>
      <c r="O1" s="9"/>
      <c r="P1" s="10"/>
      <c r="Q1" s="7"/>
    </row>
    <row r="2" spans="1:18" ht="31.7" customHeight="1">
      <c r="A2" s="1"/>
      <c r="B2" s="2"/>
      <c r="C2" s="1"/>
      <c r="D2" s="1"/>
      <c r="E2" s="1"/>
      <c r="F2" s="1"/>
      <c r="G2" s="3"/>
      <c r="H2" s="4"/>
      <c r="I2" s="194"/>
      <c r="J2" s="12" t="s">
        <v>0</v>
      </c>
      <c r="K2" s="11" t="s">
        <v>1</v>
      </c>
      <c r="L2" s="7"/>
      <c r="M2" s="7"/>
      <c r="N2" s="13"/>
      <c r="O2" s="13"/>
      <c r="P2" s="14"/>
      <c r="Q2" s="7"/>
    </row>
    <row r="3" spans="1:18" ht="31.7" customHeight="1">
      <c r="A3" s="1"/>
      <c r="B3" s="2"/>
      <c r="C3" s="1"/>
      <c r="D3" s="1"/>
      <c r="E3" s="1"/>
      <c r="F3" s="1"/>
      <c r="G3" s="3"/>
      <c r="H3" s="4"/>
      <c r="I3" s="194"/>
      <c r="J3" s="12"/>
      <c r="K3" s="11"/>
      <c r="L3" s="7"/>
      <c r="M3" s="7"/>
      <c r="N3" s="13"/>
      <c r="O3" s="13"/>
      <c r="P3" s="13"/>
      <c r="Q3" s="7"/>
    </row>
    <row r="4" spans="1:18" ht="30.95" customHeight="1">
      <c r="A4" s="1"/>
      <c r="B4" s="2"/>
      <c r="C4" s="1"/>
      <c r="D4" s="1"/>
      <c r="E4" s="1"/>
      <c r="F4" s="1"/>
      <c r="G4" s="3"/>
      <c r="H4" s="4"/>
      <c r="I4" s="197"/>
      <c r="J4" s="13"/>
      <c r="K4" s="13"/>
      <c r="L4" s="15"/>
      <c r="M4" s="15"/>
      <c r="N4" s="17"/>
      <c r="O4" s="18" t="s">
        <v>457</v>
      </c>
      <c r="P4" s="17" t="s">
        <v>458</v>
      </c>
      <c r="Q4" s="15"/>
      <c r="R4" s="19"/>
    </row>
    <row r="5" spans="1:18"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8"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8"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8" s="19" customFormat="1" ht="51" customHeight="1" outlineLevel="1">
      <c r="A8" s="738"/>
      <c r="B8" s="628" t="s">
        <v>2</v>
      </c>
      <c r="C8" s="745" t="s">
        <v>472</v>
      </c>
      <c r="D8" s="746"/>
      <c r="E8" s="747"/>
      <c r="F8" s="748"/>
      <c r="G8" s="29" t="s">
        <v>3</v>
      </c>
      <c r="H8" s="30" t="s">
        <v>473</v>
      </c>
      <c r="I8" s="212"/>
      <c r="J8" s="31"/>
      <c r="K8" s="32"/>
      <c r="L8" s="33"/>
      <c r="M8" s="33"/>
      <c r="N8" s="31"/>
      <c r="O8" s="31"/>
      <c r="P8" s="34"/>
      <c r="Q8" s="33"/>
    </row>
    <row r="9" spans="1:18" s="19" customFormat="1" ht="51" customHeight="1" outlineLevel="1">
      <c r="A9" s="738"/>
      <c r="B9" s="628"/>
      <c r="C9" s="745"/>
      <c r="D9" s="746"/>
      <c r="E9" s="746"/>
      <c r="F9" s="749"/>
      <c r="G9" s="35" t="s">
        <v>4</v>
      </c>
      <c r="H9" s="36" t="s">
        <v>474</v>
      </c>
      <c r="I9" s="219" t="s">
        <v>5</v>
      </c>
      <c r="J9" s="37"/>
      <c r="K9" s="38"/>
      <c r="L9" s="33"/>
      <c r="M9" s="33"/>
      <c r="N9" s="37"/>
      <c r="O9" s="37"/>
      <c r="P9" s="38"/>
      <c r="Q9" s="33"/>
    </row>
    <row r="10" spans="1:18"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8"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8"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8"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8"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8"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8"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107" priority="6" operator="containsText" text="Not Relevant">
      <formula>NOT(ISERROR(SEARCH("Not Relevant",H309)))</formula>
    </cfRule>
  </conditionalFormatting>
  <conditionalFormatting sqref="H123:H126">
    <cfRule type="containsText" dxfId="106" priority="9" operator="containsText" text="Not Relevant">
      <formula>NOT(ISERROR(SEARCH("Not Relevant",H123)))</formula>
    </cfRule>
  </conditionalFormatting>
  <conditionalFormatting sqref="H306:H307">
    <cfRule type="containsText" dxfId="105" priority="8" operator="containsText" text="Not Relevant">
      <formula>NOT(ISERROR(SEARCH("Not Relevant",H306)))</formula>
    </cfRule>
  </conditionalFormatting>
  <conditionalFormatting sqref="H308">
    <cfRule type="containsText" dxfId="104" priority="7" operator="containsText" text="Not Relevant">
      <formula>NOT(ISERROR(SEARCH("Not Relevant",H308)))</formula>
    </cfRule>
  </conditionalFormatting>
  <conditionalFormatting sqref="I618">
    <cfRule type="containsText" dxfId="103" priority="1" operator="containsText" text="Não Relevante">
      <formula>NOT(ISERROR(SEARCH("Não Relevante",I618)))</formula>
    </cfRule>
    <cfRule type="containsText" dxfId="102" priority="2" operator="containsText" text="Não Alcançado">
      <formula>NOT(ISERROR(SEARCH("Não Alcançado",I618)))</formula>
    </cfRule>
    <cfRule type="containsText" dxfId="101" priority="3" operator="containsText" text="Ainda Não Avaliado">
      <formula>NOT(ISERROR(SEARCH("Ainda Não Avaliado",I618)))</formula>
    </cfRule>
    <cfRule type="containsText" dxfId="100" priority="4" operator="containsText" text="Não avaliado ainda">
      <formula>NOT(ISERROR(SEARCH("Não avaliado ainda",I618)))</formula>
    </cfRule>
    <cfRule type="containsText" dxfId="99" priority="5" operator="containsText" text="Alcançado">
      <formula>NOT(ISERROR(SEARCH("Alcançado",I618)))</formula>
    </cfRule>
  </conditionalFormatting>
  <dataValidations count="2">
    <dataValidation type="list" allowBlank="1" showInputMessage="1" showErrorMessage="1" sqref="I19 I29 I43 I71 I88 I110 I131 I150 I169 I186 I203 I223 I241 I264 I276 I292 I305 I314 I332 I351 I363 I383 I394 I407 I421 I438 I453 I471 I490 I510 I526 I551 I561 I569 I584 I596 I609 I618" xr:uid="{DDD4F7D2-37C4-45B6-A27B-7EB018D3A86F}">
      <formula1>"Ainda Não Avaliado, Alcançado, Não Alcançado, Não Relevante"</formula1>
    </dataValidation>
    <dataValidation type="list" allowBlank="1" showInputMessage="1" showErrorMessage="1" sqref="I7" xr:uid="{D5EE3548-DBA9-4024-9693-71E00E20300C}">
      <formula1>"Ainda não Avaliado, Alcançado, Não Alcançado, Não relevante"</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C87DA-F75D-4CC2-9496-06C32B7E1311}">
  <sheetPr codeName="Sheet21">
    <tabColor theme="5"/>
  </sheetPr>
  <dimension ref="A1:R628"/>
  <sheetViews>
    <sheetView zoomScale="60" zoomScaleNormal="60" workbookViewId="0">
      <selection activeCell="I618" sqref="I618"/>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8" ht="23.65" customHeight="1">
      <c r="A1" s="1"/>
      <c r="B1" s="2"/>
      <c r="C1" s="1"/>
      <c r="D1" s="1"/>
      <c r="E1" s="1"/>
      <c r="F1" s="1"/>
      <c r="G1" s="3"/>
      <c r="H1" s="4"/>
      <c r="K1" s="6"/>
      <c r="L1" s="7"/>
      <c r="M1" s="7"/>
      <c r="N1" s="9"/>
      <c r="O1" s="9"/>
      <c r="P1" s="10"/>
      <c r="Q1" s="7"/>
    </row>
    <row r="2" spans="1:18" ht="31.7" customHeight="1">
      <c r="A2" s="1"/>
      <c r="B2" s="2"/>
      <c r="C2" s="1"/>
      <c r="D2" s="1"/>
      <c r="E2" s="1"/>
      <c r="F2" s="1"/>
      <c r="G2" s="3"/>
      <c r="H2" s="4"/>
      <c r="I2" s="194"/>
      <c r="J2" s="12" t="s">
        <v>0</v>
      </c>
      <c r="K2" s="11" t="s">
        <v>1</v>
      </c>
      <c r="L2" s="7"/>
      <c r="M2" s="7"/>
      <c r="N2" s="13"/>
      <c r="O2" s="13"/>
      <c r="P2" s="14"/>
      <c r="Q2" s="7"/>
    </row>
    <row r="3" spans="1:18" ht="31.7" customHeight="1">
      <c r="A3" s="1"/>
      <c r="B3" s="2"/>
      <c r="C3" s="1"/>
      <c r="D3" s="1"/>
      <c r="E3" s="1"/>
      <c r="F3" s="1"/>
      <c r="G3" s="3"/>
      <c r="H3" s="4"/>
      <c r="I3" s="194"/>
      <c r="J3" s="12"/>
      <c r="K3" s="11"/>
      <c r="L3" s="7"/>
      <c r="M3" s="7"/>
      <c r="N3" s="13"/>
      <c r="O3" s="13"/>
      <c r="P3" s="13"/>
      <c r="Q3" s="7"/>
    </row>
    <row r="4" spans="1:18" ht="30.95" customHeight="1">
      <c r="A4" s="1"/>
      <c r="B4" s="2"/>
      <c r="C4" s="1"/>
      <c r="D4" s="1"/>
      <c r="E4" s="1"/>
      <c r="F4" s="1"/>
      <c r="G4" s="3"/>
      <c r="H4" s="4"/>
      <c r="I4" s="197"/>
      <c r="J4" s="13"/>
      <c r="K4" s="13"/>
      <c r="L4" s="15"/>
      <c r="M4" s="15"/>
      <c r="N4" s="17"/>
      <c r="O4" s="18" t="s">
        <v>457</v>
      </c>
      <c r="P4" s="17" t="s">
        <v>458</v>
      </c>
      <c r="Q4" s="15"/>
      <c r="R4" s="19"/>
    </row>
    <row r="5" spans="1:18"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8"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8"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8" s="19" customFormat="1" ht="51" customHeight="1" outlineLevel="1">
      <c r="A8" s="738"/>
      <c r="B8" s="628" t="s">
        <v>2</v>
      </c>
      <c r="C8" s="745" t="s">
        <v>472</v>
      </c>
      <c r="D8" s="746"/>
      <c r="E8" s="747"/>
      <c r="F8" s="748"/>
      <c r="G8" s="29" t="s">
        <v>3</v>
      </c>
      <c r="H8" s="30" t="s">
        <v>473</v>
      </c>
      <c r="I8" s="212"/>
      <c r="J8" s="31"/>
      <c r="K8" s="32"/>
      <c r="L8" s="33"/>
      <c r="M8" s="33"/>
      <c r="N8" s="31"/>
      <c r="O8" s="31"/>
      <c r="P8" s="34"/>
      <c r="Q8" s="33"/>
    </row>
    <row r="9" spans="1:18" s="19" customFormat="1" ht="51" customHeight="1" outlineLevel="1">
      <c r="A9" s="738"/>
      <c r="B9" s="628"/>
      <c r="C9" s="745"/>
      <c r="D9" s="746"/>
      <c r="E9" s="746"/>
      <c r="F9" s="749"/>
      <c r="G9" s="35" t="s">
        <v>4</v>
      </c>
      <c r="H9" s="36" t="s">
        <v>474</v>
      </c>
      <c r="I9" s="219" t="s">
        <v>5</v>
      </c>
      <c r="J9" s="37"/>
      <c r="K9" s="38"/>
      <c r="L9" s="33"/>
      <c r="M9" s="33"/>
      <c r="N9" s="37"/>
      <c r="O9" s="37"/>
      <c r="P9" s="38"/>
      <c r="Q9" s="33"/>
    </row>
    <row r="10" spans="1:18"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8"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8"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8"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8"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8"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8"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98" priority="6" operator="containsText" text="Not Relevant">
      <formula>NOT(ISERROR(SEARCH("Not Relevant",H309)))</formula>
    </cfRule>
  </conditionalFormatting>
  <conditionalFormatting sqref="H123:H126">
    <cfRule type="containsText" dxfId="97" priority="9" operator="containsText" text="Not Relevant">
      <formula>NOT(ISERROR(SEARCH("Not Relevant",H123)))</formula>
    </cfRule>
  </conditionalFormatting>
  <conditionalFormatting sqref="H306:H307">
    <cfRule type="containsText" dxfId="96" priority="8" operator="containsText" text="Not Relevant">
      <formula>NOT(ISERROR(SEARCH("Not Relevant",H306)))</formula>
    </cfRule>
  </conditionalFormatting>
  <conditionalFormatting sqref="H308">
    <cfRule type="containsText" dxfId="95" priority="7" operator="containsText" text="Not Relevant">
      <formula>NOT(ISERROR(SEARCH("Not Relevant",H308)))</formula>
    </cfRule>
  </conditionalFormatting>
  <conditionalFormatting sqref="I618">
    <cfRule type="containsText" dxfId="94" priority="1" operator="containsText" text="Não Relevante">
      <formula>NOT(ISERROR(SEARCH("Não Relevante",I618)))</formula>
    </cfRule>
    <cfRule type="containsText" dxfId="93" priority="2" operator="containsText" text="Não Alcançado">
      <formula>NOT(ISERROR(SEARCH("Não Alcançado",I618)))</formula>
    </cfRule>
    <cfRule type="containsText" dxfId="92" priority="3" operator="containsText" text="Ainda Não Avaliado">
      <formula>NOT(ISERROR(SEARCH("Ainda Não Avaliado",I618)))</formula>
    </cfRule>
    <cfRule type="containsText" dxfId="91" priority="4" operator="containsText" text="Não avaliado ainda">
      <formula>NOT(ISERROR(SEARCH("Não avaliado ainda",I618)))</formula>
    </cfRule>
    <cfRule type="containsText" dxfId="90" priority="5" operator="containsText" text="Alcançado">
      <formula>NOT(ISERROR(SEARCH("Alcançado",I618)))</formula>
    </cfRule>
  </conditionalFormatting>
  <dataValidations count="2">
    <dataValidation type="list" allowBlank="1" showInputMessage="1" showErrorMessage="1" sqref="I7" xr:uid="{969C6B53-9D6B-438A-AE07-36E16F461D54}">
      <formula1>"Ainda não Avaliado, Alcançado, Não Alcançado, Não relevante"</formula1>
    </dataValidation>
    <dataValidation type="list" allowBlank="1" showInputMessage="1" showErrorMessage="1" sqref="I19 I29 I43 I71 I88 I110 I131 I150 I169 I186 I203 I223 I241 I264 I276 I292 I305 I314 I332 I351 I363 I383 I394 I407 I421 I438 I453 I471 I490 I510 I526 I551 I561 I569 I584 I596 I609 I618" xr:uid="{E7D876E4-E092-47EB-9663-7C016F4D67CA}">
      <formula1>"Ainda Não Avaliado, Alcançado, Não Alcançado, Não Relevante"</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F221D-8D3F-4EC4-B5FD-DC77EB1B5CEF}">
  <sheetPr codeName="Sheet22">
    <tabColor theme="5"/>
  </sheetPr>
  <dimension ref="A1:Q628"/>
  <sheetViews>
    <sheetView zoomScale="60" zoomScaleNormal="60" workbookViewId="0">
      <selection activeCell="I618" sqref="I618"/>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7" ht="23.65" customHeight="1">
      <c r="A1" s="1"/>
      <c r="B1" s="2"/>
      <c r="C1" s="1"/>
      <c r="D1" s="1"/>
      <c r="E1" s="1"/>
      <c r="F1" s="1"/>
      <c r="G1" s="3"/>
      <c r="H1" s="4"/>
      <c r="K1" s="6"/>
      <c r="L1" s="7"/>
      <c r="M1" s="7"/>
      <c r="N1" s="9"/>
      <c r="O1" s="9"/>
      <c r="P1" s="10"/>
      <c r="Q1" s="7"/>
    </row>
    <row r="2" spans="1:17" ht="31.7" customHeight="1">
      <c r="A2" s="1"/>
      <c r="B2" s="2"/>
      <c r="C2" s="1"/>
      <c r="D2" s="1"/>
      <c r="E2" s="1"/>
      <c r="F2" s="1"/>
      <c r="G2" s="3"/>
      <c r="H2" s="4"/>
      <c r="I2" s="194"/>
      <c r="J2" s="12" t="s">
        <v>0</v>
      </c>
      <c r="K2" s="11" t="s">
        <v>1</v>
      </c>
      <c r="L2" s="7"/>
      <c r="M2" s="7"/>
      <c r="N2" s="13"/>
      <c r="O2" s="13"/>
      <c r="P2" s="14"/>
      <c r="Q2" s="7"/>
    </row>
    <row r="3" spans="1:17" ht="31.7" customHeight="1">
      <c r="A3" s="1"/>
      <c r="B3" s="2"/>
      <c r="C3" s="1"/>
      <c r="D3" s="1"/>
      <c r="E3" s="1"/>
      <c r="F3" s="1"/>
      <c r="G3" s="3"/>
      <c r="H3" s="4"/>
      <c r="I3" s="194"/>
      <c r="J3" s="12"/>
      <c r="K3" s="11"/>
      <c r="L3" s="7"/>
      <c r="M3" s="7"/>
      <c r="N3" s="13"/>
      <c r="O3" s="13"/>
      <c r="P3" s="13"/>
      <c r="Q3" s="7"/>
    </row>
    <row r="4" spans="1:17" ht="30.95" customHeight="1">
      <c r="A4" s="1"/>
      <c r="B4" s="2"/>
      <c r="C4" s="1"/>
      <c r="D4" s="1"/>
      <c r="E4" s="1"/>
      <c r="F4" s="1"/>
      <c r="G4" s="3"/>
      <c r="H4" s="4"/>
      <c r="I4" s="197"/>
      <c r="J4" s="13"/>
      <c r="K4" s="13"/>
      <c r="L4" s="15"/>
      <c r="M4" s="15"/>
      <c r="N4" s="17"/>
      <c r="O4" s="18" t="s">
        <v>457</v>
      </c>
      <c r="P4" s="17" t="s">
        <v>458</v>
      </c>
      <c r="Q4" s="15"/>
    </row>
    <row r="5" spans="1:17"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7"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7"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7" s="19" customFormat="1" ht="51" customHeight="1" outlineLevel="1">
      <c r="A8" s="738"/>
      <c r="B8" s="628" t="s">
        <v>2</v>
      </c>
      <c r="C8" s="745" t="s">
        <v>472</v>
      </c>
      <c r="D8" s="746"/>
      <c r="E8" s="747"/>
      <c r="F8" s="748"/>
      <c r="G8" s="29" t="s">
        <v>3</v>
      </c>
      <c r="H8" s="30" t="s">
        <v>473</v>
      </c>
      <c r="I8" s="212"/>
      <c r="J8" s="31"/>
      <c r="K8" s="32"/>
      <c r="L8" s="33"/>
      <c r="M8" s="33"/>
      <c r="N8" s="31"/>
      <c r="O8" s="31"/>
      <c r="P8" s="34"/>
      <c r="Q8" s="33"/>
    </row>
    <row r="9" spans="1:17" s="19" customFormat="1" ht="51" customHeight="1" outlineLevel="1">
      <c r="A9" s="738"/>
      <c r="B9" s="628"/>
      <c r="C9" s="745"/>
      <c r="D9" s="746"/>
      <c r="E9" s="746"/>
      <c r="F9" s="749"/>
      <c r="G9" s="35" t="s">
        <v>4</v>
      </c>
      <c r="H9" s="36" t="s">
        <v>474</v>
      </c>
      <c r="I9" s="219" t="s">
        <v>5</v>
      </c>
      <c r="J9" s="37"/>
      <c r="K9" s="38"/>
      <c r="L9" s="33"/>
      <c r="M9" s="33"/>
      <c r="N9" s="37"/>
      <c r="O9" s="37"/>
      <c r="P9" s="38"/>
      <c r="Q9" s="33"/>
    </row>
    <row r="10" spans="1:17"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7"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7"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7"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7"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7"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7"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89" priority="6" operator="containsText" text="Not Relevant">
      <formula>NOT(ISERROR(SEARCH("Not Relevant",H309)))</formula>
    </cfRule>
  </conditionalFormatting>
  <conditionalFormatting sqref="H123:H126">
    <cfRule type="containsText" dxfId="88" priority="9" operator="containsText" text="Not Relevant">
      <formula>NOT(ISERROR(SEARCH("Not Relevant",H123)))</formula>
    </cfRule>
  </conditionalFormatting>
  <conditionalFormatting sqref="H306:H307">
    <cfRule type="containsText" dxfId="87" priority="8" operator="containsText" text="Not Relevant">
      <formula>NOT(ISERROR(SEARCH("Not Relevant",H306)))</formula>
    </cfRule>
  </conditionalFormatting>
  <conditionalFormatting sqref="H308">
    <cfRule type="containsText" dxfId="86" priority="7" operator="containsText" text="Not Relevant">
      <formula>NOT(ISERROR(SEARCH("Not Relevant",H308)))</formula>
    </cfRule>
  </conditionalFormatting>
  <conditionalFormatting sqref="I618">
    <cfRule type="containsText" dxfId="85" priority="1" operator="containsText" text="Não Relevante">
      <formula>NOT(ISERROR(SEARCH("Não Relevante",I618)))</formula>
    </cfRule>
    <cfRule type="containsText" dxfId="84" priority="2" operator="containsText" text="Não Alcançado">
      <formula>NOT(ISERROR(SEARCH("Não Alcançado",I618)))</formula>
    </cfRule>
    <cfRule type="containsText" dxfId="83" priority="3" operator="containsText" text="Ainda Não Avaliado">
      <formula>NOT(ISERROR(SEARCH("Ainda Não Avaliado",I618)))</formula>
    </cfRule>
    <cfRule type="containsText" dxfId="82" priority="4" operator="containsText" text="Não avaliado ainda">
      <formula>NOT(ISERROR(SEARCH("Não avaliado ainda",I618)))</formula>
    </cfRule>
    <cfRule type="containsText" dxfId="81" priority="5" operator="containsText" text="Alcançado">
      <formula>NOT(ISERROR(SEARCH("Alcançado",I618)))</formula>
    </cfRule>
  </conditionalFormatting>
  <dataValidations count="2">
    <dataValidation type="list" allowBlank="1" showInputMessage="1" showErrorMessage="1" sqref="I19 I29 I43 I71 I88 I110 I131 I150 I169 I186 I203 I223 I241 I264 I276 I292 I305 I314 I332 I351 I363 I383 I394 I407 I421 I438 I453 I471 I490 I510 I526 I551 I561 I569 I584 I596 I609 I618" xr:uid="{08AE0F52-B8E5-434D-9DC1-600D3C973EBF}">
      <formula1>"Ainda Não Avaliado, Alcançado, Não Alcançado, Não Relevante"</formula1>
    </dataValidation>
    <dataValidation type="list" allowBlank="1" showInputMessage="1" showErrorMessage="1" sqref="I7" xr:uid="{8E871A51-122C-4B84-AE75-BBAEF4852E1B}">
      <formula1>"Ainda não Avaliado, Alcançado, Não Alcançado, Não relevante"</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99F6B-4DC8-4D08-9D0D-821A43035998}">
  <sheetPr codeName="Sheet2">
    <tabColor rgb="FF000099"/>
  </sheetPr>
  <dimension ref="A1:AC122"/>
  <sheetViews>
    <sheetView tabSelected="1" zoomScale="60" zoomScaleNormal="60" workbookViewId="0">
      <pane xSplit="4" topLeftCell="E1" activePane="topRight" state="frozen"/>
      <selection pane="topRight" activeCell="E14" sqref="E14"/>
    </sheetView>
  </sheetViews>
  <sheetFormatPr defaultColWidth="9.140625" defaultRowHeight="12"/>
  <cols>
    <col min="1" max="1" width="45" style="8" customWidth="1"/>
    <col min="2" max="2" width="24.42578125" style="399" customWidth="1"/>
    <col min="3" max="3" width="13.42578125" style="8" customWidth="1"/>
    <col min="4" max="4" width="21.7109375" style="364" customWidth="1"/>
    <col min="5" max="29" width="16.5703125" style="8" customWidth="1"/>
    <col min="30" max="16384" width="9.140625" style="8"/>
  </cols>
  <sheetData>
    <row r="1" spans="1:29" ht="4.3499999999999996" customHeight="1"/>
    <row r="2" spans="1:29" s="365" customFormat="1" ht="4.7" hidden="1" customHeight="1">
      <c r="B2" s="400"/>
      <c r="D2" s="366"/>
    </row>
    <row r="3" spans="1:29" s="365" customFormat="1" ht="21.6" customHeight="1">
      <c r="B3" s="400"/>
      <c r="D3" s="384"/>
      <c r="E3" s="384"/>
    </row>
    <row r="4" spans="1:29" s="365" customFormat="1" ht="15.6" customHeight="1" thickBot="1">
      <c r="B4" s="400"/>
      <c r="D4" s="384"/>
      <c r="E4" s="384"/>
    </row>
    <row r="5" spans="1:29" s="365" customFormat="1" ht="33.950000000000003" customHeight="1" thickBot="1">
      <c r="B5" s="436" t="s">
        <v>1111</v>
      </c>
      <c r="C5" s="437"/>
      <c r="D5" s="438"/>
      <c r="E5" s="384"/>
    </row>
    <row r="6" spans="1:29" s="365" customFormat="1" ht="38.1" customHeight="1" thickBot="1">
      <c r="B6" s="401" t="s">
        <v>1025</v>
      </c>
      <c r="C6" s="433"/>
      <c r="D6" s="433"/>
      <c r="E6" s="384"/>
      <c r="U6" s="384"/>
    </row>
    <row r="7" spans="1:29" s="365" customFormat="1" ht="51" customHeight="1" thickBot="1">
      <c r="B7" s="402" t="s">
        <v>1026</v>
      </c>
      <c r="C7" s="434"/>
      <c r="D7" s="434"/>
      <c r="U7" s="398"/>
    </row>
    <row r="8" spans="1:29" s="365" customFormat="1" ht="37.5" customHeight="1" thickBot="1">
      <c r="A8" s="384"/>
      <c r="B8" s="414" t="s">
        <v>1027</v>
      </c>
      <c r="C8" s="435">
        <v>1</v>
      </c>
      <c r="D8" s="435"/>
      <c r="E8" s="384"/>
      <c r="U8" s="398" t="s">
        <v>1118</v>
      </c>
    </row>
    <row r="9" spans="1:29" s="365" customFormat="1" ht="2.1" customHeight="1" thickTop="1" thickBot="1">
      <c r="B9" s="403"/>
      <c r="C9" s="367"/>
      <c r="D9" s="366"/>
    </row>
    <row r="10" spans="1:29" s="365" customFormat="1" ht="13.35" customHeight="1">
      <c r="B10" s="400"/>
      <c r="C10" s="382"/>
      <c r="D10" s="383"/>
    </row>
    <row r="11" spans="1:29" ht="5.65" customHeight="1"/>
    <row r="12" spans="1:29" ht="43.5" customHeight="1">
      <c r="A12" s="394" t="s">
        <v>1122</v>
      </c>
      <c r="B12" s="404" t="s">
        <v>1028</v>
      </c>
      <c r="C12" s="395" t="s">
        <v>1030</v>
      </c>
      <c r="D12" s="395" t="s">
        <v>1029</v>
      </c>
      <c r="E12" s="396" t="s">
        <v>1031</v>
      </c>
      <c r="F12" s="396" t="s">
        <v>1032</v>
      </c>
      <c r="G12" s="396" t="s">
        <v>1033</v>
      </c>
      <c r="H12" s="396" t="s">
        <v>1034</v>
      </c>
      <c r="I12" s="396" t="s">
        <v>1035</v>
      </c>
      <c r="J12" s="396" t="s">
        <v>1036</v>
      </c>
      <c r="K12" s="396" t="s">
        <v>1037</v>
      </c>
      <c r="L12" s="396" t="s">
        <v>1038</v>
      </c>
      <c r="M12" s="396" t="s">
        <v>1039</v>
      </c>
      <c r="N12" s="396" t="s">
        <v>1040</v>
      </c>
      <c r="O12" s="396" t="s">
        <v>1041</v>
      </c>
      <c r="P12" s="396" t="s">
        <v>1042</v>
      </c>
      <c r="Q12" s="396" t="s">
        <v>1043</v>
      </c>
      <c r="R12" s="396" t="s">
        <v>1044</v>
      </c>
      <c r="S12" s="396" t="s">
        <v>1045</v>
      </c>
      <c r="T12" s="396" t="s">
        <v>1046</v>
      </c>
      <c r="U12" s="396" t="s">
        <v>1047</v>
      </c>
      <c r="V12" s="396" t="s">
        <v>1048</v>
      </c>
      <c r="W12" s="396" t="s">
        <v>1049</v>
      </c>
      <c r="X12" s="396" t="s">
        <v>1050</v>
      </c>
      <c r="Y12" s="396" t="s">
        <v>1051</v>
      </c>
      <c r="Z12" s="396" t="s">
        <v>1052</v>
      </c>
      <c r="AA12" s="396" t="s">
        <v>1053</v>
      </c>
      <c r="AB12" s="396" t="s">
        <v>1054</v>
      </c>
      <c r="AC12" s="397" t="s">
        <v>1055</v>
      </c>
    </row>
    <row r="13" spans="1:29" ht="30" customHeight="1">
      <c r="A13" s="439" t="s">
        <v>1121</v>
      </c>
      <c r="B13" s="451" t="s">
        <v>1132</v>
      </c>
      <c r="C13" s="368" t="s">
        <v>977</v>
      </c>
      <c r="D13" s="369" t="s">
        <v>1057</v>
      </c>
      <c r="E13" s="371" t="str">
        <f>'Avaliação - Sistema 1'!$I7</f>
        <v>Ainda não Avaliado</v>
      </c>
      <c r="F13" s="371" t="str">
        <f>'Avaliação - Sistema 2'!$I7</f>
        <v>Ainda não Avaliado</v>
      </c>
      <c r="G13" s="371" t="str">
        <f>'Avaliação - Sistema 3'!$I7</f>
        <v>Ainda não Avaliado</v>
      </c>
      <c r="H13" s="371" t="str">
        <f>'Avaliação - Sistema 4'!$I7</f>
        <v>Ainda não Avaliado</v>
      </c>
      <c r="I13" s="371" t="str">
        <f>'Avaliação - Sistema 5'!$I7</f>
        <v>Ainda não Avaliado</v>
      </c>
      <c r="J13" s="371" t="str">
        <f>'Avaliação - Sistema 6'!$I7</f>
        <v>Ainda não Avaliado</v>
      </c>
      <c r="K13" s="371" t="str">
        <f>'Avaliação - Sistema 7'!$I7</f>
        <v>Ainda não Avaliado</v>
      </c>
      <c r="L13" s="371" t="str">
        <f>'Avaliação - Sistema 8'!$I7</f>
        <v>Ainda não Avaliado</v>
      </c>
      <c r="M13" s="371" t="str">
        <f>'Avaliação - Sistema 9'!$I7</f>
        <v>Ainda não Avaliado</v>
      </c>
      <c r="N13" s="371" t="str">
        <f>'Avaliação - Sistema 10'!$I7</f>
        <v>Ainda não Avaliado</v>
      </c>
      <c r="O13" s="371" t="str">
        <f>'Avaliação - Sistema 11'!$I7</f>
        <v>Ainda não Avaliado</v>
      </c>
      <c r="P13" s="371" t="str">
        <f>'Avaliação - Sistema 12'!$I7</f>
        <v>Ainda não Avaliado</v>
      </c>
      <c r="Q13" s="371" t="str">
        <f>'Avaliação - Sistema 13'!$I7</f>
        <v>Ainda não Avaliado</v>
      </c>
      <c r="R13" s="371" t="str">
        <f>'Avaliação - Sistema 14'!$I7</f>
        <v>Ainda não Avaliado</v>
      </c>
      <c r="S13" s="371" t="str">
        <f>'Avaliação - Sistema 15'!$I7</f>
        <v>Ainda não Avaliado</v>
      </c>
      <c r="T13" s="371" t="str">
        <f>'Avaliação - Sistema 16'!$I7</f>
        <v>Ainda não Avaliado</v>
      </c>
      <c r="U13" s="371" t="str">
        <f>'Avaliação - Sistema 17'!$I7</f>
        <v>Ainda não Avaliado</v>
      </c>
      <c r="V13" s="371" t="str">
        <f>'Avaliação - Sistema 18'!$I7</f>
        <v>Ainda não Avaliado</v>
      </c>
      <c r="W13" s="371" t="str">
        <f>'Avaliação - Sistema 19'!$I7</f>
        <v>Ainda não Avaliado</v>
      </c>
      <c r="X13" s="371" t="str">
        <f>'Avaliação - Sistema 20'!$I7</f>
        <v>Ainda não Avaliado</v>
      </c>
      <c r="Y13" s="371" t="str">
        <f>'Avaliação - Sistema 21'!$I7</f>
        <v>Ainda não Avaliado</v>
      </c>
      <c r="Z13" s="371" t="str">
        <f>'Avaliação - Sistema 22'!$I7</f>
        <v>Ainda não Avaliado</v>
      </c>
      <c r="AA13" s="371" t="str">
        <f>'Avaliação - Sistema 23'!$I7</f>
        <v>Ainda não Avaliado</v>
      </c>
      <c r="AB13" s="371" t="str">
        <f>'Avaliação - Sistema 24'!$I7</f>
        <v>Ainda não Avaliado</v>
      </c>
      <c r="AC13" s="371" t="str">
        <f>'Avaliação - Sistema 25'!$I7</f>
        <v>Ainda não Avaliado</v>
      </c>
    </row>
    <row r="14" spans="1:29" ht="30" customHeight="1">
      <c r="A14" s="440"/>
      <c r="B14" s="452"/>
      <c r="C14" s="368" t="s">
        <v>978</v>
      </c>
      <c r="D14" s="369" t="s">
        <v>1058</v>
      </c>
      <c r="E14" s="371" t="str">
        <f>'Avaliação - Sistema 1'!$I19</f>
        <v>Ainda Não Avaliado</v>
      </c>
      <c r="F14" s="371" t="str">
        <f>'Avaliação - Sistema 2'!$I19</f>
        <v>Ainda Não Avaliado</v>
      </c>
      <c r="G14" s="371" t="str">
        <f>'Avaliação - Sistema 3'!$I19</f>
        <v>Ainda Não Avaliado</v>
      </c>
      <c r="H14" s="371" t="str">
        <f>'Avaliação - Sistema 4'!$I19</f>
        <v>Ainda Não Avaliado</v>
      </c>
      <c r="I14" s="371" t="str">
        <f>'Avaliação - Sistema 5'!$I19</f>
        <v>Ainda Não Avaliado</v>
      </c>
      <c r="J14" s="371" t="str">
        <f>'Avaliação - Sistema 6'!$I19</f>
        <v>Ainda Não Avaliado</v>
      </c>
      <c r="K14" s="371" t="str">
        <f>'Avaliação - Sistema 7'!$I19</f>
        <v>Ainda Não Avaliado</v>
      </c>
      <c r="L14" s="371" t="str">
        <f>'Avaliação - Sistema 8'!$I19</f>
        <v>Ainda Não Avaliado</v>
      </c>
      <c r="M14" s="371" t="str">
        <f>'Avaliação - Sistema 9'!$I19</f>
        <v>Ainda Não Avaliado</v>
      </c>
      <c r="N14" s="371" t="str">
        <f>'Avaliação - Sistema 10'!$I19</f>
        <v>Ainda Não Avaliado</v>
      </c>
      <c r="O14" s="371" t="str">
        <f>'Avaliação - Sistema 11'!$I19</f>
        <v>Ainda Não Avaliado</v>
      </c>
      <c r="P14" s="371" t="str">
        <f>'Avaliação - Sistema 12'!$I19</f>
        <v>Ainda Não Avaliado</v>
      </c>
      <c r="Q14" s="371" t="str">
        <f>'Avaliação - Sistema 13'!$I19</f>
        <v>Ainda Não Avaliado</v>
      </c>
      <c r="R14" s="371" t="str">
        <f>'Avaliação - Sistema 14'!$I19</f>
        <v>Ainda Não Avaliado</v>
      </c>
      <c r="S14" s="371" t="str">
        <f>'Avaliação - Sistema 15'!$I19</f>
        <v>Ainda Não Avaliado</v>
      </c>
      <c r="T14" s="371" t="str">
        <f>'Avaliação - Sistema 16'!$I19</f>
        <v>Ainda Não Avaliado</v>
      </c>
      <c r="U14" s="371" t="str">
        <f>'Avaliação - Sistema 17'!$I19</f>
        <v>Ainda Não Avaliado</v>
      </c>
      <c r="V14" s="371" t="str">
        <f>'Avaliação - Sistema 18'!$I19</f>
        <v>Ainda Não Avaliado</v>
      </c>
      <c r="W14" s="371" t="str">
        <f>'Avaliação - Sistema 19'!$I19</f>
        <v>Ainda Não Avaliado</v>
      </c>
      <c r="X14" s="371" t="str">
        <f>'Avaliação - Sistema 20'!$I19</f>
        <v>Ainda Não Avaliado</v>
      </c>
      <c r="Y14" s="371" t="str">
        <f>'Avaliação - Sistema 21'!$I19</f>
        <v>Ainda Não Avaliado</v>
      </c>
      <c r="Z14" s="371" t="str">
        <f>'Avaliação - Sistema 22'!$I19</f>
        <v>Ainda Não Avaliado</v>
      </c>
      <c r="AA14" s="371" t="str">
        <f>'Avaliação - Sistema 23'!$I19</f>
        <v>Ainda Não Avaliado</v>
      </c>
      <c r="AB14" s="371" t="str">
        <f>'Avaliação - Sistema 24'!$I19</f>
        <v>Ainda Não Avaliado</v>
      </c>
      <c r="AC14" s="371" t="str">
        <f>'Avaliação - Sistema 25'!$I19</f>
        <v>Ainda Não Avaliado</v>
      </c>
    </row>
    <row r="15" spans="1:29" ht="30" customHeight="1">
      <c r="A15" s="440"/>
      <c r="B15" s="453"/>
      <c r="C15" s="368" t="s">
        <v>979</v>
      </c>
      <c r="D15" s="369" t="s">
        <v>1059</v>
      </c>
      <c r="E15" s="371" t="str">
        <f>'Avaliação - Sistema 1'!$I$29</f>
        <v>Ainda Não Avaliado</v>
      </c>
      <c r="F15" s="371" t="str">
        <f>'Avaliação - Sistema 2'!$I$29</f>
        <v>Ainda não avaliado</v>
      </c>
      <c r="G15" s="370" t="str">
        <f>'Avaliação - Sistema 4'!$I$29</f>
        <v>Ainda não avaliado</v>
      </c>
      <c r="H15" s="371" t="str">
        <f>'Avaliação - Sistema 3'!$I$29</f>
        <v>Ainda não avaliado</v>
      </c>
      <c r="I15" s="371" t="str">
        <f>'Avaliação - Sistema 5'!$I$29</f>
        <v>Ainda não avaliado</v>
      </c>
      <c r="J15" s="371" t="str">
        <f>'Avaliação - Sistema 6'!$I$29</f>
        <v>Ainda não avaliado</v>
      </c>
      <c r="K15" s="371" t="str">
        <f>'Avaliação - Sistema 7'!$I$29</f>
        <v>Ainda não avaliado</v>
      </c>
      <c r="L15" s="371" t="str">
        <f>'Avaliação - Sistema 8'!$I$29</f>
        <v>Ainda não avaliado</v>
      </c>
      <c r="M15" s="371" t="str">
        <f>'Avaliação - Sistema 9'!$I$29</f>
        <v>Ainda não avaliado</v>
      </c>
      <c r="N15" s="371" t="str">
        <f>'Avaliação - Sistema 10'!$I$29</f>
        <v>Ainda não avaliado</v>
      </c>
      <c r="O15" s="371" t="str">
        <f>'Avaliação - Sistema 11'!$I$29</f>
        <v>Ainda não avaliado</v>
      </c>
      <c r="P15" s="371" t="str">
        <f>'Avaliação - Sistema 12'!$I$29</f>
        <v>Ainda não avaliado</v>
      </c>
      <c r="Q15" s="371" t="str">
        <f>'Avaliação - Sistema 13'!$I$29</f>
        <v>Ainda não avaliado</v>
      </c>
      <c r="R15" s="371" t="str">
        <f>'Avaliação - Sistema 14'!$I$29</f>
        <v>Ainda não avaliado</v>
      </c>
      <c r="S15" s="371" t="str">
        <f>'Avaliação - Sistema 15'!$I$29</f>
        <v>Ainda não avaliado</v>
      </c>
      <c r="T15" s="371" t="str">
        <f>'Avaliação - Sistema 16'!$I$29</f>
        <v>Ainda não avaliado</v>
      </c>
      <c r="U15" s="371" t="str">
        <f>'Avaliação - Sistema 17'!$I$29</f>
        <v>Ainda não avaliado</v>
      </c>
      <c r="V15" s="371" t="str">
        <f>'Avaliação - Sistema 18'!$I$29</f>
        <v>Ainda não avaliado</v>
      </c>
      <c r="W15" s="371" t="str">
        <f>'Avaliação - Sistema 19'!$I$29</f>
        <v>Ainda não avaliado</v>
      </c>
      <c r="X15" s="371" t="str">
        <f>'Avaliação - Sistema 20'!$I$29</f>
        <v>Ainda não avaliado</v>
      </c>
      <c r="Y15" s="371" t="str">
        <f>'Avaliação - Sistema 21'!$I$29</f>
        <v>Ainda não avaliado</v>
      </c>
      <c r="Z15" s="371" t="str">
        <f>'Avaliação - Sistema 22'!$I$29</f>
        <v>Ainda não avaliado</v>
      </c>
      <c r="AA15" s="371" t="str">
        <f>'Avaliação - Sistema 23'!$I$29</f>
        <v>Ainda não avaliado</v>
      </c>
      <c r="AB15" s="371" t="str">
        <f>'Avaliação - Sistema 24'!$I$29</f>
        <v>Ainda não avaliado</v>
      </c>
      <c r="AC15" s="371" t="str">
        <f>'Avaliação - Sistema 25'!$I$29</f>
        <v>Ainda não avaliado</v>
      </c>
    </row>
    <row r="16" spans="1:29" ht="30" customHeight="1">
      <c r="A16" s="440"/>
      <c r="B16" s="405" t="s">
        <v>1133</v>
      </c>
      <c r="C16" s="368" t="s">
        <v>980</v>
      </c>
      <c r="D16" s="369" t="s">
        <v>1062</v>
      </c>
      <c r="E16" s="371" t="str">
        <f>'Avaliação - Sistema 1'!$I$43</f>
        <v>Ainda Não Avaliado</v>
      </c>
      <c r="F16" s="371" t="str">
        <f>'Avaliação - Sistema 2'!$I$43</f>
        <v>Ainda não avaliado</v>
      </c>
      <c r="G16" s="371" t="str">
        <f>'Avaliação - Sistema 3'!$I$43</f>
        <v>Ainda não avaliado</v>
      </c>
      <c r="H16" s="371" t="str">
        <f>'Avaliação - Sistema 4'!$I$43</f>
        <v>Ainda não avaliado</v>
      </c>
      <c r="I16" s="371" t="str">
        <f>'Avaliação - Sistema 5'!$I$43</f>
        <v>Ainda não avaliado</v>
      </c>
      <c r="J16" s="371" t="str">
        <f>'Avaliação - Sistema 6'!$I$43</f>
        <v>Ainda não avaliado</v>
      </c>
      <c r="K16" s="371" t="str">
        <f>'Avaliação - Sistema 7'!$I$43</f>
        <v>Ainda não avaliado</v>
      </c>
      <c r="L16" s="371" t="str">
        <f>'Avaliação - Sistema 8'!$I$43</f>
        <v>Ainda não avaliado</v>
      </c>
      <c r="M16" s="371" t="str">
        <f>'Avaliação - Sistema 9'!$I$43</f>
        <v>Ainda não avaliado</v>
      </c>
      <c r="N16" s="371" t="str">
        <f>'Avaliação - Sistema 10'!$I$43</f>
        <v>Ainda não avaliado</v>
      </c>
      <c r="O16" s="371" t="str">
        <f>'Avaliação - Sistema 11'!$I$43</f>
        <v>Ainda não avaliado</v>
      </c>
      <c r="P16" s="371" t="str">
        <f>'Avaliação - Sistema 12'!$I$43</f>
        <v>Ainda não avaliado</v>
      </c>
      <c r="Q16" s="371" t="str">
        <f>'Avaliação - Sistema 13'!$I$43</f>
        <v>Ainda não avaliado</v>
      </c>
      <c r="R16" s="371" t="str">
        <f>'Avaliação - Sistema 14'!$I$43</f>
        <v>Ainda não avaliado</v>
      </c>
      <c r="S16" s="371" t="str">
        <f>'Avaliação - Sistema 15'!$I$43</f>
        <v>Ainda não avaliado</v>
      </c>
      <c r="T16" s="371" t="str">
        <f>'Avaliação - Sistema 16'!$I$43</f>
        <v>Ainda não avaliado</v>
      </c>
      <c r="U16" s="371" t="str">
        <f>'Avaliação - Sistema 17'!$I$43</f>
        <v>Ainda não avaliado</v>
      </c>
      <c r="V16" s="371" t="str">
        <f>'Avaliação - Sistema 18'!$I$43</f>
        <v>Ainda não avaliado</v>
      </c>
      <c r="W16" s="371" t="str">
        <f>'Avaliação - Sistema 19'!$I$43</f>
        <v>Ainda não avaliado</v>
      </c>
      <c r="X16" s="371" t="str">
        <f>'Avaliação - Sistema 20'!$I$43</f>
        <v>Ainda não avaliado</v>
      </c>
      <c r="Y16" s="371" t="str">
        <f>'Avaliação - Sistema 21'!$I$43</f>
        <v>Ainda não avaliado</v>
      </c>
      <c r="Z16" s="371" t="str">
        <f>'Avaliação - Sistema 22'!$I$43</f>
        <v>Ainda não avaliado</v>
      </c>
      <c r="AA16" s="371" t="str">
        <f>'Avaliação - Sistema 23'!$I$43</f>
        <v>Ainda não avaliado</v>
      </c>
      <c r="AB16" s="371" t="str">
        <f>'Avaliação - Sistema 24'!$I$43</f>
        <v>Ainda não avaliado</v>
      </c>
      <c r="AC16" s="371" t="str">
        <f>'Avaliação - Sistema 25'!$I$43</f>
        <v>Ainda não avaliado</v>
      </c>
    </row>
    <row r="17" spans="1:29" ht="30" customHeight="1">
      <c r="A17" s="440"/>
      <c r="B17" s="405"/>
      <c r="C17" s="368" t="s">
        <v>981</v>
      </c>
      <c r="D17" s="369" t="s">
        <v>1060</v>
      </c>
      <c r="E17" s="371" t="str">
        <f>'Avaliação - Sistema 1'!$I$71</f>
        <v>Ainda Não Avaliado</v>
      </c>
      <c r="F17" s="371" t="str">
        <f>'Avaliação - Sistema 2'!$I$71</f>
        <v>Ainda não avaliado</v>
      </c>
      <c r="G17" s="371" t="str">
        <f>'Avaliação - Sistema 3'!$I$71</f>
        <v>Ainda não avaliado</v>
      </c>
      <c r="H17" s="371" t="str">
        <f>'Avaliação - Sistema 4'!$I$71</f>
        <v>Ainda não avaliado</v>
      </c>
      <c r="I17" s="371" t="str">
        <f>'Avaliação - Sistema 5'!$I$71</f>
        <v>Ainda não avaliado</v>
      </c>
      <c r="J17" s="371" t="str">
        <f>'Avaliação - Sistema 6'!$I$71</f>
        <v>Ainda não avaliado</v>
      </c>
      <c r="K17" s="371" t="str">
        <f>'Avaliação - Sistema 7'!$I$71</f>
        <v>Ainda não avaliado</v>
      </c>
      <c r="L17" s="371" t="str">
        <f>'Avaliação - Sistema 8'!$I$71</f>
        <v>Ainda não avaliado</v>
      </c>
      <c r="M17" s="371" t="str">
        <f>'Avaliação - Sistema 9'!$I$71</f>
        <v>Ainda não avaliado</v>
      </c>
      <c r="N17" s="371" t="str">
        <f>'Avaliação - Sistema 10'!$I$71</f>
        <v>Ainda não avaliado</v>
      </c>
      <c r="O17" s="371" t="str">
        <f>'Avaliação - Sistema 11'!$I$71</f>
        <v>Ainda não avaliado</v>
      </c>
      <c r="P17" s="371" t="str">
        <f>'Avaliação - Sistema 12'!$I$71</f>
        <v>Ainda não avaliado</v>
      </c>
      <c r="Q17" s="371" t="str">
        <f>'Avaliação - Sistema 13'!$I$71</f>
        <v>Ainda não avaliado</v>
      </c>
      <c r="R17" s="371" t="str">
        <f>'Avaliação - Sistema 14'!$I$71</f>
        <v>Ainda não avaliado</v>
      </c>
      <c r="S17" s="371" t="str">
        <f>'Avaliação - Sistema 15'!$I$71</f>
        <v>Ainda não avaliado</v>
      </c>
      <c r="T17" s="371" t="str">
        <f>'Avaliação - Sistema 16'!$I$71</f>
        <v>Ainda não avaliado</v>
      </c>
      <c r="U17" s="371" t="str">
        <f>'Avaliação - Sistema 17'!$I$71</f>
        <v>Ainda não avaliado</v>
      </c>
      <c r="V17" s="371" t="str">
        <f>'Avaliação - Sistema 18'!$I$71</f>
        <v>Ainda não avaliado</v>
      </c>
      <c r="W17" s="371" t="str">
        <f>'Avaliação - Sistema 19'!$I$71</f>
        <v>Ainda não avaliado</v>
      </c>
      <c r="X17" s="371" t="str">
        <f>'Avaliação - Sistema 20'!$I$71</f>
        <v>Ainda não avaliado</v>
      </c>
      <c r="Y17" s="371" t="str">
        <f>'Avaliação - Sistema 21'!$I$71</f>
        <v>Ainda não avaliado</v>
      </c>
      <c r="Z17" s="371" t="str">
        <f>'Avaliação - Sistema 22'!$I$71</f>
        <v>Ainda não avaliado</v>
      </c>
      <c r="AA17" s="371" t="str">
        <f>'Avaliação - Sistema 23'!$I$71</f>
        <v>Ainda não avaliado</v>
      </c>
      <c r="AB17" s="371" t="str">
        <f>'Avaliação - Sistema 24'!$I$71</f>
        <v>Ainda não avaliado</v>
      </c>
      <c r="AC17" s="371" t="str">
        <f>'Avaliação - Sistema 25'!$I$71</f>
        <v>Ainda não avaliado</v>
      </c>
    </row>
    <row r="18" spans="1:29" ht="30" customHeight="1">
      <c r="A18" s="440"/>
      <c r="B18" s="405" t="s">
        <v>1134</v>
      </c>
      <c r="C18" s="368" t="s">
        <v>982</v>
      </c>
      <c r="D18" s="369" t="s">
        <v>1061</v>
      </c>
      <c r="E18" s="371" t="str">
        <f>'Avaliação - Sistema 1'!$I$88</f>
        <v>Ainda não avaliado</v>
      </c>
      <c r="F18" s="371" t="str">
        <f>'Avaliação - Sistema 2'!$I$88</f>
        <v>Ainda não avaliado</v>
      </c>
      <c r="G18" s="371" t="str">
        <f>'Avaliação - Sistema 3'!$I$88</f>
        <v>Ainda não avaliado</v>
      </c>
      <c r="H18" s="371" t="str">
        <f>'Avaliação - Sistema 4'!$I$88</f>
        <v>Ainda não avaliado</v>
      </c>
      <c r="I18" s="371" t="str">
        <f>'Avaliação - Sistema 5'!$I$88</f>
        <v>Ainda não avaliado</v>
      </c>
      <c r="J18" s="371" t="str">
        <f>'Avaliação - Sistema 6'!$I$88</f>
        <v>Ainda não avaliado</v>
      </c>
      <c r="K18" s="371" t="str">
        <f>'Avaliação - Sistema 7'!$I$88</f>
        <v>Ainda não avaliado</v>
      </c>
      <c r="L18" s="371" t="str">
        <f>'Avaliação - Sistema 8'!$I$88</f>
        <v>Ainda não avaliado</v>
      </c>
      <c r="M18" s="371" t="str">
        <f>'Avaliação - Sistema 9'!$I$88</f>
        <v>Ainda não avaliado</v>
      </c>
      <c r="N18" s="371" t="str">
        <f>'Avaliação - Sistema 10'!$I$88</f>
        <v>Ainda não avaliado</v>
      </c>
      <c r="O18" s="371" t="str">
        <f>'Avaliação - Sistema 11'!$I$88</f>
        <v>Ainda não avaliado</v>
      </c>
      <c r="P18" s="371" t="str">
        <f>'Avaliação - Sistema 12'!$I$88</f>
        <v>Ainda não avaliado</v>
      </c>
      <c r="Q18" s="371" t="str">
        <f>'Avaliação - Sistema 13'!$I$88</f>
        <v>Ainda não avaliado</v>
      </c>
      <c r="R18" s="371" t="str">
        <f>'Avaliação - Sistema 14'!$I$88</f>
        <v>Ainda não avaliado</v>
      </c>
      <c r="S18" s="371" t="str">
        <f>'Avaliação - Sistema 15'!$I$88</f>
        <v>Ainda não avaliado</v>
      </c>
      <c r="T18" s="371" t="str">
        <f>'Avaliação - Sistema 16'!$I$88</f>
        <v>Ainda não avaliado</v>
      </c>
      <c r="U18" s="371" t="str">
        <f>'Avaliação - Sistema 17'!$I$88</f>
        <v>Ainda não avaliado</v>
      </c>
      <c r="V18" s="371" t="str">
        <f>'Avaliação - Sistema 18'!$I$88</f>
        <v>Ainda não avaliado</v>
      </c>
      <c r="W18" s="371" t="str">
        <f>'Avaliação - Sistema 19'!$I$88</f>
        <v>Ainda não avaliado</v>
      </c>
      <c r="X18" s="371" t="str">
        <f>'Avaliação - Sistema 20'!$I$88</f>
        <v>Ainda não avaliado</v>
      </c>
      <c r="Y18" s="371" t="str">
        <f>'Avaliação - Sistema 21'!$I$88</f>
        <v>Ainda não avaliado</v>
      </c>
      <c r="Z18" s="371" t="str">
        <f>'Avaliação - Sistema 22'!$I$88</f>
        <v>Ainda não avaliado</v>
      </c>
      <c r="AA18" s="371" t="str">
        <f>'Avaliação - Sistema 23'!$I$88</f>
        <v>Ainda não avaliado</v>
      </c>
      <c r="AB18" s="371" t="str">
        <f>'Avaliação - Sistema 24'!$I$88</f>
        <v>Ainda não avaliado</v>
      </c>
      <c r="AC18" s="371" t="str">
        <f>'Avaliação - Sistema 25'!$I$88</f>
        <v>Ainda não avaliado</v>
      </c>
    </row>
    <row r="19" spans="1:29" ht="30" customHeight="1">
      <c r="A19" s="441"/>
      <c r="B19" s="405" t="s">
        <v>1135</v>
      </c>
      <c r="C19" s="368" t="s">
        <v>983</v>
      </c>
      <c r="D19" s="369" t="s">
        <v>1063</v>
      </c>
      <c r="E19" s="371" t="str">
        <f>'Avaliação - Sistema 1'!$I$110</f>
        <v>Ainda não avaliado</v>
      </c>
      <c r="F19" s="371" t="str">
        <f>'Avaliação - Sistema 2'!$I$110</f>
        <v>Ainda não avaliado</v>
      </c>
      <c r="G19" s="371" t="str">
        <f>'Avaliação - Sistema 3'!$I$110</f>
        <v>Ainda não avaliado</v>
      </c>
      <c r="H19" s="371" t="str">
        <f>'Avaliação - Sistema 4'!$I$110</f>
        <v>Ainda não avaliado</v>
      </c>
      <c r="I19" s="371" t="str">
        <f>'Avaliação - Sistema 5'!$I$110</f>
        <v>Ainda não avaliado</v>
      </c>
      <c r="J19" s="371" t="str">
        <f>'Avaliação - Sistema 6'!$I$110</f>
        <v>Ainda não avaliado</v>
      </c>
      <c r="K19" s="371" t="str">
        <f>'Avaliação - Sistema 7'!$I$110</f>
        <v>Ainda não avaliado</v>
      </c>
      <c r="L19" s="371" t="str">
        <f>'Avaliação - Sistema 8'!$I$110</f>
        <v>Ainda não avaliado</v>
      </c>
      <c r="M19" s="371" t="str">
        <f>'Avaliação - Sistema 9'!$I$110</f>
        <v>Ainda não avaliado</v>
      </c>
      <c r="N19" s="371" t="str">
        <f>'Avaliação - Sistema 10'!$I$110</f>
        <v>Ainda não avaliado</v>
      </c>
      <c r="O19" s="371" t="str">
        <f>'Avaliação - Sistema 11'!$I$110</f>
        <v>Ainda não avaliado</v>
      </c>
      <c r="P19" s="371" t="str">
        <f>'Avaliação - Sistema 12'!$I$110</f>
        <v>Ainda não avaliado</v>
      </c>
      <c r="Q19" s="371" t="str">
        <f>'Avaliação - Sistema 13'!$I$110</f>
        <v>Ainda não avaliado</v>
      </c>
      <c r="R19" s="371" t="str">
        <f>'Avaliação - Sistema 14'!$I$110</f>
        <v>Ainda não avaliado</v>
      </c>
      <c r="S19" s="371" t="str">
        <f>'Avaliação - Sistema 15'!$I$110</f>
        <v>Ainda não avaliado</v>
      </c>
      <c r="T19" s="371" t="str">
        <f>'Avaliação - Sistema 16'!$I$110</f>
        <v>Ainda não avaliado</v>
      </c>
      <c r="U19" s="371" t="str">
        <f>'Avaliação - Sistema 17'!$I$110</f>
        <v>Ainda não avaliado</v>
      </c>
      <c r="V19" s="371" t="str">
        <f>'Avaliação - Sistema 18'!$I$110</f>
        <v>Ainda não avaliado</v>
      </c>
      <c r="W19" s="371" t="str">
        <f>'Avaliação - Sistema 19'!$I$110</f>
        <v>Ainda não avaliado</v>
      </c>
      <c r="X19" s="371" t="str">
        <f>'Avaliação - Sistema 20'!$I$110</f>
        <v>Ainda não avaliado</v>
      </c>
      <c r="Y19" s="371" t="str">
        <f>'Avaliação - Sistema 21'!$I$110</f>
        <v>Ainda não avaliado</v>
      </c>
      <c r="Z19" s="371" t="str">
        <f>'Avaliação - Sistema 22'!$I$110</f>
        <v>Ainda não avaliado</v>
      </c>
      <c r="AA19" s="371" t="str">
        <f>'Avaliação - Sistema 23'!$I$110</f>
        <v>Ainda não avaliado</v>
      </c>
      <c r="AB19" s="371" t="str">
        <f>'Avaliação - Sistema 24'!$I$110</f>
        <v>Ainda não avaliado</v>
      </c>
      <c r="AC19" s="371" t="str">
        <f>'Avaliação - Sistema 25'!$I$110</f>
        <v>Ainda não avaliado</v>
      </c>
    </row>
    <row r="20" spans="1:29" ht="30" customHeight="1">
      <c r="A20" s="442" t="s">
        <v>1119</v>
      </c>
      <c r="B20" s="405" t="s">
        <v>1136</v>
      </c>
      <c r="C20" s="368" t="s">
        <v>984</v>
      </c>
      <c r="D20" s="369" t="s">
        <v>1064</v>
      </c>
      <c r="E20" s="371" t="str">
        <f>'Avaliação - Sistema 1'!$I$131</f>
        <v>Ainda Não Avaliado</v>
      </c>
      <c r="F20" s="371" t="str">
        <f>'Avaliação - Sistema 2'!$I$131</f>
        <v>Ainda não avaliado</v>
      </c>
      <c r="G20" s="371" t="str">
        <f>'Avaliação - Sistema 3'!$I$131</f>
        <v>Ainda não avaliado</v>
      </c>
      <c r="H20" s="371" t="str">
        <f>'Avaliação - Sistema 4'!$I$131</f>
        <v>Ainda não avaliado</v>
      </c>
      <c r="I20" s="371" t="str">
        <f>'Avaliação - Sistema 5'!$I$131</f>
        <v>Ainda não avaliado</v>
      </c>
      <c r="J20" s="371" t="str">
        <f>'Avaliação - Sistema 6'!$I$131</f>
        <v>Ainda não avaliado</v>
      </c>
      <c r="K20" s="371" t="str">
        <f>'Avaliação - Sistema 7'!$I$131</f>
        <v>Ainda não avaliado</v>
      </c>
      <c r="L20" s="371" t="str">
        <f>'Avaliação - Sistema 8'!$I$131</f>
        <v>Ainda não avaliado</v>
      </c>
      <c r="M20" s="371" t="str">
        <f>'Avaliação - Sistema 9'!$I$131</f>
        <v>Ainda não avaliado</v>
      </c>
      <c r="N20" s="371" t="str">
        <f>'Avaliação - Sistema 10'!$I$131</f>
        <v>Ainda não avaliado</v>
      </c>
      <c r="O20" s="371" t="str">
        <f>'Avaliação - Sistema 11'!$I$131</f>
        <v>Ainda não avaliado</v>
      </c>
      <c r="P20" s="371" t="str">
        <f>'Avaliação - Sistema 12'!$I$131</f>
        <v>Ainda não avaliado</v>
      </c>
      <c r="Q20" s="371" t="str">
        <f>'Avaliação - Sistema 13'!$I$131</f>
        <v>Ainda não avaliado</v>
      </c>
      <c r="R20" s="371" t="str">
        <f>'Avaliação - Sistema 14'!$I$131</f>
        <v>Ainda não avaliado</v>
      </c>
      <c r="S20" s="371" t="str">
        <f>'Avaliação - Sistema 15'!$I$131</f>
        <v>Ainda não avaliado</v>
      </c>
      <c r="T20" s="371" t="str">
        <f>'Avaliação - Sistema 16'!$I$131</f>
        <v>Ainda não avaliado</v>
      </c>
      <c r="U20" s="371" t="str">
        <f>'Avaliação - Sistema 17'!$I$131</f>
        <v>Ainda não avaliado</v>
      </c>
      <c r="V20" s="371" t="str">
        <f>'Avaliação - Sistema 18'!$I$131</f>
        <v>Ainda não avaliado</v>
      </c>
      <c r="W20" s="371" t="str">
        <f>'Avaliação - Sistema 19'!$I$131</f>
        <v>Ainda não avaliado</v>
      </c>
      <c r="X20" s="371" t="str">
        <f>'Avaliação - Sistema 20'!$I$131</f>
        <v>Ainda não avaliado</v>
      </c>
      <c r="Y20" s="371" t="str">
        <f>'Avaliação - Sistema 21'!$I$131</f>
        <v>Ainda não avaliado</v>
      </c>
      <c r="Z20" s="371" t="str">
        <f>'Avaliação - Sistema 22'!$I$131</f>
        <v>Ainda não avaliado</v>
      </c>
      <c r="AA20" s="371" t="str">
        <f>'Avaliação - Sistema 23'!$I$131</f>
        <v>Ainda não avaliado</v>
      </c>
      <c r="AB20" s="371" t="str">
        <f>'Avaliação - Sistema 24'!$I$131</f>
        <v>Ainda não avaliado</v>
      </c>
      <c r="AC20" s="371" t="str">
        <f>'Avaliação - Sistema 25'!$I$131</f>
        <v>Ainda não avaliado</v>
      </c>
    </row>
    <row r="21" spans="1:29" ht="30" customHeight="1">
      <c r="A21" s="443"/>
      <c r="B21" s="405"/>
      <c r="C21" s="368" t="s">
        <v>985</v>
      </c>
      <c r="D21" s="369" t="s">
        <v>1065</v>
      </c>
      <c r="E21" s="371" t="str">
        <f>'Avaliação - Sistema 1'!$I$150</f>
        <v>Ainda Não Avaliado</v>
      </c>
      <c r="F21" s="371" t="str">
        <f>'Avaliação - Sistema 2'!$I$150</f>
        <v>Ainda não avaliado</v>
      </c>
      <c r="G21" s="371" t="str">
        <f>'Avaliação - Sistema 3'!$I$150</f>
        <v>Ainda não avaliado</v>
      </c>
      <c r="H21" s="371" t="str">
        <f>'Avaliação - Sistema 4'!$I$150</f>
        <v>Ainda não avaliado</v>
      </c>
      <c r="I21" s="371" t="str">
        <f>'Avaliação - Sistema 5'!$I$150</f>
        <v>Ainda não avaliado</v>
      </c>
      <c r="J21" s="371" t="str">
        <f>'Avaliação - Sistema 6'!$I$150</f>
        <v>Ainda não avaliado</v>
      </c>
      <c r="K21" s="371" t="str">
        <f>'Avaliação - Sistema 7'!$I$150</f>
        <v>Ainda não avaliado</v>
      </c>
      <c r="L21" s="371" t="str">
        <f>'Avaliação - Sistema 8'!$I$150</f>
        <v>Ainda não avaliado</v>
      </c>
      <c r="M21" s="371" t="str">
        <f>'Avaliação - Sistema 9'!$I$150</f>
        <v>Ainda não avaliado</v>
      </c>
      <c r="N21" s="371" t="str">
        <f>'Avaliação - Sistema 10'!$I$150</f>
        <v>Ainda não avaliado</v>
      </c>
      <c r="O21" s="371" t="str">
        <f>'Avaliação - Sistema 11'!$I$150</f>
        <v>Ainda não avaliado</v>
      </c>
      <c r="P21" s="371" t="str">
        <f>'Avaliação - Sistema 12'!$I$150</f>
        <v>Ainda não avaliado</v>
      </c>
      <c r="Q21" s="371" t="str">
        <f>'Avaliação - Sistema 13'!$I$150</f>
        <v>Ainda não avaliado</v>
      </c>
      <c r="R21" s="371" t="str">
        <f>'Avaliação - Sistema 14'!$I$150</f>
        <v>Ainda não avaliado</v>
      </c>
      <c r="S21" s="371" t="str">
        <f>'Avaliação - Sistema 14'!$I$150</f>
        <v>Ainda não avaliado</v>
      </c>
      <c r="T21" s="371" t="str">
        <f>'Avaliação - Sistema 15'!$I$150</f>
        <v>Ainda não avaliado</v>
      </c>
      <c r="U21" s="371" t="str">
        <f>'Avaliação - Sistema 17'!$I$150</f>
        <v>Ainda não avaliado</v>
      </c>
      <c r="V21" s="371" t="str">
        <f>'Avaliação - Sistema 18'!$I$150</f>
        <v>Ainda não avaliado</v>
      </c>
      <c r="W21" s="371" t="str">
        <f>'Avaliação - Sistema 19'!$I$150</f>
        <v>Ainda não avaliado</v>
      </c>
      <c r="X21" s="371" t="str">
        <f>'Avaliação - Sistema 20'!$I$150</f>
        <v>Ainda não avaliado</v>
      </c>
      <c r="Y21" s="371" t="str">
        <f>'Avaliação - Sistema 21'!$I$150</f>
        <v>Ainda não avaliado</v>
      </c>
      <c r="Z21" s="371" t="str">
        <f>'Avaliação - Sistema 22'!$I$150</f>
        <v>Ainda não avaliado</v>
      </c>
      <c r="AA21" s="371" t="str">
        <f>'Avaliação - Sistema 23'!$I$150</f>
        <v>Ainda não avaliado</v>
      </c>
      <c r="AB21" s="371" t="str">
        <f>'Avaliação - Sistema 24'!$I$150</f>
        <v>Ainda não avaliado</v>
      </c>
      <c r="AC21" s="371" t="str">
        <f>'Avaliação - Sistema 25'!$I$150</f>
        <v>Ainda não avaliado</v>
      </c>
    </row>
    <row r="22" spans="1:29" ht="30" customHeight="1">
      <c r="A22" s="443"/>
      <c r="B22" s="405" t="s">
        <v>1137</v>
      </c>
      <c r="C22" s="368" t="s">
        <v>986</v>
      </c>
      <c r="D22" s="369" t="s">
        <v>1066</v>
      </c>
      <c r="E22" s="371" t="str">
        <f>'Avaliação - Sistema 1'!$I$169</f>
        <v>Ainda Não Avaliado</v>
      </c>
      <c r="F22" s="371" t="str">
        <f>'Avaliação - Sistema 2'!$I$169</f>
        <v>Ainda não avaliado</v>
      </c>
      <c r="G22" s="371" t="str">
        <f>'Avaliação - Sistema 3'!$I$169</f>
        <v>Ainda não avaliado</v>
      </c>
      <c r="H22" s="371" t="str">
        <f>'Avaliação - Sistema 4'!$I$169</f>
        <v>Ainda não avaliado</v>
      </c>
      <c r="I22" s="371" t="str">
        <f>'Avaliação - Sistema 5'!$I$169</f>
        <v>Ainda não avaliado</v>
      </c>
      <c r="J22" s="371" t="str">
        <f>'Avaliação - Sistema 6'!$I$169</f>
        <v>Ainda não avaliado</v>
      </c>
      <c r="K22" s="371" t="str">
        <f>'Avaliação - Sistema 7'!$I$169</f>
        <v>Ainda não avaliado</v>
      </c>
      <c r="L22" s="371" t="str">
        <f>'Avaliação - Sistema 8'!$I$169</f>
        <v>Ainda não avaliado</v>
      </c>
      <c r="M22" s="371" t="str">
        <f>'Avaliação - Sistema 9'!$I$169</f>
        <v>Ainda não avaliado</v>
      </c>
      <c r="N22" s="371" t="str">
        <f>'Avaliação - Sistema 10'!$I$169</f>
        <v>Ainda não avaliado</v>
      </c>
      <c r="O22" s="371" t="str">
        <f>'Avaliação - Sistema 11'!$I$169</f>
        <v>Ainda não avaliado</v>
      </c>
      <c r="P22" s="371" t="str">
        <f>'Avaliação - Sistema 12'!$I$169</f>
        <v>Ainda não avaliado</v>
      </c>
      <c r="Q22" s="371" t="str">
        <f>'Avaliação - Sistema 13'!$I$169</f>
        <v>Ainda não avaliado</v>
      </c>
      <c r="R22" s="371" t="str">
        <f>'Avaliação - Sistema 14'!$I$169</f>
        <v>Ainda não avaliado</v>
      </c>
      <c r="S22" s="371" t="str">
        <f>'Avaliação - Sistema 15'!$I$169</f>
        <v>Ainda não avaliado</v>
      </c>
      <c r="T22" s="371" t="str">
        <f>'Avaliação - Sistema 16'!$I$169</f>
        <v>Ainda não avaliado</v>
      </c>
      <c r="U22" s="371" t="str">
        <f>'Avaliação - Sistema 17'!$I$169</f>
        <v>Ainda não avaliado</v>
      </c>
      <c r="V22" s="371" t="str">
        <f>'Avaliação - Sistema 18'!$I$169</f>
        <v>Ainda não avaliado</v>
      </c>
      <c r="W22" s="371" t="str">
        <f>'Avaliação - Sistema 19'!$I$169</f>
        <v>Ainda não avaliado</v>
      </c>
      <c r="X22" s="371" t="str">
        <f>'Avaliação - Sistema 20'!$I$169</f>
        <v>Ainda não avaliado</v>
      </c>
      <c r="Y22" s="371" t="str">
        <f>'Avaliação - Sistema 21'!$I$169</f>
        <v>Ainda não avaliado</v>
      </c>
      <c r="Z22" s="371" t="str">
        <f>'Avaliação - Sistema 22'!$I$169</f>
        <v>Ainda não avaliado</v>
      </c>
      <c r="AA22" s="371" t="str">
        <f>'Avaliação - Sistema 23'!$I$169</f>
        <v>Ainda não avaliado</v>
      </c>
      <c r="AB22" s="371" t="str">
        <f>'Avaliação - Sistema 24'!$I$169</f>
        <v>Ainda não avaliado</v>
      </c>
      <c r="AC22" s="371" t="str">
        <f>'Avaliação - Sistema 25'!$I$169</f>
        <v>Ainda não avaliado</v>
      </c>
    </row>
    <row r="23" spans="1:29" s="374" customFormat="1" ht="30" customHeight="1">
      <c r="A23" s="443"/>
      <c r="B23" s="405"/>
      <c r="C23" s="372" t="s">
        <v>987</v>
      </c>
      <c r="D23" s="373" t="s">
        <v>1067</v>
      </c>
      <c r="E23" s="371" t="str">
        <f>'Avaliação - Sistema 1'!$I$186</f>
        <v>Ainda Não Avaliado</v>
      </c>
      <c r="F23" s="371" t="str">
        <f>'Avaliação - Sistema 2'!$I$186</f>
        <v>Ainda não avaliado</v>
      </c>
      <c r="G23" s="371" t="str">
        <f>'Avaliação - Sistema 3'!$I$186</f>
        <v>Ainda não avaliado</v>
      </c>
      <c r="H23" s="371" t="str">
        <f>'Avaliação - Sistema 4'!$I$186</f>
        <v>Ainda não avaliado</v>
      </c>
      <c r="I23" s="371" t="str">
        <f>'Avaliação - Sistema 5'!$I$186</f>
        <v>Ainda não avaliado</v>
      </c>
      <c r="J23" s="371" t="str">
        <f>'Avaliação - Sistema 6'!$I$186</f>
        <v>Ainda não avaliado</v>
      </c>
      <c r="K23" s="371" t="str">
        <f>'Avaliação - Sistema 7'!$I$186</f>
        <v>Ainda não avaliado</v>
      </c>
      <c r="L23" s="371" t="str">
        <f>'Avaliação - Sistema 8'!$I$186</f>
        <v>Ainda não avaliado</v>
      </c>
      <c r="M23" s="371" t="str">
        <f>'Avaliação - Sistema 9'!$I$186</f>
        <v>Ainda não avaliado</v>
      </c>
      <c r="N23" s="371" t="str">
        <f>'Avaliação - Sistema 10'!$I$186</f>
        <v>Ainda não avaliado</v>
      </c>
      <c r="O23" s="371" t="str">
        <f>'Avaliação - Sistema 11'!$I$186</f>
        <v>Ainda não avaliado</v>
      </c>
      <c r="P23" s="371" t="str">
        <f>'Avaliação - Sistema 12'!$I$186</f>
        <v>Ainda não avaliado</v>
      </c>
      <c r="Q23" s="371" t="str">
        <f>'Avaliação - Sistema 13'!$I$186</f>
        <v>Ainda não avaliado</v>
      </c>
      <c r="R23" s="371" t="str">
        <f>'Avaliação - Sistema 14'!$I$186</f>
        <v>Ainda não avaliado</v>
      </c>
      <c r="S23" s="371" t="str">
        <f>'Avaliação - Sistema 15'!$I$186</f>
        <v>Ainda não avaliado</v>
      </c>
      <c r="T23" s="371" t="str">
        <f>'Avaliação - Sistema 16'!$I$186</f>
        <v>Ainda não avaliado</v>
      </c>
      <c r="U23" s="371" t="str">
        <f>'Avaliação - Sistema 17'!$I$186</f>
        <v>Ainda não avaliado</v>
      </c>
      <c r="V23" s="371" t="str">
        <f>'Avaliação - Sistema 18'!$I$186</f>
        <v>Ainda não avaliado</v>
      </c>
      <c r="W23" s="371" t="str">
        <f>'Avaliação - Sistema 19'!$I$186</f>
        <v>Ainda não avaliado</v>
      </c>
      <c r="X23" s="371" t="str">
        <f>'Avaliação - Sistema 20'!$I$186</f>
        <v>Ainda não avaliado</v>
      </c>
      <c r="Y23" s="371" t="str">
        <f>'Avaliação - Sistema 21'!$I$186</f>
        <v>Ainda não avaliado</v>
      </c>
      <c r="Z23" s="371" t="str">
        <f>'Avaliação - Sistema 22'!$I$186</f>
        <v>Ainda não avaliado</v>
      </c>
      <c r="AA23" s="371" t="str">
        <f>'Avaliação - Sistema 23'!$I$186</f>
        <v>Ainda não avaliado</v>
      </c>
      <c r="AB23" s="371" t="str">
        <f>'Avaliação - Sistema 24'!$I$186</f>
        <v>Ainda não avaliado</v>
      </c>
      <c r="AC23" s="371" t="str">
        <f>'Avaliação - Sistema 25'!$I$186</f>
        <v>Ainda não avaliado</v>
      </c>
    </row>
    <row r="24" spans="1:29" ht="30" customHeight="1">
      <c r="A24" s="443"/>
      <c r="B24" s="405"/>
      <c r="C24" s="368" t="s">
        <v>988</v>
      </c>
      <c r="D24" s="369" t="s">
        <v>1068</v>
      </c>
      <c r="E24" s="371" t="str">
        <f>'Avaliação - Sistema 1'!$I$203</f>
        <v>Ainda Não Avaliado</v>
      </c>
      <c r="F24" s="371" t="str">
        <f>'Avaliação - Sistema 2'!$I$203</f>
        <v>Ainda não avaliado</v>
      </c>
      <c r="G24" s="371" t="str">
        <f>'Avaliação - Sistema 3'!$I$203</f>
        <v>Ainda não avaliado</v>
      </c>
      <c r="H24" s="371" t="str">
        <f>'Avaliação - Sistema 4'!$I$203</f>
        <v>Ainda não avaliado</v>
      </c>
      <c r="I24" s="371" t="str">
        <f>'Avaliação - Sistema 5'!$I$203</f>
        <v>Ainda não avaliado</v>
      </c>
      <c r="J24" s="371" t="str">
        <f>'Avaliação - Sistema 6'!$I$203</f>
        <v>Ainda não avaliado</v>
      </c>
      <c r="K24" s="371" t="str">
        <f>'Avaliação - Sistema 7'!$I$203</f>
        <v>Ainda não avaliado</v>
      </c>
      <c r="L24" s="371" t="str">
        <f>'Avaliação - Sistema 8'!$I$203</f>
        <v>Ainda não avaliado</v>
      </c>
      <c r="M24" s="371" t="str">
        <f>'Avaliação - Sistema 9'!$I$203</f>
        <v>Ainda não avaliado</v>
      </c>
      <c r="N24" s="371" t="str">
        <f>'Avaliação - Sistema 10'!$I$203</f>
        <v>Ainda não avaliado</v>
      </c>
      <c r="O24" s="371" t="str">
        <f>'Avaliação - Sistema 11'!$I$203</f>
        <v>Ainda não avaliado</v>
      </c>
      <c r="P24" s="371" t="str">
        <f>'Avaliação - Sistema 12'!$I$203</f>
        <v>Ainda não avaliado</v>
      </c>
      <c r="Q24" s="371" t="str">
        <f>'Avaliação - Sistema 13'!$I$203</f>
        <v>Ainda não avaliado</v>
      </c>
      <c r="R24" s="371" t="str">
        <f>'Avaliação - Sistema 1'!$I$203</f>
        <v>Ainda Não Avaliado</v>
      </c>
      <c r="S24" s="371" t="str">
        <f>'Avaliação - Sistema 15'!$I$203</f>
        <v>Ainda não avaliado</v>
      </c>
      <c r="T24" s="371" t="str">
        <f>'Avaliação - Sistema 16'!$I$203</f>
        <v>Ainda não avaliado</v>
      </c>
      <c r="U24" s="371" t="str">
        <f>'Avaliação - Sistema 17'!$I$203</f>
        <v>Ainda não avaliado</v>
      </c>
      <c r="V24" s="371" t="str">
        <f>'Avaliação - Sistema 18'!$I$203</f>
        <v>Ainda não avaliado</v>
      </c>
      <c r="W24" s="371" t="str">
        <f>'Avaliação - Sistema 19'!$I$203</f>
        <v>Ainda não avaliado</v>
      </c>
      <c r="X24" s="371" t="str">
        <f>'Avaliação - Sistema 20'!$I$203</f>
        <v>Ainda não avaliado</v>
      </c>
      <c r="Y24" s="371" t="str">
        <f>'Avaliação - Sistema 21'!$I$203</f>
        <v>Ainda não avaliado</v>
      </c>
      <c r="Z24" s="371" t="str">
        <f>'Avaliação - Sistema 22'!$I$203</f>
        <v>Ainda não avaliado</v>
      </c>
      <c r="AA24" s="371" t="str">
        <f>'Avaliação - Sistema 23'!$I$203</f>
        <v>Ainda não avaliado</v>
      </c>
      <c r="AB24" s="371" t="str">
        <f>'Avaliação - Sistema 24'!$I$203</f>
        <v>Ainda não avaliado</v>
      </c>
      <c r="AC24" s="371" t="str">
        <f>'Avaliação - Sistema 25'!$I$203</f>
        <v>Ainda não avaliado</v>
      </c>
    </row>
    <row r="25" spans="1:29" ht="30" customHeight="1">
      <c r="A25" s="443"/>
      <c r="B25" s="405"/>
      <c r="C25" s="368" t="s">
        <v>989</v>
      </c>
      <c r="D25" s="369" t="s">
        <v>1069</v>
      </c>
      <c r="E25" s="371" t="str">
        <f>'Avaliação - Sistema 1'!$I$223</f>
        <v>Ainda Não Avaliado</v>
      </c>
      <c r="F25" s="371" t="str">
        <f>'Avaliação - Sistema 2'!$I$223</f>
        <v>Ainda não avaliado</v>
      </c>
      <c r="G25" s="371" t="str">
        <f>'Avaliação - Sistema 3'!$I$223</f>
        <v>Ainda não avaliado</v>
      </c>
      <c r="H25" s="371" t="str">
        <f>'Avaliação - Sistema 4'!$I$223</f>
        <v>Ainda não avaliado</v>
      </c>
      <c r="I25" s="371" t="str">
        <f>'Avaliação - Sistema 5'!$I$223</f>
        <v>Ainda não avaliado</v>
      </c>
      <c r="J25" s="371" t="str">
        <f>'Avaliação - Sistema 6'!$I$223</f>
        <v>Ainda não avaliado</v>
      </c>
      <c r="K25" s="371" t="str">
        <f>'Avaliação - Sistema 7'!$I$223</f>
        <v>Ainda não avaliado</v>
      </c>
      <c r="L25" s="371" t="str">
        <f>'Avaliação - Sistema 8'!$I$223</f>
        <v>Ainda não avaliado</v>
      </c>
      <c r="M25" s="371" t="str">
        <f>'Avaliação - Sistema 9'!$I$223</f>
        <v>Ainda não avaliado</v>
      </c>
      <c r="N25" s="371" t="str">
        <f>'Avaliação - Sistema 10'!$I$223</f>
        <v>Ainda não avaliado</v>
      </c>
      <c r="O25" s="371" t="str">
        <f>'Avaliação - Sistema 11'!$I$223</f>
        <v>Ainda não avaliado</v>
      </c>
      <c r="P25" s="371" t="str">
        <f>'Avaliação - Sistema 12'!$I$223</f>
        <v>Ainda não avaliado</v>
      </c>
      <c r="Q25" s="371" t="str">
        <f>'Avaliação - Sistema 13'!$I$223</f>
        <v>Ainda não avaliado</v>
      </c>
      <c r="R25" s="371" t="str">
        <f>'Avaliação - Sistema 14'!$I$223</f>
        <v>Ainda não avaliado</v>
      </c>
      <c r="S25" s="371" t="str">
        <f>'Avaliação - Sistema 15'!$I$223</f>
        <v>Ainda não avaliado</v>
      </c>
      <c r="T25" s="371" t="str">
        <f>'Avaliação - Sistema 16'!$I$223</f>
        <v>Ainda não avaliado</v>
      </c>
      <c r="U25" s="371" t="str">
        <f>'Avaliação - Sistema 17'!$I$223</f>
        <v>Ainda não avaliado</v>
      </c>
      <c r="V25" s="371" t="str">
        <f>'Avaliação - Sistema 18'!$I$223</f>
        <v>Ainda não avaliado</v>
      </c>
      <c r="W25" s="371" t="str">
        <f>'Avaliação - Sistema 19'!$I$223</f>
        <v>Ainda não avaliado</v>
      </c>
      <c r="X25" s="371" t="str">
        <f>'Avaliação - Sistema 20'!$I$223</f>
        <v>Ainda não avaliado</v>
      </c>
      <c r="Y25" s="371" t="str">
        <f>'Avaliação - Sistema 21'!$I$223</f>
        <v>Ainda não avaliado</v>
      </c>
      <c r="Z25" s="371" t="str">
        <f>'Avaliação - Sistema 22'!$I$223</f>
        <v>Ainda não avaliado</v>
      </c>
      <c r="AA25" s="371" t="str">
        <f>'Avaliação - Sistema 23'!$I$223</f>
        <v>Ainda não avaliado</v>
      </c>
      <c r="AB25" s="371" t="str">
        <f>'Avaliação - Sistema 24'!$I$223</f>
        <v>Ainda não avaliado</v>
      </c>
      <c r="AC25" s="371" t="str">
        <f>'Avaliação - Sistema 25'!$I$223</f>
        <v>Ainda não avaliado</v>
      </c>
    </row>
    <row r="26" spans="1:29" s="374" customFormat="1" ht="30" customHeight="1">
      <c r="A26" s="443"/>
      <c r="B26" s="405" t="s">
        <v>1138</v>
      </c>
      <c r="C26" s="372" t="s">
        <v>990</v>
      </c>
      <c r="D26" s="373" t="s">
        <v>1071</v>
      </c>
      <c r="E26" s="371" t="str">
        <f>'Avaliação - Sistema 1'!$I$241</f>
        <v>Ainda Não Avaliado</v>
      </c>
      <c r="F26" s="371" t="str">
        <f>'Avaliação - Sistema 2'!$I$241</f>
        <v>Ainda não avaliado</v>
      </c>
      <c r="G26" s="371" t="str">
        <f>'Avaliação - Sistema 3'!$I$241</f>
        <v>Ainda não avaliado</v>
      </c>
      <c r="H26" s="371" t="str">
        <f>'Avaliação - Sistema 4'!$I$241</f>
        <v>Ainda não avaliado</v>
      </c>
      <c r="I26" s="371" t="str">
        <f>'Avaliação - Sistema 5'!$I$241</f>
        <v>Ainda não avaliado</v>
      </c>
      <c r="J26" s="371" t="str">
        <f>'Avaliação - Sistema 6'!$I$241</f>
        <v>Ainda não avaliado</v>
      </c>
      <c r="K26" s="371" t="str">
        <f>'Avaliação - Sistema 7'!$I$241</f>
        <v>Ainda não avaliado</v>
      </c>
      <c r="L26" s="371" t="str">
        <f>'Avaliação - Sistema 8'!$I$241</f>
        <v>Ainda não avaliado</v>
      </c>
      <c r="M26" s="371" t="str">
        <f>'Avaliação - Sistema 9'!$I$241</f>
        <v>Ainda não avaliado</v>
      </c>
      <c r="N26" s="371" t="str">
        <f>'Avaliação - Sistema 10'!$I$241</f>
        <v>Ainda não avaliado</v>
      </c>
      <c r="O26" s="371" t="str">
        <f>'Avaliação - Sistema 11'!$I$241</f>
        <v>Ainda não avaliado</v>
      </c>
      <c r="P26" s="371" t="str">
        <f>'Avaliação - Sistema 12'!$I$241</f>
        <v>Ainda não avaliado</v>
      </c>
      <c r="Q26" s="371" t="str">
        <f>'Avaliação - Sistema 13'!$I$241</f>
        <v>Ainda não avaliado</v>
      </c>
      <c r="R26" s="371" t="str">
        <f>'Avaliação - Sistema 14'!$I$241</f>
        <v>Ainda não avaliado</v>
      </c>
      <c r="S26" s="371" t="str">
        <f>'Avaliação - Sistema 15'!$I$241</f>
        <v>Ainda não avaliado</v>
      </c>
      <c r="T26" s="371" t="str">
        <f>'Avaliação - Sistema 16'!$I$241</f>
        <v>Ainda não avaliado</v>
      </c>
      <c r="U26" s="371" t="str">
        <f>'Avaliação - Sistema 17'!$I$241</f>
        <v>Ainda não avaliado</v>
      </c>
      <c r="V26" s="371" t="str">
        <f>'Avaliação - Sistema 18'!$I$241</f>
        <v>Ainda não avaliado</v>
      </c>
      <c r="W26" s="371" t="str">
        <f>'Avaliação - Sistema 19'!$I$241</f>
        <v>Ainda não avaliado</v>
      </c>
      <c r="X26" s="371" t="str">
        <f>'Avaliação - Sistema 20'!$I$241</f>
        <v>Ainda não avaliado</v>
      </c>
      <c r="Y26" s="371" t="str">
        <f>'Avaliação - Sistema 21'!$I$241</f>
        <v>Ainda não avaliado</v>
      </c>
      <c r="Z26" s="371" t="str">
        <f>'Avaliação - Sistema 22'!$I$241</f>
        <v>Ainda não avaliado</v>
      </c>
      <c r="AA26" s="371" t="str">
        <f>'Avaliação - Sistema 23'!$I$241</f>
        <v>Ainda não avaliado</v>
      </c>
      <c r="AB26" s="371" t="str">
        <f>'Avaliação - Sistema 24'!$I$241</f>
        <v>Ainda não avaliado</v>
      </c>
      <c r="AC26" s="371" t="str">
        <f>'Avaliação - Sistema 25'!$I$241</f>
        <v>Ainda não avaliado</v>
      </c>
    </row>
    <row r="27" spans="1:29" s="374" customFormat="1" ht="30" customHeight="1">
      <c r="A27" s="443"/>
      <c r="B27" s="405"/>
      <c r="C27" s="372" t="s">
        <v>991</v>
      </c>
      <c r="D27" s="373" t="s">
        <v>1072</v>
      </c>
      <c r="E27" s="371" t="str">
        <f>'Avaliação - Sistema 1'!$I$264</f>
        <v>Ainda não avaliado</v>
      </c>
      <c r="F27" s="371" t="str">
        <f>'Avaliação - Sistema 2'!$I$264</f>
        <v>Ainda não avaliado</v>
      </c>
      <c r="G27" s="371" t="str">
        <f>'Avaliação - Sistema 3'!$I$264</f>
        <v>Ainda não avaliado</v>
      </c>
      <c r="H27" s="371" t="str">
        <f>'Avaliação - Sistema 4'!$I$264</f>
        <v>Ainda não avaliado</v>
      </c>
      <c r="I27" s="371" t="str">
        <f>'Avaliação - Sistema 5'!$I$264</f>
        <v>Ainda não avaliado</v>
      </c>
      <c r="J27" s="371" t="str">
        <f>'Avaliação - Sistema 6'!$I$264</f>
        <v>Ainda não avaliado</v>
      </c>
      <c r="K27" s="371" t="str">
        <f>'Avaliação - Sistema 7'!$I$264</f>
        <v>Ainda não avaliado</v>
      </c>
      <c r="L27" s="371" t="str">
        <f>'Avaliação - Sistema 8'!$I$264</f>
        <v>Ainda não avaliado</v>
      </c>
      <c r="M27" s="371" t="str">
        <f>'Avaliação - Sistema 9'!$I$264</f>
        <v>Ainda não avaliado</v>
      </c>
      <c r="N27" s="371" t="str">
        <f>'Avaliação - Sistema 10'!$I$264</f>
        <v>Ainda não avaliado</v>
      </c>
      <c r="O27" s="371" t="str">
        <f>'Avaliação - Sistema 11'!$I$264</f>
        <v>Ainda não avaliado</v>
      </c>
      <c r="P27" s="371" t="str">
        <f>'Avaliação - Sistema 12'!$I$264</f>
        <v>Ainda não avaliado</v>
      </c>
      <c r="Q27" s="371" t="str">
        <f>'Avaliação - Sistema 13'!$I$264</f>
        <v>Ainda não avaliado</v>
      </c>
      <c r="R27" s="371" t="str">
        <f>'Avaliação - Sistema 14'!$I$264</f>
        <v>Ainda não avaliado</v>
      </c>
      <c r="S27" s="371" t="str">
        <f>'Avaliação - Sistema 15'!$I$264</f>
        <v>Ainda não avaliado</v>
      </c>
      <c r="T27" s="371" t="str">
        <f>'Avaliação - Sistema 16'!$I$264</f>
        <v>Ainda não avaliado</v>
      </c>
      <c r="U27" s="371" t="str">
        <f>'Avaliação - Sistema 17'!$I$264</f>
        <v>Ainda não avaliado</v>
      </c>
      <c r="V27" s="371" t="str">
        <f>'Avaliação - Sistema 18'!$I$264</f>
        <v>Ainda não avaliado</v>
      </c>
      <c r="W27" s="371" t="str">
        <f>'Avaliação - Sistema 19'!$I$264</f>
        <v>Ainda não avaliado</v>
      </c>
      <c r="X27" s="371" t="str">
        <f>'Avaliação - Sistema 20'!$I$264</f>
        <v>Ainda não avaliado</v>
      </c>
      <c r="Y27" s="371" t="str">
        <f>'Avaliação - Sistema 21'!$I$264</f>
        <v>Ainda não avaliado</v>
      </c>
      <c r="Z27" s="371" t="str">
        <f>'Avaliação - Sistema 22'!$I$264</f>
        <v>Ainda não avaliado</v>
      </c>
      <c r="AA27" s="371" t="str">
        <f>'Avaliação - Sistema 23'!$I$264</f>
        <v>Ainda não avaliado</v>
      </c>
      <c r="AB27" s="371" t="str">
        <f>'Avaliação - Sistema 24'!$I$264</f>
        <v>Ainda não avaliado</v>
      </c>
      <c r="AC27" s="371" t="str">
        <f>'Avaliação - Sistema 25'!$I$264</f>
        <v>Ainda não avaliado</v>
      </c>
    </row>
    <row r="28" spans="1:29" ht="30" customHeight="1">
      <c r="A28" s="443"/>
      <c r="B28" s="405"/>
      <c r="C28" s="368" t="s">
        <v>992</v>
      </c>
      <c r="D28" s="369" t="s">
        <v>1073</v>
      </c>
      <c r="E28" s="371" t="str">
        <f>'Avaliação - Sistema 1'!$I$276</f>
        <v>Ainda não avaliado</v>
      </c>
      <c r="F28" s="371" t="str">
        <f>'Avaliação - Sistema 2'!$I$276</f>
        <v>Ainda não avaliado</v>
      </c>
      <c r="G28" s="371" t="str">
        <f>'Avaliação - Sistema 3'!$I$276</f>
        <v>Ainda não avaliado</v>
      </c>
      <c r="H28" s="371" t="str">
        <f>'Avaliação - Sistema 4'!$I$276</f>
        <v>Ainda não avaliado</v>
      </c>
      <c r="I28" s="371" t="str">
        <f>'Avaliação - Sistema 5'!$I$276</f>
        <v>Ainda não avaliado</v>
      </c>
      <c r="J28" s="371" t="str">
        <f>'Avaliação - Sistema 6'!$I$276</f>
        <v>Ainda não avaliado</v>
      </c>
      <c r="K28" s="371" t="str">
        <f>'Avaliação - Sistema 7'!$I$276</f>
        <v>Ainda não avaliado</v>
      </c>
      <c r="L28" s="371" t="str">
        <f>'Avaliação - Sistema 8'!$I$276</f>
        <v>Ainda não avaliado</v>
      </c>
      <c r="M28" s="371" t="str">
        <f>'Avaliação - Sistema 9'!$I$276</f>
        <v>Ainda não avaliado</v>
      </c>
      <c r="N28" s="371" t="str">
        <f>'Avaliação - Sistema 10'!$I$276</f>
        <v>Ainda não avaliado</v>
      </c>
      <c r="O28" s="371" t="str">
        <f>'Avaliação - Sistema 11'!$I$276</f>
        <v>Ainda não avaliado</v>
      </c>
      <c r="P28" s="371" t="str">
        <f>'Avaliação - Sistema 12'!$I$276</f>
        <v>Ainda não avaliado</v>
      </c>
      <c r="Q28" s="371" t="str">
        <f>'Avaliação - Sistema 13'!$I$276</f>
        <v>Ainda não avaliado</v>
      </c>
      <c r="R28" s="371" t="str">
        <f>'Avaliação - Sistema 14'!$I$276</f>
        <v>Ainda não avaliado</v>
      </c>
      <c r="S28" s="371" t="str">
        <f>'Avaliação - Sistema 15'!$I$276</f>
        <v>Ainda não avaliado</v>
      </c>
      <c r="T28" s="371" t="str">
        <f>'Avaliação - Sistema 16'!$I$276</f>
        <v>Ainda não avaliado</v>
      </c>
      <c r="U28" s="371" t="str">
        <f>'Avaliação - Sistema 17'!$I$276</f>
        <v>Ainda não avaliado</v>
      </c>
      <c r="V28" s="371" t="str">
        <f>'Avaliação - Sistema 18'!$I$276</f>
        <v>Ainda não avaliado</v>
      </c>
      <c r="W28" s="371" t="str">
        <f>'Avaliação - Sistema 19'!$I$276</f>
        <v>Ainda não avaliado</v>
      </c>
      <c r="X28" s="371" t="str">
        <f>'Avaliação - Sistema 20'!$I$276</f>
        <v>Ainda não avaliado</v>
      </c>
      <c r="Y28" s="371" t="str">
        <f>'Avaliação - Sistema 21'!$I$276</f>
        <v>Ainda não avaliado</v>
      </c>
      <c r="Z28" s="371" t="str">
        <f>'Avaliação - Sistema 22'!$I$276</f>
        <v>Ainda não avaliado</v>
      </c>
      <c r="AA28" s="371" t="str">
        <f>'Avaliação - Sistema 23'!$I$276</f>
        <v>Ainda não avaliado</v>
      </c>
      <c r="AB28" s="371" t="str">
        <f>'Avaliação - Sistema 24'!$I$276</f>
        <v>Ainda não avaliado</v>
      </c>
      <c r="AC28" s="371" t="str">
        <f>'Avaliação - Sistema 25'!$I$276</f>
        <v>Ainda não avaliado</v>
      </c>
    </row>
    <row r="29" spans="1:29" ht="30" customHeight="1">
      <c r="A29" s="443"/>
      <c r="B29" s="405"/>
      <c r="C29" s="368" t="s">
        <v>993</v>
      </c>
      <c r="D29" s="369" t="s">
        <v>1074</v>
      </c>
      <c r="E29" s="371" t="str">
        <f>'Avaliação - Sistema 1'!$I$292</f>
        <v>Ainda não avaliado</v>
      </c>
      <c r="F29" s="371" t="str">
        <f>'Avaliação - Sistema 2'!$I$292</f>
        <v>Ainda não avaliado</v>
      </c>
      <c r="G29" s="371" t="str">
        <f>'Avaliação - Sistema 3'!$I$292</f>
        <v>Ainda não avaliado</v>
      </c>
      <c r="H29" s="371" t="str">
        <f>'Avaliação - Sistema 4'!$I$292</f>
        <v>Ainda não avaliado</v>
      </c>
      <c r="I29" s="371" t="str">
        <f>'Avaliação - Sistema 5'!$I$292</f>
        <v>Ainda não avaliado</v>
      </c>
      <c r="J29" s="371" t="str">
        <f>'Avaliação - Sistema 6'!$I$292</f>
        <v>Ainda não avaliado</v>
      </c>
      <c r="K29" s="371" t="str">
        <f>'Avaliação - Sistema 7'!$I$292</f>
        <v>Ainda não avaliado</v>
      </c>
      <c r="L29" s="371" t="str">
        <f>'Avaliação - Sistema 8'!$I$292</f>
        <v>Ainda não avaliado</v>
      </c>
      <c r="M29" s="371" t="str">
        <f>'Avaliação - Sistema 9'!$I$292</f>
        <v>Ainda não avaliado</v>
      </c>
      <c r="N29" s="371" t="str">
        <f>'Avaliação - Sistema 10'!$I$292</f>
        <v>Ainda não avaliado</v>
      </c>
      <c r="O29" s="371" t="str">
        <f>'Avaliação - Sistema 11'!$I$292</f>
        <v>Ainda não avaliado</v>
      </c>
      <c r="P29" s="371" t="str">
        <f>'Avaliação - Sistema 12'!$I$292</f>
        <v>Ainda não avaliado</v>
      </c>
      <c r="Q29" s="371" t="str">
        <f>'Avaliação - Sistema 13'!$I$292</f>
        <v>Ainda não avaliado</v>
      </c>
      <c r="R29" s="371" t="str">
        <f>'Avaliação - Sistema 14'!$I$292</f>
        <v>Ainda não avaliado</v>
      </c>
      <c r="S29" s="371" t="str">
        <f>'Avaliação - Sistema 15'!$I$292</f>
        <v>Ainda não avaliado</v>
      </c>
      <c r="T29" s="371" t="str">
        <f>'Avaliação - Sistema 16'!$I$292</f>
        <v>Ainda não avaliado</v>
      </c>
      <c r="U29" s="371" t="str">
        <f>'Avaliação - Sistema 17'!$I$292</f>
        <v>Ainda não avaliado</v>
      </c>
      <c r="V29" s="371" t="str">
        <f>'Avaliação - Sistema 18'!$I$292</f>
        <v>Ainda não avaliado</v>
      </c>
      <c r="W29" s="371" t="str">
        <f>'Avaliação - Sistema 19'!$I$292</f>
        <v>Ainda não avaliado</v>
      </c>
      <c r="X29" s="371" t="str">
        <f>'Avaliação - Sistema 20'!$I$292</f>
        <v>Ainda não avaliado</v>
      </c>
      <c r="Y29" s="371" t="str">
        <f>'Avaliação - Sistema 21'!$I$292</f>
        <v>Ainda não avaliado</v>
      </c>
      <c r="Z29" s="371" t="str">
        <f>'Avaliação - Sistema 22'!$I$292</f>
        <v>Ainda não avaliado</v>
      </c>
      <c r="AA29" s="371" t="str">
        <f>'Avaliação - Sistema 23'!$I$292</f>
        <v>Ainda não avaliado</v>
      </c>
      <c r="AB29" s="371" t="str">
        <f>'Avaliação - Sistema 24'!$I$292</f>
        <v>Ainda não avaliado</v>
      </c>
      <c r="AC29" s="371" t="str">
        <f>'Avaliação - Sistema 25'!$I$292</f>
        <v>Ainda não avaliado</v>
      </c>
    </row>
    <row r="30" spans="1:29" ht="30" customHeight="1">
      <c r="A30" s="443"/>
      <c r="B30" s="405"/>
      <c r="C30" s="368" t="s">
        <v>994</v>
      </c>
      <c r="D30" s="369" t="s">
        <v>1075</v>
      </c>
      <c r="E30" s="371" t="str">
        <f>'Avaliação - Sistema 1'!$I$305</f>
        <v>Ainda não avaliado</v>
      </c>
      <c r="F30" s="371" t="str">
        <f>'Avaliação - Sistema 2'!$I$305</f>
        <v>Ainda não avaliado</v>
      </c>
      <c r="G30" s="371" t="str">
        <f>'Avaliação - Sistema 3'!$I$305</f>
        <v>Ainda não avaliado</v>
      </c>
      <c r="H30" s="371" t="str">
        <f>'Avaliação - Sistema 4'!$I$305</f>
        <v>Ainda não avaliado</v>
      </c>
      <c r="I30" s="371" t="str">
        <f>'Avaliação - Sistema 5'!$I$305</f>
        <v>Ainda não avaliado</v>
      </c>
      <c r="J30" s="371" t="str">
        <f>'Avaliação - Sistema 6'!$I$305</f>
        <v>Ainda não avaliado</v>
      </c>
      <c r="K30" s="371" t="str">
        <f>'Avaliação - Sistema 7'!$I$305</f>
        <v>Ainda não avaliado</v>
      </c>
      <c r="L30" s="371" t="str">
        <f>'Avaliação - Sistema 8'!$I$305</f>
        <v>Ainda não avaliado</v>
      </c>
      <c r="M30" s="371" t="str">
        <f>'Avaliação - Sistema 9'!$I$305</f>
        <v>Ainda não avaliado</v>
      </c>
      <c r="N30" s="371" t="str">
        <f>'Avaliação - Sistema 10'!$I$305</f>
        <v>Ainda não avaliado</v>
      </c>
      <c r="O30" s="371" t="str">
        <f>'Avaliação - Sistema 11'!$I$305</f>
        <v>Ainda não avaliado</v>
      </c>
      <c r="P30" s="371" t="str">
        <f>'Avaliação - Sistema 12'!$I$305</f>
        <v>Ainda não avaliado</v>
      </c>
      <c r="Q30" s="371" t="str">
        <f>'Avaliação - Sistema 13'!$I$305</f>
        <v>Ainda não avaliado</v>
      </c>
      <c r="R30" s="371" t="str">
        <f>'Avaliação - Sistema 14'!$I$305</f>
        <v>Ainda não avaliado</v>
      </c>
      <c r="S30" s="371" t="str">
        <f>'Avaliação - Sistema 15'!$I$305</f>
        <v>Ainda não avaliado</v>
      </c>
      <c r="T30" s="371" t="str">
        <f>'Avaliação - Sistema 16'!$I$305</f>
        <v>Ainda não avaliado</v>
      </c>
      <c r="U30" s="371" t="str">
        <f>'Avaliação - Sistema 17'!$I$305</f>
        <v>Ainda não avaliado</v>
      </c>
      <c r="V30" s="371" t="str">
        <f>'Avaliação - Sistema 18'!$I$305</f>
        <v>Ainda não avaliado</v>
      </c>
      <c r="W30" s="371" t="str">
        <f>'Avaliação - Sistema 19'!$I$305</f>
        <v>Ainda não avaliado</v>
      </c>
      <c r="X30" s="371" t="str">
        <f>'Avaliação - Sistema 20'!$I$305</f>
        <v>Ainda não avaliado</v>
      </c>
      <c r="Y30" s="371" t="str">
        <f>'Avaliação - Sistema 21'!$I$305</f>
        <v>Ainda não avaliado</v>
      </c>
      <c r="Z30" s="371" t="str">
        <f>'Avaliação - Sistema 22'!$I$305</f>
        <v>Ainda não avaliado</v>
      </c>
      <c r="AA30" s="371" t="str">
        <f>'Avaliação - Sistema 23'!$I$305</f>
        <v>Ainda não avaliado</v>
      </c>
      <c r="AB30" s="371" t="str">
        <f>'Avaliação - Sistema 24'!$I$305</f>
        <v>Ainda não avaliado</v>
      </c>
      <c r="AC30" s="371" t="str">
        <f>'Avaliação - Sistema 25'!$I$305</f>
        <v>Ainda não avaliado</v>
      </c>
    </row>
    <row r="31" spans="1:29" ht="30" customHeight="1">
      <c r="A31" s="443"/>
      <c r="B31" s="405" t="s">
        <v>1139</v>
      </c>
      <c r="C31" s="368" t="s">
        <v>995</v>
      </c>
      <c r="D31" s="369" t="s">
        <v>1076</v>
      </c>
      <c r="E31" s="371" t="str">
        <f>'Avaliação - Sistema 1'!$I$314</f>
        <v>Ainda não avaliado</v>
      </c>
      <c r="F31" s="371" t="str">
        <f>'Avaliação - Sistema 2'!$I$314</f>
        <v>Ainda não avaliado</v>
      </c>
      <c r="G31" s="371" t="str">
        <f>'Avaliação - Sistema 3'!$I$314</f>
        <v>Ainda não avaliado</v>
      </c>
      <c r="H31" s="371" t="str">
        <f>'Avaliação - Sistema 4'!$I$314</f>
        <v>Ainda não avaliado</v>
      </c>
      <c r="I31" s="371" t="str">
        <f>'Avaliação - Sistema 5'!$I$314</f>
        <v>Ainda não avaliado</v>
      </c>
      <c r="J31" s="371" t="str">
        <f>'Avaliação - Sistema 6'!$I$314</f>
        <v>Ainda não avaliado</v>
      </c>
      <c r="K31" s="371" t="str">
        <f>'Avaliação - Sistema 7'!$I$314</f>
        <v>Ainda não avaliado</v>
      </c>
      <c r="L31" s="371" t="str">
        <f>'Avaliação - Sistema 8'!$I$314</f>
        <v>Ainda não avaliado</v>
      </c>
      <c r="M31" s="371" t="str">
        <f>'Avaliação - Sistema 9'!$I$314</f>
        <v>Ainda não avaliado</v>
      </c>
      <c r="N31" s="371" t="str">
        <f>'Avaliação - Sistema 10'!$I$314</f>
        <v>Ainda não avaliado</v>
      </c>
      <c r="O31" s="371" t="str">
        <f>'Avaliação - Sistema 11'!$I$314</f>
        <v>Ainda não avaliado</v>
      </c>
      <c r="P31" s="371" t="str">
        <f>'Avaliação - Sistema 12'!$I$314</f>
        <v>Ainda não avaliado</v>
      </c>
      <c r="Q31" s="371" t="str">
        <f>'Avaliação - Sistema 13'!$I$314</f>
        <v>Ainda não avaliado</v>
      </c>
      <c r="R31" s="371" t="str">
        <f>'Avaliação - Sistema 14'!$I$314</f>
        <v>Ainda não avaliado</v>
      </c>
      <c r="S31" s="371" t="str">
        <f>'Avaliação - Sistema 15'!$I$314</f>
        <v>Ainda não avaliado</v>
      </c>
      <c r="T31" s="371" t="str">
        <f>'Avaliação - Sistema 16'!$I$314</f>
        <v>Ainda não avaliado</v>
      </c>
      <c r="U31" s="371" t="str">
        <f>'Avaliação - Sistema 17'!$I$314</f>
        <v>Ainda não avaliado</v>
      </c>
      <c r="V31" s="371" t="str">
        <f>'Avaliação - Sistema 18'!$I$314</f>
        <v>Ainda não avaliado</v>
      </c>
      <c r="W31" s="371" t="str">
        <f>'Avaliação - Sistema 19'!$I$314</f>
        <v>Ainda não avaliado</v>
      </c>
      <c r="X31" s="371" t="str">
        <f>'Avaliação - Sistema 20'!$I$314</f>
        <v>Ainda não avaliado</v>
      </c>
      <c r="Y31" s="371" t="str">
        <f>'Avaliação - Sistema 21'!$I$314</f>
        <v>Ainda não avaliado</v>
      </c>
      <c r="Z31" s="371" t="str">
        <f>'Avaliação - Sistema 22'!$I$314</f>
        <v>Ainda não avaliado</v>
      </c>
      <c r="AA31" s="371" t="str">
        <f>'Avaliação - Sistema 23'!$I$314</f>
        <v>Ainda não avaliado</v>
      </c>
      <c r="AB31" s="371" t="str">
        <f>'Avaliação - Sistema 24'!$I$314</f>
        <v>Ainda não avaliado</v>
      </c>
      <c r="AC31" s="371" t="str">
        <f>'Avaliação - Sistema 25'!$I$314</f>
        <v>Ainda não avaliado</v>
      </c>
    </row>
    <row r="32" spans="1:29" s="374" customFormat="1" ht="30" customHeight="1">
      <c r="A32" s="443"/>
      <c r="B32" s="405"/>
      <c r="C32" s="372" t="s">
        <v>996</v>
      </c>
      <c r="D32" s="373" t="s">
        <v>1077</v>
      </c>
      <c r="E32" s="371" t="str">
        <f>'Avaliação - Sistema 1'!$I$332</f>
        <v>Ainda não avaliado</v>
      </c>
      <c r="F32" s="371" t="str">
        <f>'Avaliação - Sistema 2'!$I$332</f>
        <v>Ainda não avaliado</v>
      </c>
      <c r="G32" s="371" t="str">
        <f>'Avaliação - Sistema 3'!$I$332</f>
        <v>Ainda não avaliado</v>
      </c>
      <c r="H32" s="371" t="str">
        <f>'Avaliação - Sistema 4'!$I$332</f>
        <v>Ainda não avaliado</v>
      </c>
      <c r="I32" s="371" t="str">
        <f>'Avaliação - Sistema 5'!$I$332</f>
        <v>Ainda não avaliado</v>
      </c>
      <c r="J32" s="371" t="str">
        <f>'Avaliação - Sistema 6'!$I$332</f>
        <v>Ainda não avaliado</v>
      </c>
      <c r="K32" s="371" t="str">
        <f>'Avaliação - Sistema 7'!$I$332</f>
        <v>Ainda não avaliado</v>
      </c>
      <c r="L32" s="371" t="str">
        <f>'Avaliação - Sistema 8'!$I$332</f>
        <v>Ainda não avaliado</v>
      </c>
      <c r="M32" s="371" t="str">
        <f>'Avaliação - Sistema 9'!$I$332</f>
        <v>Ainda não avaliado</v>
      </c>
      <c r="N32" s="371" t="str">
        <f>'Avaliação - Sistema 10'!$I$332</f>
        <v>Ainda não avaliado</v>
      </c>
      <c r="O32" s="371" t="str">
        <f>'Avaliação - Sistema 11'!$I$332</f>
        <v>Ainda não avaliado</v>
      </c>
      <c r="P32" s="371" t="str">
        <f>'Avaliação - Sistema 12'!$I$332</f>
        <v>Ainda não avaliado</v>
      </c>
      <c r="Q32" s="371" t="str">
        <f>'Avaliação - Sistema 13'!$I$332</f>
        <v>Ainda não avaliado</v>
      </c>
      <c r="R32" s="371" t="str">
        <f>'Avaliação - Sistema 14'!$I$332</f>
        <v>Ainda não avaliado</v>
      </c>
      <c r="S32" s="371" t="str">
        <f>'Avaliação - Sistema 15'!$I$332</f>
        <v>Ainda não avaliado</v>
      </c>
      <c r="T32" s="371" t="str">
        <f>'Avaliação - Sistema 16'!$I$332</f>
        <v>Ainda não avaliado</v>
      </c>
      <c r="U32" s="371" t="str">
        <f>'Avaliação - Sistema 17'!$I$332</f>
        <v>Ainda não avaliado</v>
      </c>
      <c r="V32" s="371" t="str">
        <f>'Avaliação - Sistema 18'!$I$332</f>
        <v>Ainda não avaliado</v>
      </c>
      <c r="W32" s="371" t="str">
        <f>'Avaliação - Sistema 19'!$I$332</f>
        <v>Ainda não avaliado</v>
      </c>
      <c r="X32" s="371" t="str">
        <f>'Avaliação - Sistema 20'!$I$332</f>
        <v>Ainda não avaliado</v>
      </c>
      <c r="Y32" s="371" t="str">
        <f>'Avaliação - Sistema 21'!$I$332</f>
        <v>Ainda não avaliado</v>
      </c>
      <c r="Z32" s="371" t="str">
        <f>'Avaliação - Sistema 22'!$I$332</f>
        <v>Ainda não avaliado</v>
      </c>
      <c r="AA32" s="371" t="str">
        <f>'Avaliação - Sistema 23'!$I$332</f>
        <v>Ainda não avaliado</v>
      </c>
      <c r="AB32" s="371" t="str">
        <f>'Avaliação - Sistema 24'!$I$332</f>
        <v>Ainda não avaliado</v>
      </c>
      <c r="AC32" s="371" t="str">
        <f>'Avaliação - Sistema 25'!$I$332</f>
        <v>Ainda não avaliado</v>
      </c>
    </row>
    <row r="33" spans="1:29" ht="30" customHeight="1">
      <c r="A33" s="443"/>
      <c r="B33" s="405"/>
      <c r="C33" s="368" t="s">
        <v>997</v>
      </c>
      <c r="D33" s="369" t="s">
        <v>998</v>
      </c>
      <c r="E33" s="371" t="str">
        <f>'Avaliação - Sistema 1'!$I$351</f>
        <v>Ainda não avaliado</v>
      </c>
      <c r="F33" s="371" t="str">
        <f>'Avaliação - Sistema 2'!$I$351</f>
        <v>Ainda não avaliado</v>
      </c>
      <c r="G33" s="371" t="str">
        <f>'Avaliação - Sistema 3'!$I$351</f>
        <v>Ainda não avaliado</v>
      </c>
      <c r="H33" s="371" t="str">
        <f>'Avaliação - Sistema 4'!$I$351</f>
        <v>Ainda não avaliado</v>
      </c>
      <c r="I33" s="371" t="str">
        <f>'Avaliação - Sistema 5'!$I$351</f>
        <v>Ainda não avaliado</v>
      </c>
      <c r="J33" s="371" t="str">
        <f>'Avaliação - Sistema 6'!$I$351</f>
        <v>Ainda não avaliado</v>
      </c>
      <c r="K33" s="371" t="str">
        <f>'Avaliação - Sistema 7'!$I$351</f>
        <v>Ainda não avaliado</v>
      </c>
      <c r="L33" s="371" t="str">
        <f>'Avaliação - Sistema 8'!$I$351</f>
        <v>Ainda não avaliado</v>
      </c>
      <c r="M33" s="371" t="str">
        <f>'Avaliação - Sistema 9'!$I$351</f>
        <v>Ainda não avaliado</v>
      </c>
      <c r="N33" s="371" t="str">
        <f>'Avaliação - Sistema 10'!$I$351</f>
        <v>Ainda não avaliado</v>
      </c>
      <c r="O33" s="371" t="str">
        <f>'Avaliação - Sistema 11'!$I$351</f>
        <v>Ainda não avaliado</v>
      </c>
      <c r="P33" s="371" t="str">
        <f>'Avaliação - Sistema 12'!$I$351</f>
        <v>Ainda não avaliado</v>
      </c>
      <c r="Q33" s="371" t="str">
        <f>'Avaliação - Sistema 13'!$I$351</f>
        <v>Ainda não avaliado</v>
      </c>
      <c r="R33" s="371" t="str">
        <f>'Avaliação - Sistema 14'!$I$351</f>
        <v>Ainda não avaliado</v>
      </c>
      <c r="S33" s="371" t="str">
        <f>'Avaliação - Sistema 15'!$I$351</f>
        <v>Ainda não avaliado</v>
      </c>
      <c r="T33" s="371" t="str">
        <f>'Avaliação - Sistema 16'!$I$351</f>
        <v>Ainda não avaliado</v>
      </c>
      <c r="U33" s="371" t="str">
        <f>'Avaliação - Sistema 17'!$I$351</f>
        <v>Ainda não avaliado</v>
      </c>
      <c r="V33" s="371" t="str">
        <f>'Avaliação - Sistema 18'!$I$351</f>
        <v>Ainda não avaliado</v>
      </c>
      <c r="W33" s="371" t="str">
        <f>'Avaliação - Sistema 19'!$I$351</f>
        <v>Ainda não avaliado</v>
      </c>
      <c r="X33" s="371" t="str">
        <f>'Avaliação - Sistema 20'!$I$351</f>
        <v>Ainda não avaliado</v>
      </c>
      <c r="Y33" s="371" t="str">
        <f>'Avaliação - Sistema 21'!$I$351</f>
        <v>Ainda não avaliado</v>
      </c>
      <c r="Z33" s="371" t="str">
        <f>'Avaliação - Sistema 22'!$I$351</f>
        <v>Ainda não avaliado</v>
      </c>
      <c r="AA33" s="371" t="str">
        <f>'Avaliação - Sistema 23'!$I$351</f>
        <v>Ainda não avaliado</v>
      </c>
      <c r="AB33" s="371" t="str">
        <f>'Avaliação - Sistema 24'!$I$351</f>
        <v>Ainda não avaliado</v>
      </c>
      <c r="AC33" s="371" t="str">
        <f>'Avaliação - Sistema 25'!$I$351</f>
        <v>Ainda não avaliado</v>
      </c>
    </row>
    <row r="34" spans="1:29" ht="30" customHeight="1">
      <c r="A34" s="443"/>
      <c r="B34" s="405"/>
      <c r="C34" s="368" t="s">
        <v>999</v>
      </c>
      <c r="D34" s="369" t="s">
        <v>1078</v>
      </c>
      <c r="E34" s="371" t="str">
        <f>'Avaliação - Sistema 1'!$I$363</f>
        <v>Ainda não avaliado</v>
      </c>
      <c r="F34" s="371" t="str">
        <f>'Avaliação - Sistema 2'!$I$363</f>
        <v>Ainda não avaliado</v>
      </c>
      <c r="G34" s="371" t="str">
        <f>'Avaliação - Sistema 3'!$I$363</f>
        <v>Ainda não avaliado</v>
      </c>
      <c r="H34" s="371" t="str">
        <f>'Avaliação - Sistema 4'!$I$363</f>
        <v>Ainda não avaliado</v>
      </c>
      <c r="I34" s="371" t="str">
        <f>'Avaliação - Sistema 5'!$I$363</f>
        <v>Ainda não avaliado</v>
      </c>
      <c r="J34" s="371" t="str">
        <f>'Avaliação - Sistema 6'!$I$363</f>
        <v>Ainda não avaliado</v>
      </c>
      <c r="K34" s="371" t="str">
        <f>'Avaliação - Sistema 7'!$I$363</f>
        <v>Ainda não avaliado</v>
      </c>
      <c r="L34" s="371" t="str">
        <f>'Avaliação - Sistema 8'!$I$363</f>
        <v>Ainda não avaliado</v>
      </c>
      <c r="M34" s="371" t="str">
        <f>'Avaliação - Sistema 9'!$I$363</f>
        <v>Ainda não avaliado</v>
      </c>
      <c r="N34" s="371" t="str">
        <f>'Avaliação - Sistema 10'!$I$363</f>
        <v>Ainda não avaliado</v>
      </c>
      <c r="O34" s="371" t="str">
        <f>'Avaliação - Sistema 11'!$I$363</f>
        <v>Ainda não avaliado</v>
      </c>
      <c r="P34" s="371" t="str">
        <f>'Avaliação - Sistema 12'!$I$363</f>
        <v>Ainda não avaliado</v>
      </c>
      <c r="Q34" s="371" t="str">
        <f>'Avaliação - Sistema 13'!$I$363</f>
        <v>Ainda não avaliado</v>
      </c>
      <c r="R34" s="371" t="str">
        <f>'Avaliação - Sistema 14'!$I$363</f>
        <v>Ainda não avaliado</v>
      </c>
      <c r="S34" s="371" t="str">
        <f>'Avaliação - Sistema 15'!$I$363</f>
        <v>Ainda não avaliado</v>
      </c>
      <c r="T34" s="371" t="str">
        <f>'Avaliação - Sistema 16'!$I$363</f>
        <v>Ainda não avaliado</v>
      </c>
      <c r="U34" s="371" t="str">
        <f>'Avaliação - Sistema 17'!$I$363</f>
        <v>Ainda não avaliado</v>
      </c>
      <c r="V34" s="371" t="str">
        <f>'Avaliação - Sistema 18'!$I$363</f>
        <v>Ainda não avaliado</v>
      </c>
      <c r="W34" s="371" t="str">
        <f>'Avaliação - Sistema 19'!$I$363</f>
        <v>Ainda não avaliado</v>
      </c>
      <c r="X34" s="371" t="str">
        <f>'Avaliação - Sistema 20'!$I$363</f>
        <v>Ainda não avaliado</v>
      </c>
      <c r="Y34" s="371" t="str">
        <f>'Avaliação - Sistema 21'!$I$363</f>
        <v>Ainda não avaliado</v>
      </c>
      <c r="Z34" s="371" t="str">
        <f>'Avaliação - Sistema 22'!$I$363</f>
        <v>Ainda não avaliado</v>
      </c>
      <c r="AA34" s="371" t="str">
        <f>'Avaliação - Sistema 23'!$I$363</f>
        <v>Ainda não avaliado</v>
      </c>
      <c r="AB34" s="371" t="str">
        <f>'Avaliação - Sistema 24'!$I$363</f>
        <v>Ainda não avaliado</v>
      </c>
      <c r="AC34" s="371" t="str">
        <f>'Avaliação - Sistema 25'!$I$363</f>
        <v>Ainda não avaliado</v>
      </c>
    </row>
    <row r="35" spans="1:29" s="374" customFormat="1" ht="30" customHeight="1">
      <c r="A35" s="443"/>
      <c r="B35" s="406" t="s">
        <v>1140</v>
      </c>
      <c r="C35" s="372" t="s">
        <v>1000</v>
      </c>
      <c r="D35" s="373" t="s">
        <v>1079</v>
      </c>
      <c r="E35" s="371" t="str">
        <f>'Avaliação - Sistema 1'!$I$383</f>
        <v>Ainda não avaliado</v>
      </c>
      <c r="F35" s="371" t="str">
        <f>'Avaliação - Sistema 2'!$I$383</f>
        <v>Ainda não avaliado</v>
      </c>
      <c r="G35" s="371" t="str">
        <f>'Avaliação - Sistema 3'!$I$383</f>
        <v>Ainda não avaliado</v>
      </c>
      <c r="H35" s="371" t="str">
        <f>'Avaliação - Sistema 4'!$I$383</f>
        <v>Ainda não avaliado</v>
      </c>
      <c r="I35" s="371" t="str">
        <f>'Avaliação - Sistema 5'!$I$383</f>
        <v>Ainda não avaliado</v>
      </c>
      <c r="J35" s="371" t="str">
        <f>'Avaliação - Sistema 6'!$I$383</f>
        <v>Ainda não avaliado</v>
      </c>
      <c r="K35" s="371" t="str">
        <f>'Avaliação - Sistema 7'!$I$383</f>
        <v>Ainda não avaliado</v>
      </c>
      <c r="L35" s="371" t="str">
        <f>'Avaliação - Sistema 8'!$I$383</f>
        <v>Ainda não avaliado</v>
      </c>
      <c r="M35" s="371" t="str">
        <f>'Avaliação - Sistema 9'!$I$383</f>
        <v>Ainda não avaliado</v>
      </c>
      <c r="N35" s="371" t="str">
        <f>'Avaliação - Sistema 10'!$I$383</f>
        <v>Ainda não avaliado</v>
      </c>
      <c r="O35" s="371" t="str">
        <f>'Avaliação - Sistema 11'!$I$383</f>
        <v>Ainda não avaliado</v>
      </c>
      <c r="P35" s="371" t="str">
        <f>'Avaliação - Sistema 12'!$I$383</f>
        <v>Ainda não avaliado</v>
      </c>
      <c r="Q35" s="371" t="str">
        <f>'Avaliação - Sistema 13'!$I$383</f>
        <v>Ainda não avaliado</v>
      </c>
      <c r="R35" s="371" t="str">
        <f>'Avaliação - Sistema 14'!$I$383</f>
        <v>Ainda não avaliado</v>
      </c>
      <c r="S35" s="371" t="str">
        <f>'Avaliação - Sistema 15'!$I$383</f>
        <v>Ainda não avaliado</v>
      </c>
      <c r="T35" s="371" t="str">
        <f>'Avaliação - Sistema 16'!$I$383</f>
        <v>Ainda não avaliado</v>
      </c>
      <c r="U35" s="371" t="str">
        <f>'Avaliação - Sistema 17'!$I$383</f>
        <v>Ainda não avaliado</v>
      </c>
      <c r="V35" s="371" t="str">
        <f>'Avaliação - Sistema 18'!$I$383</f>
        <v>Ainda não avaliado</v>
      </c>
      <c r="W35" s="371" t="str">
        <f>'Avaliação - Sistema 19'!$I$383</f>
        <v>Ainda não avaliado</v>
      </c>
      <c r="X35" s="371" t="str">
        <f>'Avaliação - Sistema 20'!$I$383</f>
        <v>Ainda não avaliado</v>
      </c>
      <c r="Y35" s="371" t="str">
        <f>'Avaliação - Sistema 21'!$I$383</f>
        <v>Ainda não avaliado</v>
      </c>
      <c r="Z35" s="371" t="str">
        <f>'Avaliação - Sistema 22'!$I$383</f>
        <v>Ainda não avaliado</v>
      </c>
      <c r="AA35" s="371" t="str">
        <f>'Avaliação - Sistema 23'!$I$383</f>
        <v>Ainda não avaliado</v>
      </c>
      <c r="AB35" s="371" t="str">
        <f>'Avaliação - Sistema 24'!$I$383</f>
        <v>Ainda não avaliado</v>
      </c>
      <c r="AC35" s="371" t="str">
        <f>'Avaliação - Sistema 25'!$I$383</f>
        <v>Ainda não avaliado</v>
      </c>
    </row>
    <row r="36" spans="1:29" s="374" customFormat="1" ht="30" customHeight="1">
      <c r="A36" s="443"/>
      <c r="B36" s="407"/>
      <c r="C36" s="372" t="s">
        <v>1001</v>
      </c>
      <c r="D36" s="373" t="s">
        <v>1080</v>
      </c>
      <c r="E36" s="371" t="str">
        <f>'Avaliação - Sistema 1'!$I$394</f>
        <v>Ainda não avaliado</v>
      </c>
      <c r="F36" s="371" t="str">
        <f>'Avaliação - Sistema 2'!$I$394</f>
        <v>Ainda não avaliado</v>
      </c>
      <c r="G36" s="371" t="str">
        <f>'Avaliação - Sistema 3'!$I$394</f>
        <v>Ainda não avaliado</v>
      </c>
      <c r="H36" s="371" t="str">
        <f>'Avaliação - Sistema 4'!$I$394</f>
        <v>Ainda não avaliado</v>
      </c>
      <c r="I36" s="371" t="str">
        <f>'Avaliação - Sistema 5'!$I$394</f>
        <v>Ainda não avaliado</v>
      </c>
      <c r="J36" s="371" t="str">
        <f>'Avaliação - Sistema 6'!$I$394</f>
        <v>Ainda não avaliado</v>
      </c>
      <c r="K36" s="371" t="str">
        <f>'Avaliação - Sistema 7'!$I$394</f>
        <v>Ainda não avaliado</v>
      </c>
      <c r="L36" s="371" t="str">
        <f>'Avaliação - Sistema 8'!$I$394</f>
        <v>Ainda não avaliado</v>
      </c>
      <c r="M36" s="371" t="str">
        <f>'Avaliação - Sistema 9'!$I$394</f>
        <v>Ainda não avaliado</v>
      </c>
      <c r="N36" s="371" t="str">
        <f>'Avaliação - Sistema 10'!$I$394</f>
        <v>Ainda não avaliado</v>
      </c>
      <c r="O36" s="371" t="str">
        <f>'Avaliação - Sistema 11'!$I$394</f>
        <v>Ainda não avaliado</v>
      </c>
      <c r="P36" s="371" t="str">
        <f>'Avaliação - Sistema 12'!$I$394</f>
        <v>Ainda não avaliado</v>
      </c>
      <c r="Q36" s="371" t="str">
        <f>'Avaliação - Sistema 13'!$I$394</f>
        <v>Ainda não avaliado</v>
      </c>
      <c r="R36" s="371" t="str">
        <f>'Avaliação - Sistema 14'!$I$394</f>
        <v>Ainda não avaliado</v>
      </c>
      <c r="S36" s="371" t="str">
        <f>'Avaliação - Sistema 15'!$I$394</f>
        <v>Ainda não avaliado</v>
      </c>
      <c r="T36" s="371" t="str">
        <f>'Avaliação - Sistema 16'!$I$394</f>
        <v>Ainda não avaliado</v>
      </c>
      <c r="U36" s="371" t="str">
        <f>'Avaliação - Sistema 17'!$I$394</f>
        <v>Ainda não avaliado</v>
      </c>
      <c r="V36" s="371" t="str">
        <f>'Avaliação - Sistema 18'!$I$394</f>
        <v>Ainda não avaliado</v>
      </c>
      <c r="W36" s="371" t="str">
        <f>'Avaliação - Sistema 19'!$I$394</f>
        <v>Ainda não avaliado</v>
      </c>
      <c r="X36" s="371" t="str">
        <f>'Avaliação - Sistema 20'!$I$394</f>
        <v>Ainda não avaliado</v>
      </c>
      <c r="Y36" s="371" t="str">
        <f>'Avaliação - Sistema 21'!$I$394</f>
        <v>Ainda não avaliado</v>
      </c>
      <c r="Z36" s="371" t="str">
        <f>'Avaliação - Sistema 22'!$I$394</f>
        <v>Ainda não avaliado</v>
      </c>
      <c r="AA36" s="371" t="str">
        <f>'Avaliação - Sistema 23'!$I$394</f>
        <v>Ainda não avaliado</v>
      </c>
      <c r="AB36" s="371" t="str">
        <f>'Avaliação - Sistema 24'!$I$394</f>
        <v>Ainda não avaliado</v>
      </c>
      <c r="AC36" s="371" t="str">
        <f>'Avaliação - Sistema 25'!$I$394</f>
        <v>Ainda não avaliado</v>
      </c>
    </row>
    <row r="37" spans="1:29" s="374" customFormat="1" ht="30" customHeight="1">
      <c r="A37" s="443"/>
      <c r="B37" s="408"/>
      <c r="C37" s="372" t="s">
        <v>1002</v>
      </c>
      <c r="D37" s="373" t="s">
        <v>1003</v>
      </c>
      <c r="E37" s="371" t="str">
        <f>'Avaliação - Sistema 1'!$I$407</f>
        <v>Ainda não avaliado</v>
      </c>
      <c r="F37" s="371" t="str">
        <f>'Avaliação - Sistema 2'!$I$407</f>
        <v>Ainda não avaliado</v>
      </c>
      <c r="G37" s="371" t="str">
        <f>'Avaliação - Sistema 3'!$I$407</f>
        <v>Ainda não avaliado</v>
      </c>
      <c r="H37" s="371" t="str">
        <f>'Avaliação - Sistema 4'!$I$407</f>
        <v>Ainda não avaliado</v>
      </c>
      <c r="I37" s="371" t="str">
        <f>'Avaliação - Sistema 5'!$I$407</f>
        <v>Ainda não avaliado</v>
      </c>
      <c r="J37" s="371" t="str">
        <f>'Avaliação - Sistema 6'!$I$407</f>
        <v>Ainda não avaliado</v>
      </c>
      <c r="K37" s="371" t="str">
        <f>'Avaliação - Sistema 7'!$I$407</f>
        <v>Ainda não avaliado</v>
      </c>
      <c r="L37" s="371" t="str">
        <f>'Avaliação - Sistema 8'!$I$407</f>
        <v>Ainda não avaliado</v>
      </c>
      <c r="M37" s="371" t="str">
        <f>'Avaliação - Sistema 9'!$I$407</f>
        <v>Ainda não avaliado</v>
      </c>
      <c r="N37" s="371" t="str">
        <f>'Avaliação - Sistema 10'!$I$407</f>
        <v>Ainda não avaliado</v>
      </c>
      <c r="O37" s="371" t="str">
        <f>'Avaliação - Sistema 11'!$I$407</f>
        <v>Ainda não avaliado</v>
      </c>
      <c r="P37" s="371" t="str">
        <f>'Avaliação - Sistema 12'!$I$407</f>
        <v>Ainda não avaliado</v>
      </c>
      <c r="Q37" s="371" t="str">
        <f>'Avaliação - Sistema 13'!$I$407</f>
        <v>Ainda não avaliado</v>
      </c>
      <c r="R37" s="371" t="str">
        <f>'Avaliação - Sistema 14'!$I$407</f>
        <v>Ainda não avaliado</v>
      </c>
      <c r="S37" s="371" t="str">
        <f>'Avaliação - Sistema 15'!$I$407</f>
        <v>Ainda não avaliado</v>
      </c>
      <c r="T37" s="371" t="str">
        <f>'Avaliação - Sistema 16'!$I$407</f>
        <v>Ainda não avaliado</v>
      </c>
      <c r="U37" s="371" t="str">
        <f>'Avaliação - Sistema 17'!$I$407</f>
        <v>Ainda não avaliado</v>
      </c>
      <c r="V37" s="371" t="str">
        <f>'Avaliação - Sistema 18'!$I$407</f>
        <v>Ainda não avaliado</v>
      </c>
      <c r="W37" s="371" t="str">
        <f>'Avaliação - Sistema 19'!$I$407</f>
        <v>Ainda não avaliado</v>
      </c>
      <c r="X37" s="371" t="str">
        <f>'Avaliação - Sistema 20'!$I$407</f>
        <v>Ainda não avaliado</v>
      </c>
      <c r="Y37" s="371" t="str">
        <f>'Avaliação - Sistema 21'!$I$407</f>
        <v>Ainda não avaliado</v>
      </c>
      <c r="Z37" s="371" t="str">
        <f>'Avaliação - Sistema 22'!$I$407</f>
        <v>Ainda não avaliado</v>
      </c>
      <c r="AA37" s="371" t="str">
        <f>'Avaliação - Sistema 23'!$I$407</f>
        <v>Ainda não avaliado</v>
      </c>
      <c r="AB37" s="371" t="str">
        <f>'Avaliação - Sistema 24'!$I$407</f>
        <v>Ainda não avaliado</v>
      </c>
      <c r="AC37" s="371" t="str">
        <f>'Avaliação - Sistema 25'!$I$407</f>
        <v>Ainda não avaliado</v>
      </c>
    </row>
    <row r="38" spans="1:29" s="378" customFormat="1" ht="30" customHeight="1">
      <c r="A38" s="443"/>
      <c r="B38" s="406" t="s">
        <v>1141</v>
      </c>
      <c r="C38" s="375" t="s">
        <v>1004</v>
      </c>
      <c r="D38" s="376" t="s">
        <v>1081</v>
      </c>
      <c r="E38" s="377" t="str">
        <f>'Avaliação - Sistema 1'!$I$421</f>
        <v>Ainda não avaliado</v>
      </c>
      <c r="F38" s="377" t="str">
        <f>'Avaliação - Sistema 2'!$I$421</f>
        <v>Ainda não avaliado</v>
      </c>
      <c r="G38" s="377" t="str">
        <f>'Avaliação - Sistema 3'!$I$421</f>
        <v>Ainda não avaliado</v>
      </c>
      <c r="H38" s="377" t="str">
        <f>'Avaliação - Sistema 4'!$I$421</f>
        <v>Ainda não avaliado</v>
      </c>
      <c r="I38" s="377" t="str">
        <f>'Avaliação - Sistema 5'!$I$421</f>
        <v>Ainda não avaliado</v>
      </c>
      <c r="J38" s="377" t="str">
        <f>'Avaliação - Sistema 6'!$I$421</f>
        <v>Ainda não avaliado</v>
      </c>
      <c r="K38" s="377" t="str">
        <f>'Avaliação - Sistema 7'!$I$421</f>
        <v>Ainda não avaliado</v>
      </c>
      <c r="L38" s="377" t="str">
        <f>'Avaliação - Sistema 8'!$I$421</f>
        <v>Ainda não avaliado</v>
      </c>
      <c r="M38" s="377" t="str">
        <f>'Avaliação - Sistema 9'!$I$421</f>
        <v>Ainda não avaliado</v>
      </c>
      <c r="N38" s="377" t="str">
        <f>'Avaliação - Sistema 10'!$I$421</f>
        <v>Ainda não avaliado</v>
      </c>
      <c r="O38" s="377" t="str">
        <f>'Avaliação - Sistema 11'!$I$421</f>
        <v>Ainda não avaliado</v>
      </c>
      <c r="P38" s="377" t="str">
        <f>'Avaliação - Sistema 12'!$I$421</f>
        <v>Ainda não avaliado</v>
      </c>
      <c r="Q38" s="377" t="str">
        <f>'Avaliação - Sistema 13'!$I$421</f>
        <v>Ainda não avaliado</v>
      </c>
      <c r="R38" s="377" t="str">
        <f>'Avaliação - Sistema 14'!$I$421</f>
        <v>Ainda não avaliado</v>
      </c>
      <c r="S38" s="377" t="str">
        <f>'Avaliação - Sistema 15'!$I$421</f>
        <v>Ainda não avaliado</v>
      </c>
      <c r="T38" s="377" t="str">
        <f>'Avaliação - Sistema 16'!$I$421</f>
        <v>Ainda não avaliado</v>
      </c>
      <c r="U38" s="377" t="str">
        <f>'Avaliação - Sistema 17'!$I$421</f>
        <v>Ainda não avaliado</v>
      </c>
      <c r="V38" s="377" t="str">
        <f>'Avaliação - Sistema 18'!$I$421</f>
        <v>Ainda não avaliado</v>
      </c>
      <c r="W38" s="377" t="str">
        <f>'Avaliação - Sistema 19'!$I$421</f>
        <v>Ainda não avaliado</v>
      </c>
      <c r="X38" s="377" t="str">
        <f>'Avaliação - Sistema 20'!$I$421</f>
        <v>Ainda não avaliado</v>
      </c>
      <c r="Y38" s="377" t="str">
        <f>'Avaliação - Sistema 21'!$I$421</f>
        <v>Ainda não avaliado</v>
      </c>
      <c r="Z38" s="377" t="str">
        <f>'Avaliação - Sistema 22'!$I$421</f>
        <v>Ainda não avaliado</v>
      </c>
      <c r="AA38" s="377" t="str">
        <f>'Avaliação - Sistema 23'!$I$421</f>
        <v>Ainda não avaliado</v>
      </c>
      <c r="AB38" s="377" t="str">
        <f>'Avaliação - Sistema 24'!$I$421</f>
        <v>Ainda não avaliado</v>
      </c>
      <c r="AC38" s="377" t="str">
        <f>'Avaliação - Sistema 25'!$I$421</f>
        <v>Ainda não avaliado</v>
      </c>
    </row>
    <row r="39" spans="1:29" s="374" customFormat="1" ht="30" customHeight="1">
      <c r="A39" s="444"/>
      <c r="B39" s="408"/>
      <c r="C39" s="372" t="s">
        <v>1005</v>
      </c>
      <c r="D39" s="373" t="s">
        <v>1082</v>
      </c>
      <c r="E39" s="371" t="str">
        <f>'Avaliação - Sistema 1'!$I$438</f>
        <v>Ainda não avaliado</v>
      </c>
      <c r="F39" s="371" t="str">
        <f>'Avaliação - Sistema 2'!$I$438</f>
        <v>Ainda não avaliado</v>
      </c>
      <c r="G39" s="371" t="str">
        <f>'Avaliação - Sistema 3'!$I$438</f>
        <v>Ainda não avaliado</v>
      </c>
      <c r="H39" s="371" t="str">
        <f>'Avaliação - Sistema 4'!$I$438</f>
        <v>Ainda não avaliado</v>
      </c>
      <c r="I39" s="371" t="str">
        <f>'Avaliação - Sistema 5'!$I$438</f>
        <v>Ainda não avaliado</v>
      </c>
      <c r="J39" s="371" t="str">
        <f>'Avaliação - Sistema 6'!$I$438</f>
        <v>Ainda não avaliado</v>
      </c>
      <c r="K39" s="371" t="str">
        <f>'Avaliação - Sistema 7'!$I$438</f>
        <v>Ainda não avaliado</v>
      </c>
      <c r="L39" s="371" t="str">
        <f>'Avaliação - Sistema 8'!$I$438</f>
        <v>Ainda não avaliado</v>
      </c>
      <c r="M39" s="371" t="str">
        <f>'Avaliação - Sistema 9'!$I$438</f>
        <v>Ainda não avaliado</v>
      </c>
      <c r="N39" s="371" t="str">
        <f>'Avaliação - Sistema 10'!$I$438</f>
        <v>Ainda não avaliado</v>
      </c>
      <c r="O39" s="371" t="str">
        <f>'Avaliação - Sistema 11'!$I$438</f>
        <v>Ainda não avaliado</v>
      </c>
      <c r="P39" s="371" t="str">
        <f>'Avaliação - Sistema 12'!$I$438</f>
        <v>Ainda não avaliado</v>
      </c>
      <c r="Q39" s="371" t="str">
        <f>'Avaliação - Sistema 13'!$I$438</f>
        <v>Ainda não avaliado</v>
      </c>
      <c r="R39" s="371" t="str">
        <f>'Avaliação - Sistema 14'!$I$438</f>
        <v>Ainda não avaliado</v>
      </c>
      <c r="S39" s="371" t="str">
        <f>'Avaliação - Sistema 15'!$I$438</f>
        <v>Ainda não avaliado</v>
      </c>
      <c r="T39" s="371" t="str">
        <f>'Avaliação - Sistema 16'!$I$438</f>
        <v>Ainda não avaliado</v>
      </c>
      <c r="U39" s="371" t="str">
        <f>'Avaliação - Sistema 17'!$I$438</f>
        <v>Ainda não avaliado</v>
      </c>
      <c r="V39" s="371" t="str">
        <f>'Avaliação - Sistema 18'!$I$438</f>
        <v>Ainda não avaliado</v>
      </c>
      <c r="W39" s="371" t="str">
        <f>'Avaliação - Sistema 19'!$I$438</f>
        <v>Ainda não avaliado</v>
      </c>
      <c r="X39" s="371" t="str">
        <f>'Avaliação - Sistema 20'!$I$438</f>
        <v>Ainda não avaliado</v>
      </c>
      <c r="Y39" s="371" t="str">
        <f>'Avaliação - Sistema 21'!$I$438</f>
        <v>Ainda não avaliado</v>
      </c>
      <c r="Z39" s="371" t="str">
        <f>'Avaliação - Sistema 22'!$I$438</f>
        <v>Ainda não avaliado</v>
      </c>
      <c r="AA39" s="371" t="str">
        <f>'Avaliação - Sistema 23'!$I$438</f>
        <v>Ainda não avaliado</v>
      </c>
      <c r="AB39" s="371" t="str">
        <f>'Avaliação - Sistema 24'!$I$438</f>
        <v>Ainda não avaliado</v>
      </c>
      <c r="AC39" s="371" t="str">
        <f>'Avaliação - Sistema 25'!$I$438</f>
        <v>Ainda não avaliado</v>
      </c>
    </row>
    <row r="40" spans="1:29" s="374" customFormat="1" ht="30" customHeight="1">
      <c r="A40" s="445" t="s">
        <v>1110</v>
      </c>
      <c r="B40" s="405" t="s">
        <v>1142</v>
      </c>
      <c r="C40" s="372" t="s">
        <v>1006</v>
      </c>
      <c r="D40" s="373" t="s">
        <v>1083</v>
      </c>
      <c r="E40" s="371" t="str">
        <f>'Avaliação - Sistema 1'!$I$453</f>
        <v>Ainda Não Avaliado</v>
      </c>
      <c r="F40" s="371" t="str">
        <f>'Avaliação - Sistema 2'!$I$453</f>
        <v>Ainda não avaliado</v>
      </c>
      <c r="G40" s="371" t="str">
        <f>'Avaliação - Sistema 3'!$I$453</f>
        <v>Ainda não avaliado</v>
      </c>
      <c r="H40" s="371" t="str">
        <f>'Avaliação - Sistema 4'!$I$453</f>
        <v>Ainda não avaliado</v>
      </c>
      <c r="I40" s="371" t="str">
        <f>'Avaliação - Sistema 5'!$I$453</f>
        <v>Ainda não avaliado</v>
      </c>
      <c r="J40" s="371" t="str">
        <f>'Avaliação - Sistema 6'!$I$453</f>
        <v>Ainda não avaliado</v>
      </c>
      <c r="K40" s="371" t="str">
        <f>'Avaliação - Sistema 7'!$I$453</f>
        <v>Ainda não avaliado</v>
      </c>
      <c r="L40" s="371" t="str">
        <f>'Avaliação - Sistema 8'!$I$453</f>
        <v>Ainda não avaliado</v>
      </c>
      <c r="M40" s="371" t="str">
        <f>'Avaliação - Sistema 9'!$I$453</f>
        <v>Ainda não avaliado</v>
      </c>
      <c r="N40" s="371" t="str">
        <f>'Avaliação - Sistema 10'!$I$453</f>
        <v>Ainda não avaliado</v>
      </c>
      <c r="O40" s="371" t="str">
        <f>'Avaliação - Sistema 11'!$I$453</f>
        <v>Ainda não avaliado</v>
      </c>
      <c r="P40" s="371" t="str">
        <f>'Avaliação - Sistema 12'!$I$453</f>
        <v>Ainda não avaliado</v>
      </c>
      <c r="Q40" s="371" t="str">
        <f>'Avaliação - Sistema 13'!$I$453</f>
        <v>Ainda não avaliado</v>
      </c>
      <c r="R40" s="371" t="str">
        <f>'Avaliação - Sistema 14'!$I$453</f>
        <v>Ainda não avaliado</v>
      </c>
      <c r="S40" s="371" t="str">
        <f>'Avaliação - Sistema 15'!$I$453</f>
        <v>Ainda não avaliado</v>
      </c>
      <c r="T40" s="371" t="str">
        <f>'Avaliação - Sistema 16'!$I$453</f>
        <v>Ainda não avaliado</v>
      </c>
      <c r="U40" s="371" t="str">
        <f>'Avaliação - Sistema 17'!$I$453</f>
        <v>Ainda não avaliado</v>
      </c>
      <c r="V40" s="371" t="str">
        <f>'Avaliação - Sistema 18'!$I$453</f>
        <v>Ainda não avaliado</v>
      </c>
      <c r="W40" s="371" t="str">
        <f>'Avaliação - Sistema 19'!$I$453</f>
        <v>Ainda não avaliado</v>
      </c>
      <c r="X40" s="371" t="str">
        <f>'Avaliação - Sistema 20'!$I$453</f>
        <v>Ainda não avaliado</v>
      </c>
      <c r="Y40" s="371" t="str">
        <f>'Avaliação - Sistema 21'!$I$453</f>
        <v>Ainda não avaliado</v>
      </c>
      <c r="Z40" s="371" t="str">
        <f>'Avaliação - Sistema 22'!$I$453</f>
        <v>Ainda não avaliado</v>
      </c>
      <c r="AA40" s="371" t="str">
        <f>'Avaliação - Sistema 23'!$I$453</f>
        <v>Ainda não avaliado</v>
      </c>
      <c r="AB40" s="371" t="str">
        <f>'Avaliação - Sistema 24'!$I$453</f>
        <v>Ainda não avaliado</v>
      </c>
      <c r="AC40" s="371" t="str">
        <f>'Avaliação - Sistema 25'!$I$453</f>
        <v>Ainda não avaliado</v>
      </c>
    </row>
    <row r="41" spans="1:29" ht="30" customHeight="1">
      <c r="A41" s="446"/>
      <c r="B41" s="405"/>
      <c r="C41" s="368" t="s">
        <v>1007</v>
      </c>
      <c r="D41" s="369" t="s">
        <v>1084</v>
      </c>
      <c r="E41" s="371" t="str">
        <f>'Avaliação - Sistema 1'!$I$471</f>
        <v>Ainda não avaliado</v>
      </c>
      <c r="F41" s="371" t="str">
        <f>'Avaliação - Sistema 2'!$I$471</f>
        <v>Ainda não avaliado</v>
      </c>
      <c r="G41" s="371" t="str">
        <f>'Avaliação - Sistema 3'!$I$471</f>
        <v>Ainda não avaliado</v>
      </c>
      <c r="H41" s="371" t="str">
        <f>'Avaliação - Sistema 4'!$I$471</f>
        <v>Ainda não avaliado</v>
      </c>
      <c r="I41" s="371" t="str">
        <f>'Avaliação - Sistema 5'!$I$471</f>
        <v>Ainda não avaliado</v>
      </c>
      <c r="J41" s="371" t="str">
        <f>'Avaliação - Sistema 6'!$I$471</f>
        <v>Ainda não avaliado</v>
      </c>
      <c r="K41" s="371" t="str">
        <f>'Avaliação - Sistema 7'!$I$471</f>
        <v>Ainda não avaliado</v>
      </c>
      <c r="L41" s="371" t="str">
        <f>'Avaliação - Sistema 8'!$I$471</f>
        <v>Ainda não avaliado</v>
      </c>
      <c r="M41" s="371" t="str">
        <f>'Avaliação - Sistema 9'!$I$471</f>
        <v>Ainda não avaliado</v>
      </c>
      <c r="N41" s="371" t="str">
        <f>'Avaliação - Sistema 10'!$I$471</f>
        <v>Ainda não avaliado</v>
      </c>
      <c r="O41" s="371" t="str">
        <f>'Avaliação - Sistema 11'!$I$471</f>
        <v>Ainda não avaliado</v>
      </c>
      <c r="P41" s="371" t="str">
        <f>'Avaliação - Sistema 12'!$I$471</f>
        <v>Ainda não avaliado</v>
      </c>
      <c r="Q41" s="371" t="str">
        <f>'Avaliação - Sistema 13'!$I$471</f>
        <v>Ainda não avaliado</v>
      </c>
      <c r="R41" s="371" t="str">
        <f>'Avaliação - Sistema 14'!$I$471</f>
        <v>Ainda não avaliado</v>
      </c>
      <c r="S41" s="371" t="str">
        <f>'Avaliação - Sistema 15'!$I$471</f>
        <v>Ainda não avaliado</v>
      </c>
      <c r="T41" s="371" t="str">
        <f>'Avaliação - Sistema 16'!$I$471</f>
        <v>Ainda não avaliado</v>
      </c>
      <c r="U41" s="371" t="str">
        <f>'Avaliação - Sistema 17'!$I$471</f>
        <v>Ainda não avaliado</v>
      </c>
      <c r="V41" s="371" t="str">
        <f>'Avaliação - Sistema 18'!$I$471</f>
        <v>Ainda não avaliado</v>
      </c>
      <c r="W41" s="371" t="str">
        <f>'Avaliação - Sistema 19'!$I$471</f>
        <v>Ainda não avaliado</v>
      </c>
      <c r="X41" s="371" t="str">
        <f>'Avaliação - Sistema 20'!$I$471</f>
        <v>Ainda não avaliado</v>
      </c>
      <c r="Y41" s="371" t="str">
        <f>'Avaliação - Sistema 21'!$I$471</f>
        <v>Ainda não avaliado</v>
      </c>
      <c r="Z41" s="371" t="str">
        <f>'Avaliação - Sistema 22'!$I$471</f>
        <v>Ainda não avaliado</v>
      </c>
      <c r="AA41" s="371" t="str">
        <f>'Avaliação - Sistema 23'!$I$471</f>
        <v>Ainda não avaliado</v>
      </c>
      <c r="AB41" s="371" t="str">
        <f>'Avaliação - Sistema 24'!$I$471</f>
        <v>Ainda não avaliado</v>
      </c>
      <c r="AC41" s="371" t="str">
        <f>'Avaliação - Sistema 25'!$I$471</f>
        <v>Ainda não avaliado</v>
      </c>
    </row>
    <row r="42" spans="1:29" ht="30" customHeight="1">
      <c r="A42" s="446"/>
      <c r="B42" s="405"/>
      <c r="C42" s="368" t="s">
        <v>1008</v>
      </c>
      <c r="D42" s="369" t="s">
        <v>1085</v>
      </c>
      <c r="E42" s="371" t="str">
        <f>'Avaliação - Sistema 1'!$I$490</f>
        <v>Ainda não avaliado</v>
      </c>
      <c r="F42" s="371" t="str">
        <f>'Avaliação - Sistema 2'!$I$490</f>
        <v>Ainda não avaliado</v>
      </c>
      <c r="G42" s="371" t="str">
        <f>'Avaliação - Sistema 3'!$I$490</f>
        <v>Ainda não avaliado</v>
      </c>
      <c r="H42" s="371" t="str">
        <f>'Avaliação - Sistema 4'!$I$490</f>
        <v>Ainda não avaliado</v>
      </c>
      <c r="I42" s="371" t="str">
        <f>'Avaliação - Sistema 5'!$I$490</f>
        <v>Ainda não avaliado</v>
      </c>
      <c r="J42" s="371" t="str">
        <f>'Avaliação - Sistema 6'!$I$490</f>
        <v>Ainda não avaliado</v>
      </c>
      <c r="K42" s="371" t="str">
        <f>'Avaliação - Sistema 7'!$I$490</f>
        <v>Ainda não avaliado</v>
      </c>
      <c r="L42" s="371" t="str">
        <f>'Avaliação - Sistema 8'!$I$490</f>
        <v>Ainda não avaliado</v>
      </c>
      <c r="M42" s="371" t="str">
        <f>'Avaliação - Sistema 9'!$I$490</f>
        <v>Ainda não avaliado</v>
      </c>
      <c r="N42" s="371" t="str">
        <f>'Avaliação - Sistema 10'!$I$490</f>
        <v>Ainda não avaliado</v>
      </c>
      <c r="O42" s="371" t="str">
        <f>'Avaliação - Sistema 11'!$I$490</f>
        <v>Ainda não avaliado</v>
      </c>
      <c r="P42" s="371" t="str">
        <f>'Avaliação - Sistema 12'!$I$490</f>
        <v>Ainda não avaliado</v>
      </c>
      <c r="Q42" s="371" t="str">
        <f>'Avaliação - Sistema 13'!$I$490</f>
        <v>Ainda não avaliado</v>
      </c>
      <c r="R42" s="371" t="str">
        <f>'Avaliação - Sistema 14'!$I$490</f>
        <v>Ainda não avaliado</v>
      </c>
      <c r="S42" s="371" t="str">
        <f>'Avaliação - Sistema 15'!$I$490</f>
        <v>Ainda não avaliado</v>
      </c>
      <c r="T42" s="371" t="str">
        <f>'Avaliação - Sistema 16'!$I$490</f>
        <v>Ainda não avaliado</v>
      </c>
      <c r="U42" s="371" t="str">
        <f>'Avaliação - Sistema 17'!$I$490</f>
        <v>Ainda não avaliado</v>
      </c>
      <c r="V42" s="371" t="str">
        <f>'Avaliação - Sistema 18'!$I$490</f>
        <v>Ainda não avaliado</v>
      </c>
      <c r="W42" s="371" t="str">
        <f>'Avaliação - Sistema 19'!$I$490</f>
        <v>Ainda não avaliado</v>
      </c>
      <c r="X42" s="371" t="str">
        <f>'Avaliação - Sistema 20'!$I$490</f>
        <v>Ainda não avaliado</v>
      </c>
      <c r="Y42" s="371" t="str">
        <f>'Avaliação - Sistema 21'!$I$490</f>
        <v>Ainda não avaliado</v>
      </c>
      <c r="Z42" s="371" t="str">
        <f>'Avaliação - Sistema 22'!$I$490</f>
        <v>Ainda não avaliado</v>
      </c>
      <c r="AA42" s="371" t="str">
        <f>'Avaliação - Sistema 23'!$I$490</f>
        <v>Ainda não avaliado</v>
      </c>
      <c r="AB42" s="371" t="str">
        <f>'Avaliação - Sistema 24'!$I$490</f>
        <v>Ainda não avaliado</v>
      </c>
      <c r="AC42" s="371" t="str">
        <f>'Avaliação - Sistema 25'!$I$490</f>
        <v>Ainda não avaliado</v>
      </c>
    </row>
    <row r="43" spans="1:29" ht="30" customHeight="1">
      <c r="A43" s="446"/>
      <c r="B43" s="405"/>
      <c r="C43" s="368" t="s">
        <v>1009</v>
      </c>
      <c r="D43" s="369" t="s">
        <v>1086</v>
      </c>
      <c r="E43" s="371" t="str">
        <f>'Avaliação - Sistema 1'!$I$510</f>
        <v>Ainda Não Avaliado</v>
      </c>
      <c r="F43" s="371" t="str">
        <f>'Avaliação - Sistema 2'!$I$510</f>
        <v>Ainda não avaliado</v>
      </c>
      <c r="G43" s="371" t="str">
        <f>'Avaliação - Sistema 3'!$I$510</f>
        <v>Ainda não avaliado</v>
      </c>
      <c r="H43" s="371" t="str">
        <f>'Avaliação - Sistema 4'!$I$510</f>
        <v>Ainda não avaliado</v>
      </c>
      <c r="I43" s="371" t="str">
        <f>'Avaliação - Sistema 5'!$I$510</f>
        <v>Ainda não avaliado</v>
      </c>
      <c r="J43" s="371" t="str">
        <f>'Avaliação - Sistema 6'!$I$510</f>
        <v>Ainda não avaliado</v>
      </c>
      <c r="K43" s="371" t="str">
        <f>'Avaliação - Sistema 7'!$I$510</f>
        <v>Ainda não avaliado</v>
      </c>
      <c r="L43" s="371" t="str">
        <f>'Avaliação - Sistema 8'!$I$510</f>
        <v>Ainda não avaliado</v>
      </c>
      <c r="M43" s="371" t="str">
        <f>'Avaliação - Sistema 9'!$I$510</f>
        <v>Ainda não avaliado</v>
      </c>
      <c r="N43" s="371" t="str">
        <f>'Avaliação - Sistema 10'!$I$510</f>
        <v>Ainda não avaliado</v>
      </c>
      <c r="O43" s="371" t="str">
        <f>'Avaliação - Sistema 11'!$I$510</f>
        <v>Ainda não avaliado</v>
      </c>
      <c r="P43" s="371" t="str">
        <f>'Avaliação - Sistema 12'!$I$510</f>
        <v>Ainda não avaliado</v>
      </c>
      <c r="Q43" s="371" t="str">
        <f>'Avaliação - Sistema 13'!$I$510</f>
        <v>Ainda não avaliado</v>
      </c>
      <c r="R43" s="371" t="str">
        <f>'Avaliação - Sistema 14'!$I$510</f>
        <v>Ainda não avaliado</v>
      </c>
      <c r="S43" s="371" t="str">
        <f>'Avaliação - Sistema 15'!$I$510</f>
        <v>Ainda não avaliado</v>
      </c>
      <c r="T43" s="371" t="str">
        <f>'Avaliação - Sistema 16'!$I$510</f>
        <v>Ainda não avaliado</v>
      </c>
      <c r="U43" s="371" t="str">
        <f>'Avaliação - Sistema 17'!$I$510</f>
        <v>Ainda não avaliado</v>
      </c>
      <c r="V43" s="371" t="str">
        <f>'Avaliação - Sistema 18'!$I$510</f>
        <v>Ainda não avaliado</v>
      </c>
      <c r="W43" s="371" t="str">
        <f>'Avaliação - Sistema 19'!$I$510</f>
        <v>Ainda não avaliado</v>
      </c>
      <c r="X43" s="371" t="str">
        <f>'Avaliação - Sistema 20'!$I$510</f>
        <v>Ainda não avaliado</v>
      </c>
      <c r="Y43" s="371" t="str">
        <f>'Avaliação - Sistema 21'!$I$510</f>
        <v>Ainda não avaliado</v>
      </c>
      <c r="Z43" s="371" t="str">
        <f>'Avaliação - Sistema 22'!$I$510</f>
        <v>Ainda não avaliado</v>
      </c>
      <c r="AA43" s="371" t="str">
        <f>'Avaliação - Sistema 23'!$I$510</f>
        <v>Ainda não avaliado</v>
      </c>
      <c r="AB43" s="371" t="str">
        <f>'Avaliação - Sistema 24'!$I$510</f>
        <v>Ainda não avaliado</v>
      </c>
      <c r="AC43" s="371" t="str">
        <f>'Avaliação - Sistema 25'!$I$510</f>
        <v>Ainda não avaliado</v>
      </c>
    </row>
    <row r="44" spans="1:29" ht="30" customHeight="1">
      <c r="A44" s="446"/>
      <c r="B44" s="405"/>
      <c r="C44" s="368" t="s">
        <v>1010</v>
      </c>
      <c r="D44" s="369" t="s">
        <v>1087</v>
      </c>
      <c r="E44" s="371" t="str">
        <f>'Avaliação - Sistema 1'!$I$526</f>
        <v>Ainda não avaliado</v>
      </c>
      <c r="F44" s="371" t="str">
        <f>'Avaliação - Sistema 2'!$I$526</f>
        <v>Ainda não avaliado</v>
      </c>
      <c r="G44" s="371" t="str">
        <f>'Avaliação - Sistema 3'!$I$526</f>
        <v>Ainda não avaliado</v>
      </c>
      <c r="H44" s="371" t="str">
        <f>'Avaliação - Sistema 4'!$I$526</f>
        <v>Ainda não avaliado</v>
      </c>
      <c r="I44" s="371" t="str">
        <f>'Avaliação - Sistema 5'!$I$526</f>
        <v>Ainda não avaliado</v>
      </c>
      <c r="J44" s="371" t="str">
        <f>'Avaliação - Sistema 6'!$I$526</f>
        <v>Ainda não avaliado</v>
      </c>
      <c r="K44" s="371" t="str">
        <f>'Avaliação - Sistema 7'!$I$526</f>
        <v>Ainda não avaliado</v>
      </c>
      <c r="L44" s="371" t="str">
        <f>'Avaliação - Sistema 8'!$I$526</f>
        <v>Ainda não avaliado</v>
      </c>
      <c r="M44" s="371" t="str">
        <f>'Avaliação - Sistema 9'!$I$526</f>
        <v>Ainda não avaliado</v>
      </c>
      <c r="N44" s="371" t="str">
        <f>'Avaliação - Sistema 10'!$I$526</f>
        <v>Ainda não avaliado</v>
      </c>
      <c r="O44" s="371" t="str">
        <f>'Avaliação - Sistema 11'!$I$526</f>
        <v>Ainda não avaliado</v>
      </c>
      <c r="P44" s="371" t="str">
        <f>'Avaliação - Sistema 12'!$I$526</f>
        <v>Ainda não avaliado</v>
      </c>
      <c r="Q44" s="371" t="str">
        <f>'Avaliação - Sistema 13'!$I$526</f>
        <v>Ainda não avaliado</v>
      </c>
      <c r="R44" s="371" t="str">
        <f>'Avaliação - Sistema 14'!$I$526</f>
        <v>Ainda não avaliado</v>
      </c>
      <c r="S44" s="371" t="str">
        <f>'Avaliação - Sistema 15'!$I$526</f>
        <v>Ainda não avaliado</v>
      </c>
      <c r="T44" s="371" t="str">
        <f>'Avaliação - Sistema 16'!$I$526</f>
        <v>Ainda não avaliado</v>
      </c>
      <c r="U44" s="371" t="str">
        <f>'Avaliação - Sistema 17'!$I$526</f>
        <v>Ainda não avaliado</v>
      </c>
      <c r="V44" s="371" t="str">
        <f>'Avaliação - Sistema 18'!$I$526</f>
        <v>Ainda não avaliado</v>
      </c>
      <c r="W44" s="371" t="str">
        <f>'Avaliação - Sistema 19'!$I$526</f>
        <v>Ainda não avaliado</v>
      </c>
      <c r="X44" s="371" t="str">
        <f>'Avaliação - Sistema 20'!$I$526</f>
        <v>Ainda não avaliado</v>
      </c>
      <c r="Y44" s="371" t="str">
        <f>'Avaliação - Sistema 21'!$I$526</f>
        <v>Ainda não avaliado</v>
      </c>
      <c r="Z44" s="371" t="str">
        <f>'Avaliação - Sistema 22'!$I$526</f>
        <v>Ainda não avaliado</v>
      </c>
      <c r="AA44" s="371" t="str">
        <f>'Avaliação - Sistema 23'!$I$526</f>
        <v>Ainda não avaliado</v>
      </c>
      <c r="AB44" s="371" t="str">
        <f>'Avaliação - Sistema 24'!$I$526</f>
        <v>Ainda não avaliado</v>
      </c>
      <c r="AC44" s="371" t="str">
        <f>'Avaliação - Sistema 25'!$I$526</f>
        <v>Ainda não avaliado</v>
      </c>
    </row>
    <row r="45" spans="1:29" ht="30" customHeight="1">
      <c r="A45" s="446"/>
      <c r="B45" s="405" t="s">
        <v>1143</v>
      </c>
      <c r="C45" s="368" t="s">
        <v>1011</v>
      </c>
      <c r="D45" s="369" t="s">
        <v>1088</v>
      </c>
      <c r="E45" s="371" t="str">
        <f>'Avaliação - Sistema 1'!$I$551</f>
        <v>Ainda não avaliado</v>
      </c>
      <c r="F45" s="371" t="str">
        <f>'Avaliação - Sistema 2'!$I$551</f>
        <v>Ainda não avaliado</v>
      </c>
      <c r="G45" s="371" t="str">
        <f>'Avaliação - Sistema 3'!$I$551</f>
        <v>Ainda não avaliado</v>
      </c>
      <c r="H45" s="371" t="str">
        <f>'Avaliação - Sistema 4'!$I$551</f>
        <v>Ainda não avaliado</v>
      </c>
      <c r="I45" s="371" t="str">
        <f>'Avaliação - Sistema 5'!$I$551</f>
        <v>Ainda não avaliado</v>
      </c>
      <c r="J45" s="371" t="str">
        <f>'Avaliação - Sistema 6'!$I$551</f>
        <v>Ainda não avaliado</v>
      </c>
      <c r="K45" s="371" t="str">
        <f>'Avaliação - Sistema 7'!$I$551</f>
        <v>Ainda não avaliado</v>
      </c>
      <c r="L45" s="371" t="str">
        <f>'Avaliação - Sistema 8'!$I$551</f>
        <v>Ainda não avaliado</v>
      </c>
      <c r="M45" s="371" t="str">
        <f>'Avaliação - Sistema 9'!$I$551</f>
        <v>Ainda não avaliado</v>
      </c>
      <c r="N45" s="371" t="str">
        <f>'Avaliação - Sistema 10'!$I$551</f>
        <v>Ainda não avaliado</v>
      </c>
      <c r="O45" s="371" t="str">
        <f>'Avaliação - Sistema 11'!$I$551</f>
        <v>Ainda não avaliado</v>
      </c>
      <c r="P45" s="371" t="str">
        <f>'Avaliação - Sistema 12'!$I$551</f>
        <v>Ainda não avaliado</v>
      </c>
      <c r="Q45" s="371" t="str">
        <f>'Avaliação - Sistema 13'!$I$551</f>
        <v>Ainda não avaliado</v>
      </c>
      <c r="R45" s="371" t="str">
        <f>'Avaliação - Sistema 14'!$I$551</f>
        <v>Ainda não avaliado</v>
      </c>
      <c r="S45" s="371" t="str">
        <f>'Avaliação - Sistema 15'!$I$551</f>
        <v>Ainda não avaliado</v>
      </c>
      <c r="T45" s="371" t="str">
        <f>'Avaliação - Sistema 16'!$I$551</f>
        <v>Ainda não avaliado</v>
      </c>
      <c r="U45" s="371" t="str">
        <f>'Avaliação - Sistema 17'!$I$551</f>
        <v>Ainda não avaliado</v>
      </c>
      <c r="V45" s="371" t="str">
        <f>'Avaliação - Sistema 18'!$I$551</f>
        <v>Ainda não avaliado</v>
      </c>
      <c r="W45" s="371" t="str">
        <f>'Avaliação - Sistema 19'!$I$551</f>
        <v>Ainda não avaliado</v>
      </c>
      <c r="X45" s="371" t="str">
        <f>'Avaliação - Sistema 20'!$I$551</f>
        <v>Ainda não avaliado</v>
      </c>
      <c r="Y45" s="371" t="str">
        <f>'Avaliação - Sistema 21'!$I$551</f>
        <v>Ainda não avaliado</v>
      </c>
      <c r="Z45" s="371" t="str">
        <f>'Avaliação - Sistema 22'!$I$551</f>
        <v>Ainda não avaliado</v>
      </c>
      <c r="AA45" s="371" t="str">
        <f>'Avaliação - Sistema 23'!$I$551</f>
        <v>Ainda não avaliado</v>
      </c>
      <c r="AB45" s="371" t="str">
        <f>'Avaliação - Sistema 24'!$I$551</f>
        <v>Ainda não avaliado</v>
      </c>
      <c r="AC45" s="371" t="str">
        <f>'Avaliação - Sistema 25'!$I$551</f>
        <v>Ainda não avaliado</v>
      </c>
    </row>
    <row r="46" spans="1:29" ht="30" customHeight="1">
      <c r="A46" s="447"/>
      <c r="B46" s="405"/>
      <c r="C46" s="368" t="s">
        <v>1012</v>
      </c>
      <c r="D46" s="369" t="s">
        <v>1093</v>
      </c>
      <c r="E46" s="371" t="str">
        <f>'Avaliação - Sistema 1'!$I$561</f>
        <v>Ainda não avaliado</v>
      </c>
      <c r="F46" s="371" t="str">
        <f>'Avaliação - Sistema 2'!$I$561</f>
        <v>Ainda não avaliado</v>
      </c>
      <c r="G46" s="371" t="str">
        <f>'Avaliação - Sistema 3'!$I$561</f>
        <v>Ainda não avaliado</v>
      </c>
      <c r="H46" s="371" t="str">
        <f>'Avaliação - Sistema 4'!$I$561</f>
        <v>Ainda não avaliado</v>
      </c>
      <c r="I46" s="371" t="str">
        <f>'Avaliação - Sistema 5'!$I$561</f>
        <v>Ainda não avaliado</v>
      </c>
      <c r="J46" s="371" t="str">
        <f>'Avaliação - Sistema 6'!$I$561</f>
        <v>Ainda não avaliado</v>
      </c>
      <c r="K46" s="371" t="str">
        <f>'Avaliação - Sistema 7'!$I$561</f>
        <v>Ainda não avaliado</v>
      </c>
      <c r="L46" s="371" t="str">
        <f>'Avaliação - Sistema 8'!$I$561</f>
        <v>Ainda não avaliado</v>
      </c>
      <c r="M46" s="371" t="str">
        <f>'Avaliação - Sistema 9'!$I$561</f>
        <v>Ainda não avaliado</v>
      </c>
      <c r="N46" s="371" t="str">
        <f>'Avaliação - Sistema 10'!$I$561</f>
        <v>Ainda não avaliado</v>
      </c>
      <c r="O46" s="371" t="str">
        <f>'Avaliação - Sistema 11'!$I$561</f>
        <v>Ainda não avaliado</v>
      </c>
      <c r="P46" s="371" t="str">
        <f>'Avaliação - Sistema 12'!$I$561</f>
        <v>Ainda não avaliado</v>
      </c>
      <c r="Q46" s="371" t="str">
        <f>'Avaliação - Sistema 13'!$I$561</f>
        <v>Ainda não avaliado</v>
      </c>
      <c r="R46" s="371" t="str">
        <f>'Avaliação - Sistema 14'!$I$561</f>
        <v>Ainda não avaliado</v>
      </c>
      <c r="S46" s="371" t="str">
        <f>'Avaliação - Sistema 15'!$I$561</f>
        <v>Ainda não avaliado</v>
      </c>
      <c r="T46" s="371" t="str">
        <f>'Avaliação - Sistema 16'!$I$561</f>
        <v>Ainda não avaliado</v>
      </c>
      <c r="U46" s="371" t="str">
        <f>'Avaliação - Sistema 17'!$I$561</f>
        <v>Ainda não avaliado</v>
      </c>
      <c r="V46" s="371" t="str">
        <f>'Avaliação - Sistema 18'!$I$561</f>
        <v>Ainda não avaliado</v>
      </c>
      <c r="W46" s="371" t="str">
        <f>'Avaliação - Sistema 19'!$I$561</f>
        <v>Ainda não avaliado</v>
      </c>
      <c r="X46" s="371" t="str">
        <f>'Avaliação - Sistema 20'!$I$561</f>
        <v>Ainda não avaliado</v>
      </c>
      <c r="Y46" s="371" t="str">
        <f>'Avaliação - Sistema 21'!$I$561</f>
        <v>Ainda não avaliado</v>
      </c>
      <c r="Z46" s="371" t="str">
        <f>'Avaliação - Sistema 22'!$I$561</f>
        <v>Ainda não avaliado</v>
      </c>
      <c r="AA46" s="371" t="str">
        <f>'Avaliação - Sistema 23'!$I$561</f>
        <v>Ainda não avaliado</v>
      </c>
      <c r="AB46" s="371" t="str">
        <f>'Avaliação - Sistema 24'!$I$561</f>
        <v>Ainda não avaliado</v>
      </c>
      <c r="AC46" s="371" t="str">
        <f>'Avaliação - Sistema 25'!$I$561</f>
        <v>Ainda não avaliado</v>
      </c>
    </row>
    <row r="47" spans="1:29" ht="30" customHeight="1">
      <c r="A47" s="448" t="s">
        <v>1120</v>
      </c>
      <c r="B47" s="406" t="s">
        <v>1144</v>
      </c>
      <c r="C47" s="368" t="s">
        <v>1013</v>
      </c>
      <c r="D47" s="369" t="s">
        <v>1089</v>
      </c>
      <c r="E47" s="371" t="str">
        <f>'Avaliação - Sistema 1'!$I$569</f>
        <v>Ainda não avaliado</v>
      </c>
      <c r="F47" s="371" t="str">
        <f>'Avaliação - Sistema 2'!$I$569</f>
        <v>Ainda não avaliado</v>
      </c>
      <c r="G47" s="371" t="str">
        <f>'Avaliação - Sistema 3'!$I$569</f>
        <v>Ainda não avaliado</v>
      </c>
      <c r="H47" s="371" t="str">
        <f>'Avaliação - Sistema 4'!$I$569</f>
        <v>Ainda não avaliado</v>
      </c>
      <c r="I47" s="371" t="str">
        <f>'Avaliação - Sistema 5'!$I$569</f>
        <v>Ainda não avaliado</v>
      </c>
      <c r="J47" s="371" t="str">
        <f>'Avaliação - Sistema 6'!$I$569</f>
        <v>Ainda não avaliado</v>
      </c>
      <c r="K47" s="371" t="str">
        <f>'Avaliação - Sistema 7'!$I$569</f>
        <v>Ainda não avaliado</v>
      </c>
      <c r="L47" s="371" t="str">
        <f>'Avaliação - Sistema 8'!$I$569</f>
        <v>Ainda não avaliado</v>
      </c>
      <c r="M47" s="371" t="str">
        <f>'Avaliação - Sistema 9'!$I$569</f>
        <v>Ainda não avaliado</v>
      </c>
      <c r="N47" s="371" t="str">
        <f>'Avaliação - Sistema 10'!$I$569</f>
        <v>Ainda não avaliado</v>
      </c>
      <c r="O47" s="371" t="str">
        <f>'Avaliação - Sistema 11'!$I$569</f>
        <v>Ainda não avaliado</v>
      </c>
      <c r="P47" s="371" t="str">
        <f>'Avaliação - Sistema 12'!$I$569</f>
        <v>Ainda não avaliado</v>
      </c>
      <c r="Q47" s="371" t="str">
        <f>'Avaliação - Sistema 13'!$I$569</f>
        <v>Ainda não avaliado</v>
      </c>
      <c r="R47" s="371" t="str">
        <f>'Avaliação - Sistema 14'!$I$569</f>
        <v>Ainda não avaliado</v>
      </c>
      <c r="S47" s="371" t="str">
        <f>'Avaliação - Sistema 15'!$I$569</f>
        <v>Ainda não avaliado</v>
      </c>
      <c r="T47" s="371" t="str">
        <f>'Avaliação - Sistema 16'!$I$569</f>
        <v>Ainda não avaliado</v>
      </c>
      <c r="U47" s="371" t="str">
        <f>'Avaliação - Sistema 17'!$I$569</f>
        <v>Ainda não avaliado</v>
      </c>
      <c r="V47" s="371" t="str">
        <f>'Avaliação - Sistema 18'!$I$569</f>
        <v>Ainda não avaliado</v>
      </c>
      <c r="W47" s="371" t="str">
        <f>'Avaliação - Sistema 19'!$I$569</f>
        <v>Ainda não avaliado</v>
      </c>
      <c r="X47" s="371" t="str">
        <f>'Avaliação - Sistema 20'!$I$569</f>
        <v>Ainda não avaliado</v>
      </c>
      <c r="Y47" s="371" t="str">
        <f>'Avaliação - Sistema 21'!$I$569</f>
        <v>Ainda não avaliado</v>
      </c>
      <c r="Z47" s="371" t="str">
        <f>'Avaliação - Sistema 22'!$I$569</f>
        <v>Ainda não avaliado</v>
      </c>
      <c r="AA47" s="371" t="str">
        <f>'Avaliação - Sistema 23'!$I$569</f>
        <v>Ainda não avaliado</v>
      </c>
      <c r="AB47" s="371" t="str">
        <f>'Avaliação - Sistema 24'!$I$569</f>
        <v>Ainda não avaliado</v>
      </c>
      <c r="AC47" s="371" t="str">
        <f>'Avaliação - Sistema 25'!$I$569</f>
        <v>Ainda não avaliado</v>
      </c>
    </row>
    <row r="48" spans="1:29" ht="30" customHeight="1">
      <c r="A48" s="449"/>
      <c r="B48" s="407"/>
      <c r="C48" s="368" t="s">
        <v>1014</v>
      </c>
      <c r="D48" s="369" t="s">
        <v>1090</v>
      </c>
      <c r="E48" s="371" t="str">
        <f>'Avaliação - Sistema 1'!$I$584</f>
        <v>Ainda não avaliado</v>
      </c>
      <c r="F48" s="371" t="str">
        <f>'Avaliação - Sistema 2'!$I$584</f>
        <v>Ainda não avaliado</v>
      </c>
      <c r="G48" s="371" t="str">
        <f>'Avaliação - Sistema 3'!$I$584</f>
        <v>Ainda não avaliado</v>
      </c>
      <c r="H48" s="371" t="str">
        <f>'Avaliação - Sistema 4'!$I$584</f>
        <v>Ainda não avaliado</v>
      </c>
      <c r="I48" s="371" t="str">
        <f>'Avaliação - Sistema 5'!$I$584</f>
        <v>Ainda não avaliado</v>
      </c>
      <c r="J48" s="371" t="str">
        <f>'Avaliação - Sistema 6'!$I$584</f>
        <v>Ainda não avaliado</v>
      </c>
      <c r="K48" s="371" t="str">
        <f>'Avaliação - Sistema 7'!$I$584</f>
        <v>Ainda não avaliado</v>
      </c>
      <c r="L48" s="371" t="str">
        <f>'Avaliação - Sistema 8'!$I$584</f>
        <v>Ainda não avaliado</v>
      </c>
      <c r="M48" s="371" t="str">
        <f>'Avaliação - Sistema 9'!$I$584</f>
        <v>Ainda não avaliado</v>
      </c>
      <c r="N48" s="371" t="str">
        <f>'Avaliação - Sistema 10'!$I$584</f>
        <v>Ainda não avaliado</v>
      </c>
      <c r="O48" s="371" t="str">
        <f>'Avaliação - Sistema 11'!$I$584</f>
        <v>Ainda não avaliado</v>
      </c>
      <c r="P48" s="371" t="str">
        <f>'Avaliação - Sistema 12'!$I$584</f>
        <v>Ainda não avaliado</v>
      </c>
      <c r="Q48" s="371" t="str">
        <f>'Avaliação - Sistema 13'!$I$584</f>
        <v>Ainda não avaliado</v>
      </c>
      <c r="R48" s="371" t="str">
        <f>'Avaliação - Sistema 14'!$I$584</f>
        <v>Ainda não avaliado</v>
      </c>
      <c r="S48" s="371" t="str">
        <f>'Avaliação - Sistema 15'!$I$584</f>
        <v>Ainda não avaliado</v>
      </c>
      <c r="T48" s="371" t="str">
        <f>'Avaliação - Sistema 16'!$I$584</f>
        <v>Ainda não avaliado</v>
      </c>
      <c r="U48" s="371" t="str">
        <f>'Avaliação - Sistema 17'!$I$584</f>
        <v>Ainda não avaliado</v>
      </c>
      <c r="V48" s="371" t="str">
        <f>'Avaliação - Sistema 18'!$I$584</f>
        <v>Ainda não avaliado</v>
      </c>
      <c r="W48" s="371" t="str">
        <f>'Avaliação - Sistema 19'!$I$584</f>
        <v>Ainda não avaliado</v>
      </c>
      <c r="X48" s="371" t="str">
        <f>'Avaliação - Sistema 20'!$I$584</f>
        <v>Ainda não avaliado</v>
      </c>
      <c r="Y48" s="371" t="str">
        <f>'Avaliação - Sistema 21'!$I$584</f>
        <v>Ainda não avaliado</v>
      </c>
      <c r="Z48" s="371" t="str">
        <f>'Avaliação - Sistema 22'!$I$584</f>
        <v>Ainda não avaliado</v>
      </c>
      <c r="AA48" s="371" t="str">
        <f>'Avaliação - Sistema 23'!$I$584</f>
        <v>Ainda não avaliado</v>
      </c>
      <c r="AB48" s="371" t="str">
        <f>'Avaliação - Sistema 24'!$I$584</f>
        <v>Ainda não avaliado</v>
      </c>
      <c r="AC48" s="371" t="str">
        <f>'Avaliação - Sistema 25'!$I$584</f>
        <v>Ainda não avaliado</v>
      </c>
    </row>
    <row r="49" spans="1:29" s="374" customFormat="1" ht="30" customHeight="1">
      <c r="A49" s="449"/>
      <c r="B49" s="408"/>
      <c r="C49" s="372" t="s">
        <v>1015</v>
      </c>
      <c r="D49" s="373" t="s">
        <v>1106</v>
      </c>
      <c r="E49" s="371" t="str">
        <f>'Avaliação - Sistema 1'!$I$596</f>
        <v>Ainda não avaliado</v>
      </c>
      <c r="F49" s="371" t="str">
        <f>'Avaliação - Sistema 2'!$I$596</f>
        <v>Ainda não avaliado</v>
      </c>
      <c r="G49" s="371" t="str">
        <f>'Avaliação - Sistema 3'!$I$596</f>
        <v>Ainda não avaliado</v>
      </c>
      <c r="H49" s="371" t="str">
        <f>'Avaliação - Sistema 4'!$I$596</f>
        <v>Ainda não avaliado</v>
      </c>
      <c r="I49" s="371" t="str">
        <f>'Avaliação - Sistema 5'!$I$596</f>
        <v>Ainda não avaliado</v>
      </c>
      <c r="J49" s="371" t="str">
        <f>'Avaliação - Sistema 6'!$I$596</f>
        <v>Ainda não avaliado</v>
      </c>
      <c r="K49" s="371" t="str">
        <f>'Avaliação - Sistema 7'!$I$596</f>
        <v>Ainda não avaliado</v>
      </c>
      <c r="L49" s="371" t="str">
        <f>'Avaliação - Sistema 8'!$I$596</f>
        <v>Ainda não avaliado</v>
      </c>
      <c r="M49" s="371" t="str">
        <f>'Avaliação - Sistema 9'!$I$596</f>
        <v>Ainda não avaliado</v>
      </c>
      <c r="N49" s="371" t="str">
        <f>'Avaliação - Sistema 10'!$I$596</f>
        <v>Ainda não avaliado</v>
      </c>
      <c r="O49" s="371" t="str">
        <f>'Avaliação - Sistema 11'!$I$596</f>
        <v>Ainda não avaliado</v>
      </c>
      <c r="P49" s="371" t="str">
        <f>'Avaliação - Sistema 12'!$I$596</f>
        <v>Ainda não avaliado</v>
      </c>
      <c r="Q49" s="371" t="str">
        <f>'Avaliação - Sistema 13'!$I$596</f>
        <v>Ainda não avaliado</v>
      </c>
      <c r="R49" s="371" t="str">
        <f>'Avaliação - Sistema 14'!$I$596</f>
        <v>Ainda não avaliado</v>
      </c>
      <c r="S49" s="371" t="str">
        <f>'Avaliação - Sistema 15'!$I$596</f>
        <v>Ainda não avaliado</v>
      </c>
      <c r="T49" s="371" t="str">
        <f>'Avaliação - Sistema 16'!$I$596</f>
        <v>Ainda não avaliado</v>
      </c>
      <c r="U49" s="371" t="str">
        <f>'Avaliação - Sistema 17'!$I$596</f>
        <v>Ainda não avaliado</v>
      </c>
      <c r="V49" s="371" t="str">
        <f>'Avaliação - Sistema 18'!$I$596</f>
        <v>Ainda não avaliado</v>
      </c>
      <c r="W49" s="371" t="str">
        <f>'Avaliação - Sistema 19'!$I$596</f>
        <v>Ainda não avaliado</v>
      </c>
      <c r="X49" s="371" t="str">
        <f>'Avaliação - Sistema 20'!$I$596</f>
        <v>Ainda não avaliado</v>
      </c>
      <c r="Y49" s="371" t="str">
        <f>'Avaliação - Sistema 21'!$I$596</f>
        <v>Ainda não avaliado</v>
      </c>
      <c r="Z49" s="371" t="str">
        <f>'Avaliação - Sistema 22'!$I$596</f>
        <v>Ainda não avaliado</v>
      </c>
      <c r="AA49" s="371" t="str">
        <f>'Avaliação - Sistema 23'!$I$596</f>
        <v>Ainda não avaliado</v>
      </c>
      <c r="AB49" s="371" t="str">
        <f>'Avaliação - Sistema 24'!$I$596</f>
        <v>Ainda não avaliado</v>
      </c>
      <c r="AC49" s="371" t="str">
        <f>'Avaliação - Sistema 25'!$I$596</f>
        <v>Ainda não avaliado</v>
      </c>
    </row>
    <row r="50" spans="1:29" ht="30" customHeight="1">
      <c r="A50" s="449"/>
      <c r="B50" s="409" t="s">
        <v>1145</v>
      </c>
      <c r="C50" s="368" t="s">
        <v>1016</v>
      </c>
      <c r="D50" s="369" t="s">
        <v>1091</v>
      </c>
      <c r="E50" s="371" t="str">
        <f>'Avaliação - Sistema 1'!$I$609</f>
        <v>Ainda não avaliado</v>
      </c>
      <c r="F50" s="371" t="str">
        <f>'Avaliação - Sistema 2'!$I$609</f>
        <v>Ainda não avaliado</v>
      </c>
      <c r="G50" s="371" t="str">
        <f>'Avaliação - Sistema 3'!$I$609</f>
        <v>Ainda não avaliado</v>
      </c>
      <c r="H50" s="371" t="str">
        <f>'Avaliação - Sistema 4'!$I$609</f>
        <v>Ainda não avaliado</v>
      </c>
      <c r="I50" s="371" t="str">
        <f>'Avaliação - Sistema 5'!$I$609</f>
        <v>Ainda não avaliado</v>
      </c>
      <c r="J50" s="371" t="str">
        <f>'Avaliação - Sistema 6'!$I$609</f>
        <v>Ainda não avaliado</v>
      </c>
      <c r="K50" s="371" t="str">
        <f>'Avaliação - Sistema 7'!$I$609</f>
        <v>Ainda não avaliado</v>
      </c>
      <c r="L50" s="371" t="str">
        <f>'Avaliação - Sistema 8'!$I$609</f>
        <v>Ainda não avaliado</v>
      </c>
      <c r="M50" s="371" t="str">
        <f>'Avaliação - Sistema 9'!$I$609</f>
        <v>Ainda não avaliado</v>
      </c>
      <c r="N50" s="371" t="str">
        <f>'Avaliação - Sistema 10'!$I$609</f>
        <v>Ainda não avaliado</v>
      </c>
      <c r="O50" s="371" t="str">
        <f>'Avaliação - Sistema 11'!$I$609</f>
        <v>Ainda não avaliado</v>
      </c>
      <c r="P50" s="371" t="str">
        <f>'Avaliação - Sistema 12'!$I$609</f>
        <v>Ainda não avaliado</v>
      </c>
      <c r="Q50" s="371" t="str">
        <f>'Avaliação - Sistema 13'!$I$609</f>
        <v>Ainda não avaliado</v>
      </c>
      <c r="R50" s="371" t="str">
        <f>'Avaliação - Sistema 14'!$I$609</f>
        <v>Ainda não avaliado</v>
      </c>
      <c r="S50" s="371" t="str">
        <f>'Avaliação - Sistema 15'!$I$609</f>
        <v>Ainda não avaliado</v>
      </c>
      <c r="T50" s="371" t="str">
        <f>'Avaliação - Sistema 16'!$I$609</f>
        <v>Ainda não avaliado</v>
      </c>
      <c r="U50" s="371" t="str">
        <f>'Avaliação - Sistema 17'!$I$609</f>
        <v>Ainda não avaliado</v>
      </c>
      <c r="V50" s="371" t="str">
        <f>'Avaliação - Sistema 18'!$I$609</f>
        <v>Ainda não avaliado</v>
      </c>
      <c r="W50" s="371" t="str">
        <f>'Avaliação - Sistema 19'!$I$609</f>
        <v>Ainda não avaliado</v>
      </c>
      <c r="X50" s="371" t="str">
        <f>'Avaliação - Sistema 20'!$I$609</f>
        <v>Ainda não avaliado</v>
      </c>
      <c r="Y50" s="371" t="str">
        <f>'Avaliação - Sistema 21'!$I$609</f>
        <v>Ainda não avaliado</v>
      </c>
      <c r="Z50" s="371" t="str">
        <f>'Avaliação - Sistema 22'!$I$609</f>
        <v>Ainda não avaliado</v>
      </c>
      <c r="AA50" s="371" t="str">
        <f>'Avaliação - Sistema 23'!$I$609</f>
        <v>Ainda não avaliado</v>
      </c>
      <c r="AB50" s="371" t="str">
        <f>'Avaliação - Sistema 24'!$I$609</f>
        <v>Ainda não avaliado</v>
      </c>
      <c r="AC50" s="371" t="str">
        <f>'Avaliação - Sistema 25'!$I$609</f>
        <v>Ainda não avaliado</v>
      </c>
    </row>
    <row r="51" spans="1:29" ht="30" customHeight="1">
      <c r="A51" s="450"/>
      <c r="B51" s="408"/>
      <c r="C51" s="379" t="s">
        <v>1017</v>
      </c>
      <c r="D51" s="380" t="s">
        <v>1092</v>
      </c>
      <c r="E51" s="371" t="str">
        <f>'Avaliação - Sistema 1'!$I$618</f>
        <v>Ainda Não Avaliado</v>
      </c>
      <c r="F51" s="371" t="str">
        <f>'Avaliação - Sistema 2'!$I$618</f>
        <v>Ainda Não Avaliado</v>
      </c>
      <c r="G51" s="371" t="str">
        <f>'Avaliação - Sistema 3'!$I$618</f>
        <v>Ainda Não Avaliado</v>
      </c>
      <c r="H51" s="371" t="str">
        <f>'Avaliação - Sistema 4'!$I$618</f>
        <v>Ainda Não Avaliado</v>
      </c>
      <c r="I51" s="371" t="str">
        <f>'Avaliação - Sistema 5'!$I$618</f>
        <v>Ainda Não Avaliado</v>
      </c>
      <c r="J51" s="371" t="str">
        <f>'Avaliação - Sistema 6'!$I$618</f>
        <v>Ainda Não Avaliado</v>
      </c>
      <c r="K51" s="371" t="str">
        <f>'Avaliação - Sistema 7'!$I$618</f>
        <v>Ainda Não Avaliado</v>
      </c>
      <c r="L51" s="371" t="str">
        <f>'Avaliação - Sistema 8'!$I$618</f>
        <v>Ainda Não Avaliado</v>
      </c>
      <c r="M51" s="371" t="str">
        <f>'Avaliação - Sistema 9'!$I$618</f>
        <v>Ainda Não Avaliado</v>
      </c>
      <c r="N51" s="371" t="str">
        <f>'Avaliação - Sistema 10'!$I$618</f>
        <v>Ainda Não Avaliado</v>
      </c>
      <c r="O51" s="371" t="str">
        <f>'Avaliação - Sistema 11'!$I$618</f>
        <v>Ainda Não Avaliado</v>
      </c>
      <c r="P51" s="371" t="str">
        <f>'Avaliação - Sistema 12'!$I$618</f>
        <v>Ainda Não Avaliado</v>
      </c>
      <c r="Q51" s="371" t="str">
        <f>'Avaliação - Sistema 13'!$I$618</f>
        <v>Ainda Não Avaliado</v>
      </c>
      <c r="R51" s="371" t="str">
        <f>'Avaliação - Sistema 14'!$I$618</f>
        <v>Ainda Não Avaliado</v>
      </c>
      <c r="S51" s="371" t="str">
        <f>'Avaliação - Sistema 15'!$I$618</f>
        <v>Ainda Não Avaliado</v>
      </c>
      <c r="T51" s="371" t="str">
        <f>'Avaliação - Sistema 16'!$I$618</f>
        <v>Ainda Não Avaliado</v>
      </c>
      <c r="U51" s="371" t="str">
        <f>'Avaliação - Sistema 17'!$I$618</f>
        <v>Ainda Não Avaliado</v>
      </c>
      <c r="V51" s="371" t="str">
        <f>'Avaliação - Sistema 18'!$I$618</f>
        <v>Ainda Não Avaliado</v>
      </c>
      <c r="W51" s="371" t="str">
        <f>'Avaliação - Sistema 19'!$I$618</f>
        <v>Ainda Não Avaliado</v>
      </c>
      <c r="X51" s="371" t="str">
        <f>'Avaliação - Sistema 20'!$I$618</f>
        <v>Ainda Não Avaliado</v>
      </c>
      <c r="Y51" s="371" t="str">
        <f>'Avaliação - Sistema 21'!$I$618</f>
        <v>Ainda Não Avaliado</v>
      </c>
      <c r="Z51" s="371" t="str">
        <f>'Avaliação - Sistema 22'!$I$618</f>
        <v>Ainda Não Avaliado</v>
      </c>
      <c r="AA51" s="371" t="str">
        <f>'Avaliação - Sistema 23'!$I$618</f>
        <v>Ainda Não Avaliado</v>
      </c>
      <c r="AB51" s="371" t="str">
        <f>'Avaliação - Sistema 24'!$I$618</f>
        <v>Ainda Não Avaliado</v>
      </c>
      <c r="AC51" s="371" t="str">
        <f>'Avaliação - Sistema 25'!$I$618</f>
        <v>Ainda Não Avaliado</v>
      </c>
    </row>
    <row r="53" spans="1:29">
      <c r="D53" s="385"/>
      <c r="E53" s="386"/>
    </row>
    <row r="54" spans="1:29">
      <c r="D54" s="385"/>
      <c r="E54" s="386"/>
    </row>
    <row r="55" spans="1:29">
      <c r="D55" s="385"/>
      <c r="E55" s="386"/>
    </row>
    <row r="56" spans="1:29">
      <c r="D56" s="385"/>
      <c r="E56" s="386"/>
    </row>
    <row r="57" spans="1:29">
      <c r="D57" s="385"/>
      <c r="E57" s="386"/>
    </row>
    <row r="58" spans="1:29">
      <c r="D58" s="385"/>
      <c r="E58" s="386"/>
    </row>
    <row r="59" spans="1:29">
      <c r="D59" s="385"/>
      <c r="E59" s="386"/>
    </row>
    <row r="60" spans="1:29">
      <c r="D60" s="385"/>
      <c r="E60" s="386"/>
    </row>
    <row r="61" spans="1:29">
      <c r="D61" s="385"/>
      <c r="E61" s="386"/>
    </row>
    <row r="62" spans="1:29">
      <c r="D62" s="385"/>
      <c r="E62" s="386"/>
    </row>
    <row r="63" spans="1:29">
      <c r="D63" s="385"/>
      <c r="E63" s="386"/>
    </row>
    <row r="64" spans="1:29">
      <c r="D64" s="385"/>
      <c r="E64" s="386"/>
    </row>
    <row r="65" spans="4:5">
      <c r="D65" s="385"/>
      <c r="E65" s="386"/>
    </row>
    <row r="66" spans="4:5">
      <c r="D66" s="385"/>
      <c r="E66" s="386"/>
    </row>
    <row r="67" spans="4:5">
      <c r="D67" s="385"/>
      <c r="E67" s="386"/>
    </row>
    <row r="68" spans="4:5">
      <c r="D68" s="385"/>
      <c r="E68" s="386"/>
    </row>
    <row r="69" spans="4:5">
      <c r="D69" s="385"/>
      <c r="E69" s="386"/>
    </row>
    <row r="70" spans="4:5">
      <c r="D70" s="385"/>
      <c r="E70" s="386"/>
    </row>
    <row r="71" spans="4:5">
      <c r="D71" s="385"/>
      <c r="E71" s="386"/>
    </row>
    <row r="72" spans="4:5">
      <c r="D72" s="385"/>
      <c r="E72" s="386"/>
    </row>
    <row r="73" spans="4:5">
      <c r="D73" s="385"/>
      <c r="E73" s="386"/>
    </row>
    <row r="74" spans="4:5">
      <c r="D74" s="385"/>
      <c r="E74" s="386"/>
    </row>
    <row r="75" spans="4:5">
      <c r="D75" s="385"/>
      <c r="E75" s="386"/>
    </row>
    <row r="76" spans="4:5">
      <c r="D76" s="385"/>
      <c r="E76" s="386"/>
    </row>
    <row r="77" spans="4:5">
      <c r="D77" s="385"/>
      <c r="E77" s="386"/>
    </row>
    <row r="78" spans="4:5">
      <c r="D78" s="385"/>
      <c r="E78" s="386"/>
    </row>
    <row r="79" spans="4:5">
      <c r="D79" s="385"/>
      <c r="E79" s="386"/>
    </row>
    <row r="80" spans="4:5">
      <c r="D80" s="385"/>
      <c r="E80" s="386"/>
    </row>
    <row r="81" spans="4:5">
      <c r="D81" s="385"/>
      <c r="E81" s="386"/>
    </row>
    <row r="82" spans="4:5">
      <c r="D82" s="385"/>
      <c r="E82" s="386"/>
    </row>
    <row r="83" spans="4:5">
      <c r="D83" s="385"/>
      <c r="E83" s="386"/>
    </row>
    <row r="84" spans="4:5">
      <c r="D84" s="385"/>
      <c r="E84" s="386"/>
    </row>
    <row r="85" spans="4:5">
      <c r="D85" s="385"/>
      <c r="E85" s="386"/>
    </row>
    <row r="86" spans="4:5">
      <c r="D86" s="385"/>
      <c r="E86" s="386"/>
    </row>
    <row r="87" spans="4:5">
      <c r="D87" s="385"/>
      <c r="E87" s="386"/>
    </row>
    <row r="88" spans="4:5">
      <c r="D88" s="385"/>
      <c r="E88" s="386"/>
    </row>
    <row r="89" spans="4:5">
      <c r="D89" s="385"/>
      <c r="E89" s="386"/>
    </row>
    <row r="102" spans="1:9" s="387" customFormat="1">
      <c r="B102" s="410"/>
      <c r="D102" s="388"/>
    </row>
    <row r="103" spans="1:9" s="387" customFormat="1">
      <c r="B103" s="410"/>
      <c r="D103" s="388"/>
    </row>
    <row r="104" spans="1:9" s="387" customFormat="1">
      <c r="B104" s="410"/>
      <c r="C104" s="389"/>
      <c r="D104" s="390"/>
      <c r="E104" s="389"/>
      <c r="F104" s="389"/>
      <c r="G104" s="389"/>
      <c r="H104" s="389"/>
      <c r="I104" s="389"/>
    </row>
    <row r="105" spans="1:9" s="387" customFormat="1">
      <c r="B105" s="410"/>
      <c r="C105" s="389"/>
      <c r="D105" s="390"/>
      <c r="E105" s="389"/>
      <c r="F105" s="389"/>
      <c r="G105" s="389"/>
      <c r="H105" s="389"/>
      <c r="I105" s="389"/>
    </row>
    <row r="106" spans="1:9" s="387" customFormat="1">
      <c r="B106" s="410"/>
      <c r="C106" s="389"/>
      <c r="D106" s="390"/>
      <c r="E106" s="389"/>
      <c r="F106" s="389"/>
      <c r="G106" s="389"/>
      <c r="H106" s="389"/>
      <c r="I106" s="389"/>
    </row>
    <row r="107" spans="1:9" s="387" customFormat="1">
      <c r="B107" s="410" t="s">
        <v>1125</v>
      </c>
      <c r="C107" s="387" t="s">
        <v>1126</v>
      </c>
      <c r="D107" s="388" t="s">
        <v>1127</v>
      </c>
    </row>
    <row r="108" spans="1:9" s="387" customFormat="1">
      <c r="A108" s="387" t="s">
        <v>1128</v>
      </c>
      <c r="B108" s="411">
        <f>COUNTIF(E13:AC19,"Alcançado")+COUNTIF(E13:AC19,"Não Alcançado")+COUNTIF(E13:AC19,"Não Relevante")</f>
        <v>0</v>
      </c>
      <c r="C108" s="391">
        <v>175</v>
      </c>
      <c r="D108" s="392">
        <f>B108/C108</f>
        <v>0</v>
      </c>
    </row>
    <row r="109" spans="1:9" s="387" customFormat="1">
      <c r="A109" s="387" t="s">
        <v>1131</v>
      </c>
      <c r="B109" s="410">
        <f>COUNTIF(E20:AC39,"Alcançado")+COUNTIF(E20:AC39,"Não Alcançado")+COUNTIF(E20:AC39,"Não Relevante")</f>
        <v>0</v>
      </c>
      <c r="C109" s="391">
        <v>500</v>
      </c>
      <c r="D109" s="392">
        <f t="shared" ref="D109:D113" si="0">B109/C109</f>
        <v>0</v>
      </c>
    </row>
    <row r="110" spans="1:9" s="387" customFormat="1">
      <c r="A110" s="387" t="s">
        <v>1129</v>
      </c>
      <c r="B110" s="410">
        <f>COUNTIF(E40:AC46,"Alcançado")+COUNTIF(E40:AC46,"Não Alcançado")+COUNTIF(E40:AC46,"Não Relevante")</f>
        <v>0</v>
      </c>
      <c r="C110" s="391">
        <v>175</v>
      </c>
      <c r="D110" s="392">
        <f t="shared" si="0"/>
        <v>0</v>
      </c>
    </row>
    <row r="111" spans="1:9" s="387" customFormat="1">
      <c r="A111" s="387" t="s">
        <v>1130</v>
      </c>
      <c r="B111" s="410">
        <f>COUNTIF(E47:AC51,"Alcançado")+COUNTIF(E47:AC51,"Não Alcançado")+COUNTIF(E48:AC51,"Não Relevante")</f>
        <v>0</v>
      </c>
      <c r="C111" s="391">
        <v>125</v>
      </c>
      <c r="D111" s="392">
        <f t="shared" si="0"/>
        <v>0</v>
      </c>
    </row>
    <row r="112" spans="1:9" s="387" customFormat="1">
      <c r="B112" s="410" t="s">
        <v>1146</v>
      </c>
      <c r="C112" s="387" t="s">
        <v>1147</v>
      </c>
      <c r="D112" s="388"/>
    </row>
    <row r="113" spans="1:4" s="387" customFormat="1">
      <c r="A113" s="387" t="s">
        <v>1148</v>
      </c>
      <c r="B113" s="411">
        <f>SUM(B108:B112)</f>
        <v>0</v>
      </c>
      <c r="C113" s="393">
        <f>SUM(C108:C112)</f>
        <v>975</v>
      </c>
      <c r="D113" s="392">
        <f t="shared" si="0"/>
        <v>0</v>
      </c>
    </row>
    <row r="114" spans="1:4" s="387" customFormat="1">
      <c r="B114" s="410"/>
      <c r="D114" s="388"/>
    </row>
    <row r="115" spans="1:4" s="387" customFormat="1">
      <c r="B115" s="410"/>
      <c r="D115" s="388"/>
    </row>
    <row r="116" spans="1:4" s="387" customFormat="1">
      <c r="B116" s="410"/>
      <c r="D116" s="388"/>
    </row>
    <row r="117" spans="1:4" s="387" customFormat="1">
      <c r="B117" s="410"/>
      <c r="D117" s="388"/>
    </row>
    <row r="118" spans="1:4" s="387" customFormat="1">
      <c r="A118" s="391"/>
      <c r="B118" s="410"/>
      <c r="D118" s="388"/>
    </row>
    <row r="119" spans="1:4">
      <c r="A119" s="381" t="s">
        <v>1147</v>
      </c>
      <c r="B119" s="412">
        <f>D113</f>
        <v>0</v>
      </c>
    </row>
    <row r="120" spans="1:4">
      <c r="A120" s="432" t="s">
        <v>1148</v>
      </c>
      <c r="B120" s="432"/>
    </row>
    <row r="121" spans="1:4">
      <c r="A121" s="381" t="s">
        <v>1146</v>
      </c>
      <c r="B121" s="413">
        <f>B113</f>
        <v>0</v>
      </c>
    </row>
    <row r="122" spans="1:4">
      <c r="A122" s="381" t="s">
        <v>1147</v>
      </c>
      <c r="B122" s="399">
        <f>C113</f>
        <v>975</v>
      </c>
    </row>
  </sheetData>
  <sheetProtection sheet="1" formatCells="0" formatColumns="0" formatRows="0" insertColumns="0" insertRows="0" insertHyperlinks="0" deleteColumns="0" deleteRows="0"/>
  <mergeCells count="10">
    <mergeCell ref="A120:B120"/>
    <mergeCell ref="C6:D6"/>
    <mergeCell ref="C7:D7"/>
    <mergeCell ref="C8:D8"/>
    <mergeCell ref="B5:D5"/>
    <mergeCell ref="A13:A19"/>
    <mergeCell ref="A20:A39"/>
    <mergeCell ref="A40:A46"/>
    <mergeCell ref="A47:A51"/>
    <mergeCell ref="B13:B15"/>
  </mergeCells>
  <phoneticPr fontId="26" type="noConversion"/>
  <conditionalFormatting sqref="E13:AC51">
    <cfRule type="containsText" dxfId="275" priority="4" operator="containsText" text="Ainda não avaliado">
      <formula>NOT(ISERROR(SEARCH("Ainda não avaliado",E13)))</formula>
    </cfRule>
    <cfRule type="containsText" dxfId="274" priority="5" operator="containsText" text="Não Relevante">
      <formula>NOT(ISERROR(SEARCH("Não Relevante",E13)))</formula>
    </cfRule>
    <cfRule type="containsText" priority="8" operator="containsText" text="Não Relevante">
      <formula>NOT(ISERROR(SEARCH("Não Relevante",E13)))</formula>
    </cfRule>
    <cfRule type="containsText" dxfId="273" priority="9" operator="containsText" text="Não Relevante">
      <formula>NOT(ISERROR(SEARCH("Não Relevante",E13)))</formula>
    </cfRule>
  </conditionalFormatting>
  <conditionalFormatting sqref="D21:D22">
    <cfRule type="containsText" dxfId="272" priority="7" operator="containsText" text="Não Relevante">
      <formula>NOT(ISERROR(SEARCH("Não Relevante",D21)))</formula>
    </cfRule>
  </conditionalFormatting>
  <conditionalFormatting sqref="E13:AC13">
    <cfRule type="containsText" dxfId="271" priority="6" operator="containsText" text="Não relevante">
      <formula>NOT(ISERROR(SEARCH("Não relevante",E13)))</formula>
    </cfRule>
  </conditionalFormatting>
  <conditionalFormatting sqref="E13:AC51">
    <cfRule type="containsText" dxfId="270" priority="2" operator="containsText" text="Não Alcançado">
      <formula>NOT(ISERROR(SEARCH("Não Alcançado",E13)))</formula>
    </cfRule>
    <cfRule type="containsText" dxfId="269" priority="3" operator="containsText" text="Alcançado">
      <formula>NOT(ISERROR(SEARCH("Alcançado",E13)))</formula>
    </cfRule>
  </conditionalFormatting>
  <conditionalFormatting sqref="E13:AC19">
    <cfRule type="colorScale" priority="1">
      <colorScale>
        <cfvo type="num" val="0"/>
        <cfvo type="num" val="175"/>
        <color theme="6" tint="-0.249977111117893"/>
        <color rgb="FF002060"/>
      </colorScale>
    </cfRule>
  </conditionalFormatting>
  <dataValidations count="1">
    <dataValidation type="whole" allowBlank="1" showInputMessage="1" showErrorMessage="1" errorTitle="Incorrect number" error="please enter value between 1-25" sqref="C8" xr:uid="{AFCD2565-304E-4A65-BE96-323C8FD71CF8}">
      <formula1>1</formula1>
      <formula2>25</formula2>
    </dataValidation>
  </dataValidations>
  <pageMargins left="0.7" right="0.7" top="0.75" bottom="0.75" header="0.3" footer="0.3"/>
  <pageSetup orientation="portrait" horizontalDpi="90" verticalDpi="90" r:id="rId1"/>
  <drawing r:id="rId2"/>
  <tableParts count="2">
    <tablePart r:id="rId3"/>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69D4F-C62B-4C7E-8779-EC61FCFDC093}">
  <sheetPr codeName="Sheet23">
    <tabColor theme="5"/>
  </sheetPr>
  <dimension ref="A1:Q628"/>
  <sheetViews>
    <sheetView zoomScale="60" zoomScaleNormal="60" workbookViewId="0">
      <selection activeCell="I618" sqref="I618"/>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7" ht="23.65" customHeight="1">
      <c r="A1" s="1"/>
      <c r="B1" s="2"/>
      <c r="C1" s="1"/>
      <c r="D1" s="1"/>
      <c r="E1" s="1"/>
      <c r="F1" s="1"/>
      <c r="G1" s="3"/>
      <c r="H1" s="4"/>
      <c r="K1" s="6"/>
      <c r="L1" s="7"/>
      <c r="M1" s="7"/>
      <c r="N1" s="9"/>
      <c r="O1" s="9"/>
      <c r="P1" s="10"/>
      <c r="Q1" s="7"/>
    </row>
    <row r="2" spans="1:17" ht="31.7" customHeight="1">
      <c r="A2" s="1"/>
      <c r="B2" s="2"/>
      <c r="C2" s="1"/>
      <c r="D2" s="1"/>
      <c r="E2" s="1"/>
      <c r="F2" s="1"/>
      <c r="G2" s="3"/>
      <c r="H2" s="4"/>
      <c r="I2" s="194"/>
      <c r="J2" s="12" t="s">
        <v>0</v>
      </c>
      <c r="K2" s="11" t="s">
        <v>1</v>
      </c>
      <c r="L2" s="7"/>
      <c r="M2" s="7"/>
      <c r="N2" s="13"/>
      <c r="O2" s="13"/>
      <c r="P2" s="14"/>
      <c r="Q2" s="7"/>
    </row>
    <row r="3" spans="1:17" ht="31.7" customHeight="1">
      <c r="A3" s="1"/>
      <c r="B3" s="2"/>
      <c r="C3" s="1"/>
      <c r="D3" s="1"/>
      <c r="E3" s="1"/>
      <c r="F3" s="1"/>
      <c r="G3" s="3"/>
      <c r="H3" s="4"/>
      <c r="I3" s="194"/>
      <c r="J3" s="12"/>
      <c r="K3" s="11"/>
      <c r="L3" s="7"/>
      <c r="M3" s="7"/>
      <c r="N3" s="13"/>
      <c r="O3" s="13"/>
      <c r="P3" s="13"/>
      <c r="Q3" s="7"/>
    </row>
    <row r="4" spans="1:17" ht="30.95" customHeight="1">
      <c r="A4" s="1"/>
      <c r="B4" s="2"/>
      <c r="C4" s="1"/>
      <c r="D4" s="1"/>
      <c r="E4" s="1"/>
      <c r="F4" s="1"/>
      <c r="G4" s="3"/>
      <c r="H4" s="4"/>
      <c r="I4" s="197"/>
      <c r="J4" s="13"/>
      <c r="K4" s="13"/>
      <c r="L4" s="15"/>
      <c r="M4" s="15"/>
      <c r="N4" s="17"/>
      <c r="O4" s="18" t="s">
        <v>457</v>
      </c>
      <c r="P4" s="17" t="s">
        <v>458</v>
      </c>
      <c r="Q4" s="15"/>
    </row>
    <row r="5" spans="1:17"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7"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7"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7" s="19" customFormat="1" ht="51" customHeight="1" outlineLevel="1">
      <c r="A8" s="738"/>
      <c r="B8" s="628" t="s">
        <v>2</v>
      </c>
      <c r="C8" s="745" t="s">
        <v>472</v>
      </c>
      <c r="D8" s="746"/>
      <c r="E8" s="747"/>
      <c r="F8" s="748"/>
      <c r="G8" s="29" t="s">
        <v>3</v>
      </c>
      <c r="H8" s="30" t="s">
        <v>473</v>
      </c>
      <c r="I8" s="212"/>
      <c r="J8" s="31"/>
      <c r="K8" s="32"/>
      <c r="L8" s="33"/>
      <c r="M8" s="33"/>
      <c r="N8" s="31"/>
      <c r="O8" s="31"/>
      <c r="P8" s="34"/>
      <c r="Q8" s="33"/>
    </row>
    <row r="9" spans="1:17" s="19" customFormat="1" ht="51" customHeight="1" outlineLevel="1">
      <c r="A9" s="738"/>
      <c r="B9" s="628"/>
      <c r="C9" s="745"/>
      <c r="D9" s="746"/>
      <c r="E9" s="746"/>
      <c r="F9" s="749"/>
      <c r="G9" s="35" t="s">
        <v>4</v>
      </c>
      <c r="H9" s="36" t="s">
        <v>474</v>
      </c>
      <c r="I9" s="219" t="s">
        <v>5</v>
      </c>
      <c r="J9" s="37"/>
      <c r="K9" s="38"/>
      <c r="L9" s="33"/>
      <c r="M9" s="33"/>
      <c r="N9" s="37"/>
      <c r="O9" s="37"/>
      <c r="P9" s="38"/>
      <c r="Q9" s="33"/>
    </row>
    <row r="10" spans="1:17"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7"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7"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7"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7"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7"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7"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80" priority="6" operator="containsText" text="Not Relevant">
      <formula>NOT(ISERROR(SEARCH("Not Relevant",H309)))</formula>
    </cfRule>
  </conditionalFormatting>
  <conditionalFormatting sqref="H123:H126">
    <cfRule type="containsText" dxfId="79" priority="9" operator="containsText" text="Not Relevant">
      <formula>NOT(ISERROR(SEARCH("Not Relevant",H123)))</formula>
    </cfRule>
  </conditionalFormatting>
  <conditionalFormatting sqref="H306:H307">
    <cfRule type="containsText" dxfId="78" priority="8" operator="containsText" text="Not Relevant">
      <formula>NOT(ISERROR(SEARCH("Not Relevant",H306)))</formula>
    </cfRule>
  </conditionalFormatting>
  <conditionalFormatting sqref="H308">
    <cfRule type="containsText" dxfId="77" priority="7" operator="containsText" text="Not Relevant">
      <formula>NOT(ISERROR(SEARCH("Not Relevant",H308)))</formula>
    </cfRule>
  </conditionalFormatting>
  <conditionalFormatting sqref="I618">
    <cfRule type="containsText" dxfId="76" priority="1" operator="containsText" text="Não Relevante">
      <formula>NOT(ISERROR(SEARCH("Não Relevante",I618)))</formula>
    </cfRule>
    <cfRule type="containsText" dxfId="75" priority="2" operator="containsText" text="Não Alcançado">
      <formula>NOT(ISERROR(SEARCH("Não Alcançado",I618)))</formula>
    </cfRule>
    <cfRule type="containsText" dxfId="74" priority="3" operator="containsText" text="Ainda Não Avaliado">
      <formula>NOT(ISERROR(SEARCH("Ainda Não Avaliado",I618)))</formula>
    </cfRule>
    <cfRule type="containsText" dxfId="73" priority="4" operator="containsText" text="Não avaliado ainda">
      <formula>NOT(ISERROR(SEARCH("Não avaliado ainda",I618)))</formula>
    </cfRule>
    <cfRule type="containsText" dxfId="72" priority="5" operator="containsText" text="Alcançado">
      <formula>NOT(ISERROR(SEARCH("Alcançado",I618)))</formula>
    </cfRule>
  </conditionalFormatting>
  <dataValidations count="2">
    <dataValidation type="list" allowBlank="1" showInputMessage="1" showErrorMessage="1" sqref="I7" xr:uid="{B10E0EF3-5DA0-4C6F-9961-18800B9AD82A}">
      <formula1>"Ainda não Avaliado, Alcançado, Não Alcançado, Não relevante"</formula1>
    </dataValidation>
    <dataValidation type="list" allowBlank="1" showInputMessage="1" showErrorMessage="1" sqref="I19 I29 I43 I71 I88 I110 I131 I150 I169 I186 I203 I223 I241 I264 I276 I292 I305 I314 I332 I351 I363 I383 I394 I407 I421 I438 I453 I471 I490 I510 I526 I551 I561 I569 I584 I596 I609 I618" xr:uid="{64D5E90C-A4C3-4C3C-BA4B-D02FD976CFF8}">
      <formula1>"Ainda Não Avaliado, Alcançado, Não Alcançado, Não Relevante"</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CB42A-9486-4D3F-8D1A-4093BC24A868}">
  <sheetPr codeName="Sheet24">
    <tabColor theme="5"/>
  </sheetPr>
  <dimension ref="A1:Q628"/>
  <sheetViews>
    <sheetView zoomScale="60" zoomScaleNormal="60" workbookViewId="0">
      <selection activeCell="I618" sqref="I618"/>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7" ht="23.65" customHeight="1">
      <c r="A1" s="1"/>
      <c r="B1" s="2"/>
      <c r="C1" s="1"/>
      <c r="D1" s="1"/>
      <c r="E1" s="1"/>
      <c r="F1" s="1"/>
      <c r="G1" s="3"/>
      <c r="H1" s="4"/>
      <c r="K1" s="6"/>
      <c r="L1" s="7"/>
      <c r="M1" s="7"/>
      <c r="N1" s="9"/>
      <c r="O1" s="9"/>
      <c r="P1" s="10"/>
      <c r="Q1" s="7"/>
    </row>
    <row r="2" spans="1:17" ht="31.7" customHeight="1">
      <c r="A2" s="1"/>
      <c r="B2" s="2"/>
      <c r="C2" s="1"/>
      <c r="D2" s="1"/>
      <c r="E2" s="1"/>
      <c r="F2" s="1"/>
      <c r="G2" s="3"/>
      <c r="H2" s="4"/>
      <c r="I2" s="194"/>
      <c r="J2" s="12" t="s">
        <v>0</v>
      </c>
      <c r="K2" s="11" t="s">
        <v>1</v>
      </c>
      <c r="L2" s="7"/>
      <c r="M2" s="7"/>
      <c r="N2" s="13"/>
      <c r="O2" s="13"/>
      <c r="P2" s="14"/>
      <c r="Q2" s="7"/>
    </row>
    <row r="3" spans="1:17" ht="31.7" customHeight="1">
      <c r="A3" s="1"/>
      <c r="B3" s="2"/>
      <c r="C3" s="1"/>
      <c r="D3" s="1"/>
      <c r="E3" s="1"/>
      <c r="F3" s="1"/>
      <c r="G3" s="3"/>
      <c r="H3" s="4"/>
      <c r="I3" s="194"/>
      <c r="J3" s="12"/>
      <c r="K3" s="11"/>
      <c r="L3" s="7"/>
      <c r="M3" s="7"/>
      <c r="N3" s="13"/>
      <c r="O3" s="13"/>
      <c r="P3" s="13"/>
      <c r="Q3" s="7"/>
    </row>
    <row r="4" spans="1:17" ht="30.95" customHeight="1">
      <c r="A4" s="1"/>
      <c r="B4" s="2"/>
      <c r="C4" s="1"/>
      <c r="D4" s="1"/>
      <c r="E4" s="1"/>
      <c r="F4" s="1"/>
      <c r="G4" s="3"/>
      <c r="H4" s="4"/>
      <c r="I4" s="197"/>
      <c r="J4" s="13"/>
      <c r="K4" s="13"/>
      <c r="L4" s="15"/>
      <c r="M4" s="15"/>
      <c r="N4" s="17"/>
      <c r="O4" s="18" t="s">
        <v>457</v>
      </c>
      <c r="P4" s="17" t="s">
        <v>458</v>
      </c>
      <c r="Q4" s="15"/>
    </row>
    <row r="5" spans="1:17"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7"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7"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7" s="19" customFormat="1" ht="51" customHeight="1" outlineLevel="1">
      <c r="A8" s="738"/>
      <c r="B8" s="628" t="s">
        <v>2</v>
      </c>
      <c r="C8" s="745" t="s">
        <v>472</v>
      </c>
      <c r="D8" s="746"/>
      <c r="E8" s="747"/>
      <c r="F8" s="748"/>
      <c r="G8" s="29" t="s">
        <v>3</v>
      </c>
      <c r="H8" s="30" t="s">
        <v>473</v>
      </c>
      <c r="I8" s="212"/>
      <c r="J8" s="31"/>
      <c r="K8" s="32"/>
      <c r="L8" s="33"/>
      <c r="M8" s="33"/>
      <c r="N8" s="31"/>
      <c r="O8" s="31"/>
      <c r="P8" s="34"/>
      <c r="Q8" s="33"/>
    </row>
    <row r="9" spans="1:17" s="19" customFormat="1" ht="51" customHeight="1" outlineLevel="1">
      <c r="A9" s="738"/>
      <c r="B9" s="628"/>
      <c r="C9" s="745"/>
      <c r="D9" s="746"/>
      <c r="E9" s="746"/>
      <c r="F9" s="749"/>
      <c r="G9" s="35" t="s">
        <v>4</v>
      </c>
      <c r="H9" s="36" t="s">
        <v>474</v>
      </c>
      <c r="I9" s="219" t="s">
        <v>5</v>
      </c>
      <c r="J9" s="37"/>
      <c r="K9" s="38"/>
      <c r="L9" s="33"/>
      <c r="M9" s="33"/>
      <c r="N9" s="37"/>
      <c r="O9" s="37"/>
      <c r="P9" s="38"/>
      <c r="Q9" s="33"/>
    </row>
    <row r="10" spans="1:17"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7"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7"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7"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7"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7"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7"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71" priority="6" operator="containsText" text="Not Relevant">
      <formula>NOT(ISERROR(SEARCH("Not Relevant",H309)))</formula>
    </cfRule>
  </conditionalFormatting>
  <conditionalFormatting sqref="H123:H126">
    <cfRule type="containsText" dxfId="70" priority="9" operator="containsText" text="Not Relevant">
      <formula>NOT(ISERROR(SEARCH("Not Relevant",H123)))</formula>
    </cfRule>
  </conditionalFormatting>
  <conditionalFormatting sqref="H306:H307">
    <cfRule type="containsText" dxfId="69" priority="8" operator="containsText" text="Not Relevant">
      <formula>NOT(ISERROR(SEARCH("Not Relevant",H306)))</formula>
    </cfRule>
  </conditionalFormatting>
  <conditionalFormatting sqref="H308">
    <cfRule type="containsText" dxfId="68" priority="7" operator="containsText" text="Not Relevant">
      <formula>NOT(ISERROR(SEARCH("Not Relevant",H308)))</formula>
    </cfRule>
  </conditionalFormatting>
  <conditionalFormatting sqref="I618">
    <cfRule type="containsText" dxfId="67" priority="1" operator="containsText" text="Não Relevante">
      <formula>NOT(ISERROR(SEARCH("Não Relevante",I618)))</formula>
    </cfRule>
    <cfRule type="containsText" dxfId="66" priority="2" operator="containsText" text="Não Alcançado">
      <formula>NOT(ISERROR(SEARCH("Não Alcançado",I618)))</formula>
    </cfRule>
    <cfRule type="containsText" dxfId="65" priority="3" operator="containsText" text="Ainda Não Avaliado">
      <formula>NOT(ISERROR(SEARCH("Ainda Não Avaliado",I618)))</formula>
    </cfRule>
    <cfRule type="containsText" dxfId="64" priority="4" operator="containsText" text="Não avaliado ainda">
      <formula>NOT(ISERROR(SEARCH("Não avaliado ainda",I618)))</formula>
    </cfRule>
    <cfRule type="containsText" dxfId="63" priority="5" operator="containsText" text="Alcançado">
      <formula>NOT(ISERROR(SEARCH("Alcançado",I618)))</formula>
    </cfRule>
  </conditionalFormatting>
  <dataValidations count="2">
    <dataValidation type="list" allowBlank="1" showInputMessage="1" showErrorMessage="1" sqref="I19 I29 I43 I71 I88 I110 I131 I150 I169 I186 I203 I223 I241 I264 I276 I292 I305 I314 I332 I351 I363 I383 I394 I407 I421 I438 I453 I471 I490 I510 I526 I551 I561 I569 I584 I596 I609 I618" xr:uid="{0F401999-80F0-41FA-BE30-E7C6D832FD3E}">
      <formula1>"Ainda Não Avaliado, Alcançado, Não Alcançado, Não Relevante"</formula1>
    </dataValidation>
    <dataValidation type="list" allowBlank="1" showInputMessage="1" showErrorMessage="1" sqref="I7" xr:uid="{8F2EA521-33EF-4591-B84C-A9216E8DBFD9}">
      <formula1>"Ainda não Avaliado, Alcançado, Não Alcançado, Não relevante"</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5FB99-FBEE-4B9C-AB7C-86C581383B0E}">
  <sheetPr codeName="Sheet25">
    <tabColor theme="5"/>
  </sheetPr>
  <dimension ref="A1:Q628"/>
  <sheetViews>
    <sheetView zoomScale="60" zoomScaleNormal="60" workbookViewId="0">
      <selection activeCell="I618" sqref="I618"/>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7" ht="23.65" customHeight="1">
      <c r="A1" s="1"/>
      <c r="B1" s="2"/>
      <c r="C1" s="1"/>
      <c r="D1" s="1"/>
      <c r="E1" s="1"/>
      <c r="F1" s="1"/>
      <c r="G1" s="3"/>
      <c r="H1" s="4"/>
      <c r="K1" s="6"/>
      <c r="L1" s="7"/>
      <c r="M1" s="7"/>
      <c r="N1" s="9"/>
      <c r="O1" s="9"/>
      <c r="P1" s="10"/>
      <c r="Q1" s="7"/>
    </row>
    <row r="2" spans="1:17" ht="31.7" customHeight="1">
      <c r="A2" s="1"/>
      <c r="B2" s="2"/>
      <c r="C2" s="1"/>
      <c r="D2" s="1"/>
      <c r="E2" s="1"/>
      <c r="F2" s="1"/>
      <c r="G2" s="3"/>
      <c r="H2" s="4"/>
      <c r="I2" s="194"/>
      <c r="J2" s="12" t="s">
        <v>0</v>
      </c>
      <c r="K2" s="11" t="s">
        <v>1</v>
      </c>
      <c r="L2" s="7"/>
      <c r="M2" s="7"/>
      <c r="N2" s="13"/>
      <c r="O2" s="13"/>
      <c r="P2" s="14"/>
      <c r="Q2" s="7"/>
    </row>
    <row r="3" spans="1:17" ht="31.7" customHeight="1">
      <c r="A3" s="1"/>
      <c r="B3" s="2"/>
      <c r="C3" s="1"/>
      <c r="D3" s="1"/>
      <c r="E3" s="1"/>
      <c r="F3" s="1"/>
      <c r="G3" s="3"/>
      <c r="H3" s="4"/>
      <c r="I3" s="194"/>
      <c r="J3" s="12"/>
      <c r="K3" s="11"/>
      <c r="L3" s="7"/>
      <c r="M3" s="7"/>
      <c r="N3" s="13"/>
      <c r="O3" s="13"/>
      <c r="P3" s="13"/>
      <c r="Q3" s="7"/>
    </row>
    <row r="4" spans="1:17" ht="30.95" customHeight="1">
      <c r="A4" s="1"/>
      <c r="B4" s="2"/>
      <c r="C4" s="1"/>
      <c r="D4" s="1"/>
      <c r="E4" s="1"/>
      <c r="F4" s="1"/>
      <c r="G4" s="3"/>
      <c r="H4" s="4"/>
      <c r="I4" s="197"/>
      <c r="J4" s="13"/>
      <c r="K4" s="13"/>
      <c r="L4" s="15"/>
      <c r="M4" s="15"/>
      <c r="N4" s="17"/>
      <c r="O4" s="18" t="s">
        <v>457</v>
      </c>
      <c r="P4" s="17" t="s">
        <v>458</v>
      </c>
      <c r="Q4" s="15"/>
    </row>
    <row r="5" spans="1:17"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7"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7"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7" s="19" customFormat="1" ht="51" customHeight="1" outlineLevel="1">
      <c r="A8" s="738"/>
      <c r="B8" s="628" t="s">
        <v>2</v>
      </c>
      <c r="C8" s="745" t="s">
        <v>472</v>
      </c>
      <c r="D8" s="746"/>
      <c r="E8" s="747"/>
      <c r="F8" s="748"/>
      <c r="G8" s="29" t="s">
        <v>3</v>
      </c>
      <c r="H8" s="30" t="s">
        <v>473</v>
      </c>
      <c r="I8" s="212"/>
      <c r="J8" s="31"/>
      <c r="K8" s="32"/>
      <c r="L8" s="33"/>
      <c r="M8" s="33"/>
      <c r="N8" s="31"/>
      <c r="O8" s="31"/>
      <c r="P8" s="34"/>
      <c r="Q8" s="33"/>
    </row>
    <row r="9" spans="1:17" s="19" customFormat="1" ht="51" customHeight="1" outlineLevel="1">
      <c r="A9" s="738"/>
      <c r="B9" s="628"/>
      <c r="C9" s="745"/>
      <c r="D9" s="746"/>
      <c r="E9" s="746"/>
      <c r="F9" s="749"/>
      <c r="G9" s="35" t="s">
        <v>4</v>
      </c>
      <c r="H9" s="36" t="s">
        <v>474</v>
      </c>
      <c r="I9" s="219" t="s">
        <v>5</v>
      </c>
      <c r="J9" s="37"/>
      <c r="K9" s="38"/>
      <c r="L9" s="33"/>
      <c r="M9" s="33"/>
      <c r="N9" s="37"/>
      <c r="O9" s="37"/>
      <c r="P9" s="38"/>
      <c r="Q9" s="33"/>
    </row>
    <row r="10" spans="1:17"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7"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7"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7"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7"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7"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7"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62" priority="6" operator="containsText" text="Not Relevant">
      <formula>NOT(ISERROR(SEARCH("Not Relevant",H309)))</formula>
    </cfRule>
  </conditionalFormatting>
  <conditionalFormatting sqref="H123:H126">
    <cfRule type="containsText" dxfId="61" priority="9" operator="containsText" text="Not Relevant">
      <formula>NOT(ISERROR(SEARCH("Not Relevant",H123)))</formula>
    </cfRule>
  </conditionalFormatting>
  <conditionalFormatting sqref="H306:H307">
    <cfRule type="containsText" dxfId="60" priority="8" operator="containsText" text="Not Relevant">
      <formula>NOT(ISERROR(SEARCH("Not Relevant",H306)))</formula>
    </cfRule>
  </conditionalFormatting>
  <conditionalFormatting sqref="H308">
    <cfRule type="containsText" dxfId="59" priority="7" operator="containsText" text="Not Relevant">
      <formula>NOT(ISERROR(SEARCH("Not Relevant",H308)))</formula>
    </cfRule>
  </conditionalFormatting>
  <conditionalFormatting sqref="I618">
    <cfRule type="containsText" dxfId="58" priority="1" operator="containsText" text="Não Relevante">
      <formula>NOT(ISERROR(SEARCH("Não Relevante",I618)))</formula>
    </cfRule>
    <cfRule type="containsText" dxfId="57" priority="2" operator="containsText" text="Não Alcançado">
      <formula>NOT(ISERROR(SEARCH("Não Alcançado",I618)))</formula>
    </cfRule>
    <cfRule type="containsText" dxfId="56" priority="3" operator="containsText" text="Ainda Não Avaliado">
      <formula>NOT(ISERROR(SEARCH("Ainda Não Avaliado",I618)))</formula>
    </cfRule>
    <cfRule type="containsText" dxfId="55" priority="4" operator="containsText" text="Não avaliado ainda">
      <formula>NOT(ISERROR(SEARCH("Não avaliado ainda",I618)))</formula>
    </cfRule>
    <cfRule type="containsText" dxfId="54" priority="5" operator="containsText" text="Alcançado">
      <formula>NOT(ISERROR(SEARCH("Alcançado",I618)))</formula>
    </cfRule>
  </conditionalFormatting>
  <dataValidations count="2">
    <dataValidation type="list" allowBlank="1" showInputMessage="1" showErrorMessage="1" sqref="I7" xr:uid="{911ED1B6-22AB-4DF4-A191-51DEACA2BB84}">
      <formula1>"Ainda não Avaliado, Alcançado, Não Alcançado, Não relevante"</formula1>
    </dataValidation>
    <dataValidation type="list" allowBlank="1" showInputMessage="1" showErrorMessage="1" sqref="I19 I29 I43 I71 I88 I110 I131 I150 I169 I186 I203 I223 I241 I264 I276 I292 I305 I314 I332 I351 I363 I383 I394 I407 I421 I438 I453 I471 I490 I510 I526 I551 I561 I569 I584 I596 I609 I618" xr:uid="{BC516867-0172-4EDD-A3F0-1239B455099F}">
      <formula1>"Ainda Não Avaliado, Alcançado, Não Alcançado, Não Relevante"</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6426E-FFA7-4091-A8C9-5E54DE35EED5}">
  <sheetPr codeName="Sheet26">
    <tabColor theme="5"/>
  </sheetPr>
  <dimension ref="A1:R628"/>
  <sheetViews>
    <sheetView zoomScale="60" zoomScaleNormal="60" workbookViewId="0">
      <selection activeCell="I618" sqref="I618"/>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8" ht="23.65" customHeight="1">
      <c r="A1" s="1"/>
      <c r="B1" s="2"/>
      <c r="C1" s="1"/>
      <c r="D1" s="1"/>
      <c r="E1" s="1"/>
      <c r="F1" s="1"/>
      <c r="G1" s="3"/>
      <c r="H1" s="4"/>
      <c r="K1" s="6"/>
      <c r="L1" s="7"/>
      <c r="M1" s="7"/>
      <c r="N1" s="9"/>
      <c r="O1" s="9"/>
      <c r="P1" s="10"/>
      <c r="Q1" s="7"/>
    </row>
    <row r="2" spans="1:18" ht="31.7" customHeight="1">
      <c r="A2" s="1"/>
      <c r="B2" s="2"/>
      <c r="C2" s="1"/>
      <c r="D2" s="1"/>
      <c r="E2" s="1"/>
      <c r="F2" s="1"/>
      <c r="G2" s="3"/>
      <c r="H2" s="4"/>
      <c r="I2" s="194"/>
      <c r="J2" s="12" t="s">
        <v>0</v>
      </c>
      <c r="K2" s="11" t="s">
        <v>1</v>
      </c>
      <c r="L2" s="7"/>
      <c r="M2" s="7"/>
      <c r="N2" s="13"/>
      <c r="O2" s="13"/>
      <c r="P2" s="14"/>
      <c r="Q2" s="7"/>
    </row>
    <row r="3" spans="1:18" ht="31.7" customHeight="1">
      <c r="A3" s="1"/>
      <c r="B3" s="2"/>
      <c r="C3" s="1"/>
      <c r="D3" s="1"/>
      <c r="E3" s="1"/>
      <c r="F3" s="1"/>
      <c r="G3" s="3"/>
      <c r="H3" s="4"/>
      <c r="I3" s="194"/>
      <c r="J3" s="12"/>
      <c r="K3" s="11"/>
      <c r="L3" s="7"/>
      <c r="M3" s="7"/>
      <c r="N3" s="13"/>
      <c r="O3" s="13"/>
      <c r="P3" s="13"/>
      <c r="Q3" s="7"/>
    </row>
    <row r="4" spans="1:18" ht="30.95" customHeight="1">
      <c r="A4" s="1"/>
      <c r="B4" s="2"/>
      <c r="C4" s="1"/>
      <c r="D4" s="1"/>
      <c r="E4" s="1"/>
      <c r="F4" s="1"/>
      <c r="G4" s="3"/>
      <c r="H4" s="4"/>
      <c r="I4" s="197"/>
      <c r="J4" s="13"/>
      <c r="K4" s="13"/>
      <c r="L4" s="15"/>
      <c r="M4" s="15"/>
      <c r="N4" s="17"/>
      <c r="O4" s="18" t="s">
        <v>457</v>
      </c>
      <c r="P4" s="17" t="s">
        <v>458</v>
      </c>
      <c r="Q4" s="15"/>
      <c r="R4" s="19"/>
    </row>
    <row r="5" spans="1:18"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8"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8"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8" s="19" customFormat="1" ht="51" customHeight="1" outlineLevel="1">
      <c r="A8" s="738"/>
      <c r="B8" s="628" t="s">
        <v>2</v>
      </c>
      <c r="C8" s="745" t="s">
        <v>472</v>
      </c>
      <c r="D8" s="746"/>
      <c r="E8" s="747"/>
      <c r="F8" s="748"/>
      <c r="G8" s="29" t="s">
        <v>3</v>
      </c>
      <c r="H8" s="30" t="s">
        <v>473</v>
      </c>
      <c r="I8" s="212"/>
      <c r="J8" s="31"/>
      <c r="K8" s="32"/>
      <c r="L8" s="33"/>
      <c r="M8" s="33"/>
      <c r="N8" s="31"/>
      <c r="O8" s="31"/>
      <c r="P8" s="34"/>
      <c r="Q8" s="33"/>
    </row>
    <row r="9" spans="1:18" s="19" customFormat="1" ht="51" customHeight="1" outlineLevel="1">
      <c r="A9" s="738"/>
      <c r="B9" s="628"/>
      <c r="C9" s="745"/>
      <c r="D9" s="746"/>
      <c r="E9" s="746"/>
      <c r="F9" s="749"/>
      <c r="G9" s="35" t="s">
        <v>4</v>
      </c>
      <c r="H9" s="36" t="s">
        <v>474</v>
      </c>
      <c r="I9" s="219" t="s">
        <v>5</v>
      </c>
      <c r="J9" s="37"/>
      <c r="K9" s="38"/>
      <c r="L9" s="33"/>
      <c r="M9" s="33"/>
      <c r="N9" s="37"/>
      <c r="O9" s="37"/>
      <c r="P9" s="38"/>
      <c r="Q9" s="33"/>
    </row>
    <row r="10" spans="1:18"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8"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8"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8"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8"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8"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8"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53" priority="6" operator="containsText" text="Not Relevant">
      <formula>NOT(ISERROR(SEARCH("Not Relevant",H309)))</formula>
    </cfRule>
  </conditionalFormatting>
  <conditionalFormatting sqref="H123:H126">
    <cfRule type="containsText" dxfId="52" priority="9" operator="containsText" text="Not Relevant">
      <formula>NOT(ISERROR(SEARCH("Not Relevant",H123)))</formula>
    </cfRule>
  </conditionalFormatting>
  <conditionalFormatting sqref="H306:H307">
    <cfRule type="containsText" dxfId="51" priority="8" operator="containsText" text="Not Relevant">
      <formula>NOT(ISERROR(SEARCH("Not Relevant",H306)))</formula>
    </cfRule>
  </conditionalFormatting>
  <conditionalFormatting sqref="H308">
    <cfRule type="containsText" dxfId="50" priority="7" operator="containsText" text="Not Relevant">
      <formula>NOT(ISERROR(SEARCH("Not Relevant",H308)))</formula>
    </cfRule>
  </conditionalFormatting>
  <conditionalFormatting sqref="I618">
    <cfRule type="containsText" dxfId="49" priority="1" operator="containsText" text="Não Relevante">
      <formula>NOT(ISERROR(SEARCH("Não Relevante",I618)))</formula>
    </cfRule>
    <cfRule type="containsText" dxfId="48" priority="2" operator="containsText" text="Não Alcançado">
      <formula>NOT(ISERROR(SEARCH("Não Alcançado",I618)))</formula>
    </cfRule>
    <cfRule type="containsText" dxfId="47" priority="3" operator="containsText" text="Ainda Não Avaliado">
      <formula>NOT(ISERROR(SEARCH("Ainda Não Avaliado",I618)))</formula>
    </cfRule>
    <cfRule type="containsText" dxfId="46" priority="4" operator="containsText" text="Não avaliado ainda">
      <formula>NOT(ISERROR(SEARCH("Não avaliado ainda",I618)))</formula>
    </cfRule>
    <cfRule type="containsText" dxfId="45" priority="5" operator="containsText" text="Alcançado">
      <formula>NOT(ISERROR(SEARCH("Alcançado",I618)))</formula>
    </cfRule>
  </conditionalFormatting>
  <dataValidations count="2">
    <dataValidation type="list" allowBlank="1" showInputMessage="1" showErrorMessage="1" sqref="I19 I29 I43 I71 I88 I110 I131 I150 I169 I186 I203 I223 I241 I264 I276 I292 I305 I314 I332 I351 I363 I383 I394 I407 I421 I438 I453 I471 I490 I510 I526 I551 I561 I569 I584 I596 I609 I618" xr:uid="{5B768543-19DE-4779-8B1A-5D49371AB94E}">
      <formula1>"Ainda Não Avaliado, Alcançado, Não Alcançado, Não Relevante"</formula1>
    </dataValidation>
    <dataValidation type="list" allowBlank="1" showInputMessage="1" showErrorMessage="1" sqref="I7" xr:uid="{23ABB5BF-E109-4521-9238-102B17F68642}">
      <formula1>"Ainda não Avaliado, Alcançado, Não Alcançado, Não relevante"</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AA6AC-1D0F-4392-8CA8-B22E92E1F606}">
  <sheetPr codeName="Sheet27">
    <tabColor theme="5"/>
  </sheetPr>
  <dimension ref="A1:Q628"/>
  <sheetViews>
    <sheetView zoomScale="60" zoomScaleNormal="60" workbookViewId="0">
      <selection activeCell="I618" sqref="I618"/>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7" ht="23.65" customHeight="1">
      <c r="A1" s="1"/>
      <c r="B1" s="2"/>
      <c r="C1" s="1"/>
      <c r="D1" s="1"/>
      <c r="E1" s="1"/>
      <c r="F1" s="1"/>
      <c r="G1" s="3"/>
      <c r="H1" s="4"/>
      <c r="K1" s="6"/>
      <c r="L1" s="7"/>
      <c r="M1" s="7"/>
      <c r="N1" s="9"/>
      <c r="O1" s="9"/>
      <c r="P1" s="10"/>
      <c r="Q1" s="7"/>
    </row>
    <row r="2" spans="1:17" ht="31.7" customHeight="1">
      <c r="A2" s="1"/>
      <c r="B2" s="2"/>
      <c r="C2" s="1"/>
      <c r="D2" s="1"/>
      <c r="E2" s="1"/>
      <c r="F2" s="1"/>
      <c r="G2" s="3"/>
      <c r="H2" s="4"/>
      <c r="I2" s="194"/>
      <c r="J2" s="12" t="s">
        <v>0</v>
      </c>
      <c r="K2" s="11" t="s">
        <v>1</v>
      </c>
      <c r="L2" s="7"/>
      <c r="M2" s="7"/>
      <c r="N2" s="13"/>
      <c r="O2" s="13"/>
      <c r="P2" s="14"/>
      <c r="Q2" s="7"/>
    </row>
    <row r="3" spans="1:17" ht="31.7" customHeight="1">
      <c r="A3" s="1"/>
      <c r="B3" s="2"/>
      <c r="C3" s="1"/>
      <c r="D3" s="1"/>
      <c r="E3" s="1"/>
      <c r="F3" s="1"/>
      <c r="G3" s="3"/>
      <c r="H3" s="4"/>
      <c r="I3" s="194"/>
      <c r="J3" s="12"/>
      <c r="K3" s="11"/>
      <c r="L3" s="7"/>
      <c r="M3" s="7"/>
      <c r="N3" s="13"/>
      <c r="O3" s="13"/>
      <c r="P3" s="13"/>
      <c r="Q3" s="7"/>
    </row>
    <row r="4" spans="1:17" ht="30.95" customHeight="1">
      <c r="A4" s="1"/>
      <c r="B4" s="2"/>
      <c r="C4" s="1"/>
      <c r="D4" s="1"/>
      <c r="E4" s="1"/>
      <c r="F4" s="1"/>
      <c r="G4" s="3"/>
      <c r="H4" s="4"/>
      <c r="I4" s="197"/>
      <c r="J4" s="13"/>
      <c r="K4" s="13"/>
      <c r="L4" s="15"/>
      <c r="M4" s="15"/>
      <c r="N4" s="17"/>
      <c r="O4" s="18" t="s">
        <v>457</v>
      </c>
      <c r="P4" s="17" t="s">
        <v>458</v>
      </c>
      <c r="Q4" s="15"/>
    </row>
    <row r="5" spans="1:17"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7"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7"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7" s="19" customFormat="1" ht="51" customHeight="1" outlineLevel="1">
      <c r="A8" s="738"/>
      <c r="B8" s="628" t="s">
        <v>2</v>
      </c>
      <c r="C8" s="745" t="s">
        <v>472</v>
      </c>
      <c r="D8" s="746"/>
      <c r="E8" s="747"/>
      <c r="F8" s="748"/>
      <c r="G8" s="29" t="s">
        <v>3</v>
      </c>
      <c r="H8" s="30" t="s">
        <v>473</v>
      </c>
      <c r="I8" s="212"/>
      <c r="J8" s="31"/>
      <c r="K8" s="32"/>
      <c r="L8" s="33"/>
      <c r="M8" s="33"/>
      <c r="N8" s="31"/>
      <c r="O8" s="31"/>
      <c r="P8" s="34"/>
      <c r="Q8" s="33"/>
    </row>
    <row r="9" spans="1:17" s="19" customFormat="1" ht="51" customHeight="1" outlineLevel="1">
      <c r="A9" s="738"/>
      <c r="B9" s="628"/>
      <c r="C9" s="745"/>
      <c r="D9" s="746"/>
      <c r="E9" s="746"/>
      <c r="F9" s="749"/>
      <c r="G9" s="35" t="s">
        <v>4</v>
      </c>
      <c r="H9" s="36" t="s">
        <v>474</v>
      </c>
      <c r="I9" s="219" t="s">
        <v>5</v>
      </c>
      <c r="J9" s="37"/>
      <c r="K9" s="38"/>
      <c r="L9" s="33"/>
      <c r="M9" s="33"/>
      <c r="N9" s="37"/>
      <c r="O9" s="37"/>
      <c r="P9" s="38"/>
      <c r="Q9" s="33"/>
    </row>
    <row r="10" spans="1:17"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7"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7"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7"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7"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7"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7"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44" priority="6" operator="containsText" text="Not Relevant">
      <formula>NOT(ISERROR(SEARCH("Not Relevant",H309)))</formula>
    </cfRule>
  </conditionalFormatting>
  <conditionalFormatting sqref="H123:H126">
    <cfRule type="containsText" dxfId="43" priority="9" operator="containsText" text="Not Relevant">
      <formula>NOT(ISERROR(SEARCH("Not Relevant",H123)))</formula>
    </cfRule>
  </conditionalFormatting>
  <conditionalFormatting sqref="H306:H307">
    <cfRule type="containsText" dxfId="42" priority="8" operator="containsText" text="Not Relevant">
      <formula>NOT(ISERROR(SEARCH("Not Relevant",H306)))</formula>
    </cfRule>
  </conditionalFormatting>
  <conditionalFormatting sqref="H308">
    <cfRule type="containsText" dxfId="41" priority="7" operator="containsText" text="Not Relevant">
      <formula>NOT(ISERROR(SEARCH("Not Relevant",H308)))</formula>
    </cfRule>
  </conditionalFormatting>
  <conditionalFormatting sqref="I618">
    <cfRule type="containsText" dxfId="40" priority="1" operator="containsText" text="Não Relevante">
      <formula>NOT(ISERROR(SEARCH("Não Relevante",I618)))</formula>
    </cfRule>
    <cfRule type="containsText" dxfId="39" priority="2" operator="containsText" text="Não Alcançado">
      <formula>NOT(ISERROR(SEARCH("Não Alcançado",I618)))</formula>
    </cfRule>
    <cfRule type="containsText" dxfId="38" priority="3" operator="containsText" text="Ainda Não Avaliado">
      <formula>NOT(ISERROR(SEARCH("Ainda Não Avaliado",I618)))</formula>
    </cfRule>
    <cfRule type="containsText" dxfId="37" priority="4" operator="containsText" text="Não avaliado ainda">
      <formula>NOT(ISERROR(SEARCH("Não avaliado ainda",I618)))</formula>
    </cfRule>
    <cfRule type="containsText" dxfId="36" priority="5" operator="containsText" text="Alcançado">
      <formula>NOT(ISERROR(SEARCH("Alcançado",I618)))</formula>
    </cfRule>
  </conditionalFormatting>
  <dataValidations count="2">
    <dataValidation type="list" allowBlank="1" showInputMessage="1" showErrorMessage="1" sqref="I7" xr:uid="{37341B7B-D7AC-4A5E-9F10-56B206D68E0B}">
      <formula1>"Ainda não Avaliado, Alcançado, Não Alcançado, Não relevante"</formula1>
    </dataValidation>
    <dataValidation type="list" allowBlank="1" showInputMessage="1" showErrorMessage="1" sqref="I19 I29 I43 I71 I88 I110 I131 I150 I169 I186 I203 I223 I241 I264 I276 I292 I305 I314 I332 I351 I363 I383 I394 I407 I421 I438 I453 I471 I490 I510 I526 I551 I561 I569 I584 I596 I609 I618" xr:uid="{8AA14549-321A-4691-A342-B6BB1BC31EB6}">
      <formula1>"Ainda Não Avaliado, Alcançado, Não Alcançado, Não Relevante"</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80FD9-ACFC-4F0B-8954-FFF99DD88D0C}">
  <sheetPr codeName="Sheet28">
    <tabColor theme="5"/>
  </sheetPr>
  <dimension ref="A1:Q628"/>
  <sheetViews>
    <sheetView zoomScale="60" zoomScaleNormal="60" workbookViewId="0">
      <selection activeCell="I618" sqref="I618"/>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7" ht="23.65" customHeight="1">
      <c r="A1" s="1"/>
      <c r="B1" s="2"/>
      <c r="C1" s="1"/>
      <c r="D1" s="1"/>
      <c r="E1" s="1"/>
      <c r="F1" s="1"/>
      <c r="G1" s="3"/>
      <c r="H1" s="4"/>
      <c r="K1" s="6"/>
      <c r="L1" s="7"/>
      <c r="M1" s="7"/>
      <c r="N1" s="9"/>
      <c r="O1" s="9"/>
      <c r="P1" s="10"/>
      <c r="Q1" s="7"/>
    </row>
    <row r="2" spans="1:17" ht="31.7" customHeight="1">
      <c r="A2" s="1"/>
      <c r="B2" s="2"/>
      <c r="C2" s="1"/>
      <c r="D2" s="1"/>
      <c r="E2" s="1"/>
      <c r="F2" s="1"/>
      <c r="G2" s="3"/>
      <c r="H2" s="4"/>
      <c r="I2" s="194"/>
      <c r="J2" s="12" t="s">
        <v>0</v>
      </c>
      <c r="K2" s="11" t="s">
        <v>1</v>
      </c>
      <c r="L2" s="7"/>
      <c r="M2" s="7"/>
      <c r="N2" s="13"/>
      <c r="O2" s="13"/>
      <c r="P2" s="14"/>
      <c r="Q2" s="7"/>
    </row>
    <row r="3" spans="1:17" ht="31.7" customHeight="1">
      <c r="A3" s="1"/>
      <c r="B3" s="2"/>
      <c r="C3" s="1"/>
      <c r="D3" s="1"/>
      <c r="E3" s="1"/>
      <c r="F3" s="1"/>
      <c r="G3" s="3"/>
      <c r="H3" s="4"/>
      <c r="I3" s="194"/>
      <c r="J3" s="12"/>
      <c r="K3" s="11"/>
      <c r="L3" s="7"/>
      <c r="M3" s="7"/>
      <c r="N3" s="13"/>
      <c r="O3" s="13"/>
      <c r="P3" s="13"/>
      <c r="Q3" s="7"/>
    </row>
    <row r="4" spans="1:17" ht="30.95" customHeight="1">
      <c r="A4" s="1"/>
      <c r="B4" s="2"/>
      <c r="C4" s="1"/>
      <c r="D4" s="1"/>
      <c r="E4" s="1"/>
      <c r="F4" s="1"/>
      <c r="G4" s="3"/>
      <c r="H4" s="4"/>
      <c r="I4" s="197"/>
      <c r="J4" s="13"/>
      <c r="K4" s="13"/>
      <c r="L4" s="15"/>
      <c r="M4" s="15"/>
      <c r="N4" s="17"/>
      <c r="O4" s="18" t="s">
        <v>457</v>
      </c>
      <c r="P4" s="17" t="s">
        <v>458</v>
      </c>
      <c r="Q4" s="15"/>
    </row>
    <row r="5" spans="1:17"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7"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7"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7" s="19" customFormat="1" ht="51" customHeight="1" outlineLevel="1">
      <c r="A8" s="738"/>
      <c r="B8" s="628" t="s">
        <v>2</v>
      </c>
      <c r="C8" s="745" t="s">
        <v>472</v>
      </c>
      <c r="D8" s="746"/>
      <c r="E8" s="747"/>
      <c r="F8" s="748"/>
      <c r="G8" s="29" t="s">
        <v>3</v>
      </c>
      <c r="H8" s="30" t="s">
        <v>473</v>
      </c>
      <c r="I8" s="212"/>
      <c r="J8" s="31"/>
      <c r="K8" s="32"/>
      <c r="L8" s="33"/>
      <c r="M8" s="33"/>
      <c r="N8" s="31"/>
      <c r="O8" s="31"/>
      <c r="P8" s="34"/>
      <c r="Q8" s="33"/>
    </row>
    <row r="9" spans="1:17" s="19" customFormat="1" ht="51" customHeight="1" outlineLevel="1">
      <c r="A9" s="738"/>
      <c r="B9" s="628"/>
      <c r="C9" s="745"/>
      <c r="D9" s="746"/>
      <c r="E9" s="746"/>
      <c r="F9" s="749"/>
      <c r="G9" s="35" t="s">
        <v>4</v>
      </c>
      <c r="H9" s="36" t="s">
        <v>474</v>
      </c>
      <c r="I9" s="219" t="s">
        <v>5</v>
      </c>
      <c r="J9" s="37"/>
      <c r="K9" s="38"/>
      <c r="L9" s="33"/>
      <c r="M9" s="33"/>
      <c r="N9" s="37"/>
      <c r="O9" s="37"/>
      <c r="P9" s="38"/>
      <c r="Q9" s="33"/>
    </row>
    <row r="10" spans="1:17"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7"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7"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7"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7"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7"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7"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35" priority="6" operator="containsText" text="Not Relevant">
      <formula>NOT(ISERROR(SEARCH("Not Relevant",H309)))</formula>
    </cfRule>
  </conditionalFormatting>
  <conditionalFormatting sqref="H123:H126">
    <cfRule type="containsText" dxfId="34" priority="9" operator="containsText" text="Not Relevant">
      <formula>NOT(ISERROR(SEARCH("Not Relevant",H123)))</formula>
    </cfRule>
  </conditionalFormatting>
  <conditionalFormatting sqref="H306:H307">
    <cfRule type="containsText" dxfId="33" priority="8" operator="containsText" text="Not Relevant">
      <formula>NOT(ISERROR(SEARCH("Not Relevant",H306)))</formula>
    </cfRule>
  </conditionalFormatting>
  <conditionalFormatting sqref="H308">
    <cfRule type="containsText" dxfId="32" priority="7" operator="containsText" text="Not Relevant">
      <formula>NOT(ISERROR(SEARCH("Not Relevant",H308)))</formula>
    </cfRule>
  </conditionalFormatting>
  <conditionalFormatting sqref="I618">
    <cfRule type="containsText" dxfId="31" priority="1" operator="containsText" text="Não Relevante">
      <formula>NOT(ISERROR(SEARCH("Não Relevante",I618)))</formula>
    </cfRule>
    <cfRule type="containsText" dxfId="30" priority="2" operator="containsText" text="Não Alcançado">
      <formula>NOT(ISERROR(SEARCH("Não Alcançado",I618)))</formula>
    </cfRule>
    <cfRule type="containsText" dxfId="29" priority="3" operator="containsText" text="Ainda Não Avaliado">
      <formula>NOT(ISERROR(SEARCH("Ainda Não Avaliado",I618)))</formula>
    </cfRule>
    <cfRule type="containsText" dxfId="28" priority="4" operator="containsText" text="Não avaliado ainda">
      <formula>NOT(ISERROR(SEARCH("Não avaliado ainda",I618)))</formula>
    </cfRule>
    <cfRule type="containsText" dxfId="27" priority="5" operator="containsText" text="Alcançado">
      <formula>NOT(ISERROR(SEARCH("Alcançado",I618)))</formula>
    </cfRule>
  </conditionalFormatting>
  <dataValidations count="2">
    <dataValidation type="list" allowBlank="1" showInputMessage="1" showErrorMessage="1" sqref="I19 I29 I43 I71 I88 I110 I131 I150 I169 I186 I203 I223 I241 I264 I276 I292 I305 I314 I332 I351 I363 I383 I394 I407 I421 I438 I453 I471 I490 I510 I526 I551 I561 I569 I584 I596 I609 I618" xr:uid="{6EFA778B-719C-488B-9394-CCE1E985B5C5}">
      <formula1>"Ainda Não Avaliado, Alcançado, Não Alcançado, Não Relevante"</formula1>
    </dataValidation>
    <dataValidation type="list" allowBlank="1" showInputMessage="1" showErrorMessage="1" sqref="I7" xr:uid="{634FEBAF-59F4-47A0-8474-6FA79616FDD8}">
      <formula1>"Ainda não Avaliado, Alcançado, Não Alcançado, Não relevante"</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65E14-51E7-4BE7-9213-0F30746ACF9C}">
  <sheetPr codeName="Sheet29">
    <tabColor theme="5"/>
  </sheetPr>
  <dimension ref="A1:Q628"/>
  <sheetViews>
    <sheetView zoomScale="60" zoomScaleNormal="60" workbookViewId="0">
      <selection activeCell="I618" sqref="I618"/>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7" ht="23.65" customHeight="1">
      <c r="A1" s="1"/>
      <c r="B1" s="2"/>
      <c r="C1" s="1"/>
      <c r="D1" s="1"/>
      <c r="E1" s="1"/>
      <c r="F1" s="1"/>
      <c r="G1" s="3"/>
      <c r="H1" s="4"/>
      <c r="K1" s="6"/>
      <c r="L1" s="7"/>
      <c r="M1" s="7"/>
      <c r="N1" s="9"/>
      <c r="O1" s="9"/>
      <c r="P1" s="10"/>
      <c r="Q1" s="7"/>
    </row>
    <row r="2" spans="1:17" ht="31.7" customHeight="1">
      <c r="A2" s="1"/>
      <c r="B2" s="2"/>
      <c r="C2" s="1"/>
      <c r="D2" s="1"/>
      <c r="E2" s="1"/>
      <c r="F2" s="1"/>
      <c r="G2" s="3"/>
      <c r="H2" s="4"/>
      <c r="I2" s="194"/>
      <c r="J2" s="12" t="s">
        <v>0</v>
      </c>
      <c r="K2" s="11" t="s">
        <v>1</v>
      </c>
      <c r="L2" s="7"/>
      <c r="M2" s="7"/>
      <c r="N2" s="13"/>
      <c r="O2" s="13"/>
      <c r="P2" s="14"/>
      <c r="Q2" s="7"/>
    </row>
    <row r="3" spans="1:17" ht="31.7" customHeight="1">
      <c r="A3" s="1"/>
      <c r="B3" s="2"/>
      <c r="C3" s="1"/>
      <c r="D3" s="1"/>
      <c r="E3" s="1"/>
      <c r="F3" s="1"/>
      <c r="G3" s="3"/>
      <c r="H3" s="4"/>
      <c r="I3" s="194"/>
      <c r="J3" s="12"/>
      <c r="K3" s="11"/>
      <c r="L3" s="7"/>
      <c r="M3" s="7"/>
      <c r="N3" s="13"/>
      <c r="O3" s="13"/>
      <c r="P3" s="13"/>
      <c r="Q3" s="7"/>
    </row>
    <row r="4" spans="1:17" ht="30.95" customHeight="1">
      <c r="A4" s="1"/>
      <c r="B4" s="2"/>
      <c r="C4" s="1"/>
      <c r="D4" s="1"/>
      <c r="E4" s="1"/>
      <c r="F4" s="1"/>
      <c r="G4" s="3"/>
      <c r="H4" s="4"/>
      <c r="I4" s="197"/>
      <c r="J4" s="13"/>
      <c r="K4" s="13"/>
      <c r="L4" s="15"/>
      <c r="M4" s="15"/>
      <c r="N4" s="17"/>
      <c r="O4" s="18" t="s">
        <v>457</v>
      </c>
      <c r="P4" s="17" t="s">
        <v>458</v>
      </c>
      <c r="Q4" s="15"/>
    </row>
    <row r="5" spans="1:17"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7"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7"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7" s="19" customFormat="1" ht="51" customHeight="1" outlineLevel="1">
      <c r="A8" s="738"/>
      <c r="B8" s="628" t="s">
        <v>2</v>
      </c>
      <c r="C8" s="745" t="s">
        <v>472</v>
      </c>
      <c r="D8" s="746"/>
      <c r="E8" s="747"/>
      <c r="F8" s="748"/>
      <c r="G8" s="29" t="s">
        <v>3</v>
      </c>
      <c r="H8" s="30" t="s">
        <v>473</v>
      </c>
      <c r="I8" s="212"/>
      <c r="J8" s="31"/>
      <c r="K8" s="32"/>
      <c r="L8" s="33"/>
      <c r="M8" s="33"/>
      <c r="N8" s="31"/>
      <c r="O8" s="31"/>
      <c r="P8" s="34"/>
      <c r="Q8" s="33"/>
    </row>
    <row r="9" spans="1:17" s="19" customFormat="1" ht="51" customHeight="1" outlineLevel="1">
      <c r="A9" s="738"/>
      <c r="B9" s="628"/>
      <c r="C9" s="745"/>
      <c r="D9" s="746"/>
      <c r="E9" s="746"/>
      <c r="F9" s="749"/>
      <c r="G9" s="35" t="s">
        <v>4</v>
      </c>
      <c r="H9" s="36" t="s">
        <v>474</v>
      </c>
      <c r="I9" s="219" t="s">
        <v>5</v>
      </c>
      <c r="J9" s="37"/>
      <c r="K9" s="38"/>
      <c r="L9" s="33"/>
      <c r="M9" s="33"/>
      <c r="N9" s="37"/>
      <c r="O9" s="37"/>
      <c r="P9" s="38"/>
      <c r="Q9" s="33"/>
    </row>
    <row r="10" spans="1:17"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7"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7"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7"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7"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7"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7"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26" priority="6" operator="containsText" text="Not Relevant">
      <formula>NOT(ISERROR(SEARCH("Not Relevant",H309)))</formula>
    </cfRule>
  </conditionalFormatting>
  <conditionalFormatting sqref="H123:H126">
    <cfRule type="containsText" dxfId="25" priority="9" operator="containsText" text="Not Relevant">
      <formula>NOT(ISERROR(SEARCH("Not Relevant",H123)))</formula>
    </cfRule>
  </conditionalFormatting>
  <conditionalFormatting sqref="H306:H307">
    <cfRule type="containsText" dxfId="24" priority="8" operator="containsText" text="Not Relevant">
      <formula>NOT(ISERROR(SEARCH("Not Relevant",H306)))</formula>
    </cfRule>
  </conditionalFormatting>
  <conditionalFormatting sqref="H308">
    <cfRule type="containsText" dxfId="23" priority="7" operator="containsText" text="Not Relevant">
      <formula>NOT(ISERROR(SEARCH("Not Relevant",H308)))</formula>
    </cfRule>
  </conditionalFormatting>
  <conditionalFormatting sqref="I618">
    <cfRule type="containsText" dxfId="22" priority="1" operator="containsText" text="Não Relevante">
      <formula>NOT(ISERROR(SEARCH("Não Relevante",I618)))</formula>
    </cfRule>
    <cfRule type="containsText" dxfId="21" priority="2" operator="containsText" text="Não Alcançado">
      <formula>NOT(ISERROR(SEARCH("Não Alcançado",I618)))</formula>
    </cfRule>
    <cfRule type="containsText" dxfId="20" priority="3" operator="containsText" text="Ainda Não Avaliado">
      <formula>NOT(ISERROR(SEARCH("Ainda Não Avaliado",I618)))</formula>
    </cfRule>
    <cfRule type="containsText" dxfId="19" priority="4" operator="containsText" text="Não avaliado ainda">
      <formula>NOT(ISERROR(SEARCH("Não avaliado ainda",I618)))</formula>
    </cfRule>
    <cfRule type="containsText" dxfId="18" priority="5" operator="containsText" text="Alcançado">
      <formula>NOT(ISERROR(SEARCH("Alcançado",I618)))</formula>
    </cfRule>
  </conditionalFormatting>
  <dataValidations count="2">
    <dataValidation type="list" allowBlank="1" showInputMessage="1" showErrorMessage="1" sqref="I7" xr:uid="{E9C03BB9-62B8-48EE-867C-F55E4529669F}">
      <formula1>"Ainda não Avaliado, Alcançado, Não Alcançado, Não relevante"</formula1>
    </dataValidation>
    <dataValidation type="list" allowBlank="1" showInputMessage="1" showErrorMessage="1" sqref="I19 I29 I43 I71 I88 I110 I131 I150 I169 I186 I203 I223 I241 I264 I276 I292 I305 I314 I332 I351 I363 I383 I394 I407 I421 I438 I453 I471 I490 I510 I526 I551 I561 I569 I584 I596 I609 I618" xr:uid="{9935740F-306B-4413-B541-5B5623DB5DA6}">
      <formula1>"Ainda Não Avaliado, Alcançado, Não Alcançado, Não Relevante"</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81FD4-63C1-4537-BFC0-C81FE2D94942}">
  <sheetPr codeName="Sheet30">
    <tabColor theme="5"/>
  </sheetPr>
  <dimension ref="A1:Q628"/>
  <sheetViews>
    <sheetView zoomScale="60" zoomScaleNormal="60" workbookViewId="0">
      <selection activeCell="I618" sqref="I618"/>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7" ht="23.65" customHeight="1">
      <c r="A1" s="1"/>
      <c r="B1" s="2"/>
      <c r="C1" s="1"/>
      <c r="D1" s="1"/>
      <c r="E1" s="1"/>
      <c r="F1" s="1"/>
      <c r="G1" s="3"/>
      <c r="H1" s="4"/>
      <c r="K1" s="6"/>
      <c r="L1" s="7"/>
      <c r="M1" s="7"/>
      <c r="N1" s="9"/>
      <c r="O1" s="9"/>
      <c r="P1" s="10"/>
      <c r="Q1" s="7"/>
    </row>
    <row r="2" spans="1:17" ht="31.7" customHeight="1">
      <c r="A2" s="1"/>
      <c r="B2" s="2"/>
      <c r="C2" s="1"/>
      <c r="D2" s="1"/>
      <c r="E2" s="1"/>
      <c r="F2" s="1"/>
      <c r="G2" s="3"/>
      <c r="H2" s="4"/>
      <c r="I2" s="194"/>
      <c r="J2" s="12" t="s">
        <v>0</v>
      </c>
      <c r="K2" s="11" t="s">
        <v>1</v>
      </c>
      <c r="L2" s="7"/>
      <c r="M2" s="7"/>
      <c r="N2" s="13"/>
      <c r="O2" s="13"/>
      <c r="P2" s="14"/>
      <c r="Q2" s="7"/>
    </row>
    <row r="3" spans="1:17" ht="31.7" customHeight="1">
      <c r="A3" s="1"/>
      <c r="B3" s="2"/>
      <c r="C3" s="1"/>
      <c r="D3" s="1"/>
      <c r="E3" s="1"/>
      <c r="F3" s="1"/>
      <c r="G3" s="3"/>
      <c r="H3" s="4"/>
      <c r="I3" s="194"/>
      <c r="J3" s="12"/>
      <c r="K3" s="11"/>
      <c r="L3" s="7"/>
      <c r="M3" s="7"/>
      <c r="N3" s="13"/>
      <c r="O3" s="13"/>
      <c r="P3" s="13"/>
      <c r="Q3" s="7"/>
    </row>
    <row r="4" spans="1:17" ht="30.95" customHeight="1">
      <c r="A4" s="1"/>
      <c r="B4" s="2"/>
      <c r="C4" s="1"/>
      <c r="D4" s="1"/>
      <c r="E4" s="1"/>
      <c r="F4" s="1"/>
      <c r="G4" s="3"/>
      <c r="H4" s="4"/>
      <c r="I4" s="197"/>
      <c r="J4" s="13"/>
      <c r="K4" s="13"/>
      <c r="L4" s="15"/>
      <c r="M4" s="15"/>
      <c r="N4" s="17"/>
      <c r="O4" s="18" t="s">
        <v>457</v>
      </c>
      <c r="P4" s="17" t="s">
        <v>458</v>
      </c>
      <c r="Q4" s="15"/>
    </row>
    <row r="5" spans="1:17"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7"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7"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7" s="19" customFormat="1" ht="51" customHeight="1" outlineLevel="1">
      <c r="A8" s="738"/>
      <c r="B8" s="628" t="s">
        <v>2</v>
      </c>
      <c r="C8" s="745" t="s">
        <v>472</v>
      </c>
      <c r="D8" s="746"/>
      <c r="E8" s="747"/>
      <c r="F8" s="748"/>
      <c r="G8" s="29" t="s">
        <v>3</v>
      </c>
      <c r="H8" s="30" t="s">
        <v>473</v>
      </c>
      <c r="I8" s="212"/>
      <c r="J8" s="31"/>
      <c r="K8" s="32"/>
      <c r="L8" s="33"/>
      <c r="M8" s="33"/>
      <c r="N8" s="31"/>
      <c r="O8" s="31"/>
      <c r="P8" s="34"/>
      <c r="Q8" s="33"/>
    </row>
    <row r="9" spans="1:17" s="19" customFormat="1" ht="51" customHeight="1" outlineLevel="1">
      <c r="A9" s="738"/>
      <c r="B9" s="628"/>
      <c r="C9" s="745"/>
      <c r="D9" s="746"/>
      <c r="E9" s="746"/>
      <c r="F9" s="749"/>
      <c r="G9" s="35" t="s">
        <v>4</v>
      </c>
      <c r="H9" s="36" t="s">
        <v>474</v>
      </c>
      <c r="I9" s="219" t="s">
        <v>5</v>
      </c>
      <c r="J9" s="37"/>
      <c r="K9" s="38"/>
      <c r="L9" s="33"/>
      <c r="M9" s="33"/>
      <c r="N9" s="37"/>
      <c r="O9" s="37"/>
      <c r="P9" s="38"/>
      <c r="Q9" s="33"/>
    </row>
    <row r="10" spans="1:17"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7"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7"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7"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7"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7"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7"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17" priority="6" operator="containsText" text="Not Relevant">
      <formula>NOT(ISERROR(SEARCH("Not Relevant",H309)))</formula>
    </cfRule>
  </conditionalFormatting>
  <conditionalFormatting sqref="H123:H126">
    <cfRule type="containsText" dxfId="16" priority="9" operator="containsText" text="Not Relevant">
      <formula>NOT(ISERROR(SEARCH("Not Relevant",H123)))</formula>
    </cfRule>
  </conditionalFormatting>
  <conditionalFormatting sqref="H306:H307">
    <cfRule type="containsText" dxfId="15" priority="8" operator="containsText" text="Not Relevant">
      <formula>NOT(ISERROR(SEARCH("Not Relevant",H306)))</formula>
    </cfRule>
  </conditionalFormatting>
  <conditionalFormatting sqref="H308">
    <cfRule type="containsText" dxfId="14" priority="7" operator="containsText" text="Not Relevant">
      <formula>NOT(ISERROR(SEARCH("Not Relevant",H308)))</formula>
    </cfRule>
  </conditionalFormatting>
  <conditionalFormatting sqref="I618">
    <cfRule type="containsText" dxfId="13" priority="1" operator="containsText" text="Não Relevante">
      <formula>NOT(ISERROR(SEARCH("Não Relevante",I618)))</formula>
    </cfRule>
    <cfRule type="containsText" dxfId="12" priority="2" operator="containsText" text="Não Alcançado">
      <formula>NOT(ISERROR(SEARCH("Não Alcançado",I618)))</formula>
    </cfRule>
    <cfRule type="containsText" dxfId="11" priority="3" operator="containsText" text="Ainda Não Avaliado">
      <formula>NOT(ISERROR(SEARCH("Ainda Não Avaliado",I618)))</formula>
    </cfRule>
    <cfRule type="containsText" dxfId="10" priority="4" operator="containsText" text="Não avaliado ainda">
      <formula>NOT(ISERROR(SEARCH("Não avaliado ainda",I618)))</formula>
    </cfRule>
    <cfRule type="containsText" dxfId="9" priority="5" operator="containsText" text="Alcançado">
      <formula>NOT(ISERROR(SEARCH("Alcançado",I618)))</formula>
    </cfRule>
  </conditionalFormatting>
  <dataValidations count="2">
    <dataValidation type="list" allowBlank="1" showInputMessage="1" showErrorMessage="1" sqref="I19 I29 I43 I71 I88 I110 I131 I150 I169 I186 I203 I223 I241 I264 I276 I292 I305 I314 I332 I351 I363 I383 I394 I407 I421 I438 I453 I471 I490 I510 I526 I551 I561 I569 I584 I596 I609 I618" xr:uid="{82DD52B6-8B9F-4FE9-AC6E-FCE7D2D7721B}">
      <formula1>"Ainda Não Avaliado, Alcançado, Não Alcançado, Não Relevante"</formula1>
    </dataValidation>
    <dataValidation type="list" allowBlank="1" showInputMessage="1" showErrorMessage="1" sqref="I7" xr:uid="{D41F8845-892F-4912-9378-E7169A3AE967}">
      <formula1>"Ainda não Avaliado, Alcançado, Não Alcançado, Não relevante"</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01C8-EE1A-47A2-B883-42C74B77F51E}">
  <sheetPr codeName="Sheet31">
    <tabColor theme="5"/>
  </sheetPr>
  <dimension ref="A1:Q628"/>
  <sheetViews>
    <sheetView zoomScale="60" zoomScaleNormal="60" workbookViewId="0">
      <selection activeCell="I618" sqref="I618"/>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7" ht="23.65" customHeight="1">
      <c r="A1" s="1"/>
      <c r="B1" s="2"/>
      <c r="C1" s="1"/>
      <c r="D1" s="1"/>
      <c r="E1" s="1"/>
      <c r="F1" s="1"/>
      <c r="G1" s="3"/>
      <c r="H1" s="4"/>
      <c r="K1" s="6"/>
      <c r="L1" s="7"/>
      <c r="M1" s="7"/>
      <c r="N1" s="9"/>
      <c r="O1" s="9"/>
      <c r="P1" s="10"/>
      <c r="Q1" s="7"/>
    </row>
    <row r="2" spans="1:17" ht="31.7" customHeight="1">
      <c r="A2" s="1"/>
      <c r="B2" s="2"/>
      <c r="C2" s="1"/>
      <c r="D2" s="1"/>
      <c r="E2" s="1"/>
      <c r="F2" s="1"/>
      <c r="G2" s="3"/>
      <c r="H2" s="4"/>
      <c r="I2" s="194"/>
      <c r="J2" s="12" t="s">
        <v>0</v>
      </c>
      <c r="K2" s="11" t="s">
        <v>1</v>
      </c>
      <c r="L2" s="7"/>
      <c r="M2" s="7"/>
      <c r="N2" s="13"/>
      <c r="O2" s="13"/>
      <c r="P2" s="14"/>
      <c r="Q2" s="7"/>
    </row>
    <row r="3" spans="1:17" ht="31.7" customHeight="1">
      <c r="A3" s="1"/>
      <c r="B3" s="2"/>
      <c r="C3" s="1"/>
      <c r="D3" s="1"/>
      <c r="E3" s="1"/>
      <c r="F3" s="1"/>
      <c r="G3" s="3"/>
      <c r="H3" s="4"/>
      <c r="I3" s="194"/>
      <c r="J3" s="12"/>
      <c r="K3" s="11"/>
      <c r="L3" s="7"/>
      <c r="M3" s="7"/>
      <c r="N3" s="13"/>
      <c r="O3" s="13"/>
      <c r="P3" s="13"/>
      <c r="Q3" s="7"/>
    </row>
    <row r="4" spans="1:17" ht="30.95" customHeight="1">
      <c r="A4" s="1"/>
      <c r="B4" s="2"/>
      <c r="C4" s="1"/>
      <c r="D4" s="1"/>
      <c r="E4" s="1"/>
      <c r="F4" s="1"/>
      <c r="G4" s="3"/>
      <c r="H4" s="4"/>
      <c r="I4" s="197"/>
      <c r="J4" s="13"/>
      <c r="K4" s="13"/>
      <c r="L4" s="15"/>
      <c r="M4" s="15"/>
      <c r="N4" s="17"/>
      <c r="O4" s="18" t="s">
        <v>457</v>
      </c>
      <c r="P4" s="17" t="s">
        <v>458</v>
      </c>
      <c r="Q4" s="15"/>
    </row>
    <row r="5" spans="1:17"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7"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7"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7" s="19" customFormat="1" ht="51" customHeight="1" outlineLevel="1">
      <c r="A8" s="738"/>
      <c r="B8" s="628" t="s">
        <v>2</v>
      </c>
      <c r="C8" s="745" t="s">
        <v>472</v>
      </c>
      <c r="D8" s="746"/>
      <c r="E8" s="747"/>
      <c r="F8" s="748"/>
      <c r="G8" s="29" t="s">
        <v>3</v>
      </c>
      <c r="H8" s="30" t="s">
        <v>473</v>
      </c>
      <c r="I8" s="212"/>
      <c r="J8" s="31"/>
      <c r="K8" s="32"/>
      <c r="L8" s="33"/>
      <c r="M8" s="33"/>
      <c r="N8" s="31"/>
      <c r="O8" s="31"/>
      <c r="P8" s="34"/>
      <c r="Q8" s="33"/>
    </row>
    <row r="9" spans="1:17" s="19" customFormat="1" ht="51" customHeight="1" outlineLevel="1">
      <c r="A9" s="738"/>
      <c r="B9" s="628"/>
      <c r="C9" s="745"/>
      <c r="D9" s="746"/>
      <c r="E9" s="746"/>
      <c r="F9" s="749"/>
      <c r="G9" s="35" t="s">
        <v>4</v>
      </c>
      <c r="H9" s="36" t="s">
        <v>474</v>
      </c>
      <c r="I9" s="219" t="s">
        <v>5</v>
      </c>
      <c r="J9" s="37"/>
      <c r="K9" s="38"/>
      <c r="L9" s="33"/>
      <c r="M9" s="33"/>
      <c r="N9" s="37"/>
      <c r="O9" s="37"/>
      <c r="P9" s="38"/>
      <c r="Q9" s="33"/>
    </row>
    <row r="10" spans="1:17"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7"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7"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7"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7"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7"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7"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8" priority="6" operator="containsText" text="Not Relevant">
      <formula>NOT(ISERROR(SEARCH("Not Relevant",H309)))</formula>
    </cfRule>
  </conditionalFormatting>
  <conditionalFormatting sqref="H123:H126">
    <cfRule type="containsText" dxfId="7" priority="9" operator="containsText" text="Not Relevant">
      <formula>NOT(ISERROR(SEARCH("Not Relevant",H123)))</formula>
    </cfRule>
  </conditionalFormatting>
  <conditionalFormatting sqref="H306:H307">
    <cfRule type="containsText" dxfId="6" priority="8" operator="containsText" text="Not Relevant">
      <formula>NOT(ISERROR(SEARCH("Not Relevant",H306)))</formula>
    </cfRule>
  </conditionalFormatting>
  <conditionalFormatting sqref="H308">
    <cfRule type="containsText" dxfId="5" priority="7" operator="containsText" text="Not Relevant">
      <formula>NOT(ISERROR(SEARCH("Not Relevant",H308)))</formula>
    </cfRule>
  </conditionalFormatting>
  <conditionalFormatting sqref="I618">
    <cfRule type="containsText" dxfId="4" priority="1" operator="containsText" text="Não Relevante">
      <formula>NOT(ISERROR(SEARCH("Não Relevante",I618)))</formula>
    </cfRule>
    <cfRule type="containsText" dxfId="3" priority="2" operator="containsText" text="Não Alcançado">
      <formula>NOT(ISERROR(SEARCH("Não Alcançado",I618)))</formula>
    </cfRule>
    <cfRule type="containsText" dxfId="2" priority="3" operator="containsText" text="Ainda Não Avaliado">
      <formula>NOT(ISERROR(SEARCH("Ainda Não Avaliado",I618)))</formula>
    </cfRule>
    <cfRule type="containsText" dxfId="1" priority="4" operator="containsText" text="Não avaliado ainda">
      <formula>NOT(ISERROR(SEARCH("Não avaliado ainda",I618)))</formula>
    </cfRule>
    <cfRule type="containsText" dxfId="0" priority="5" operator="containsText" text="Alcançado">
      <formula>NOT(ISERROR(SEARCH("Alcançado",I618)))</formula>
    </cfRule>
  </conditionalFormatting>
  <dataValidations count="2">
    <dataValidation type="list" allowBlank="1" showInputMessage="1" showErrorMessage="1" sqref="I7" xr:uid="{8718B7E9-80FB-4F09-80FB-C56F5C5FD5EE}">
      <formula1>"Ainda não Avaliado, Alcançado, Não Alcançado, Não relevante"</formula1>
    </dataValidation>
    <dataValidation type="list" allowBlank="1" showInputMessage="1" showErrorMessage="1" sqref="I19 I29 I43 I71 I88 I110 I131 I150 I169 I186 I203 I223 I241 I264 I276 I292 I305 I314 I332 I351 I363 I383 I394 I407 I421 I438 I453 I471 I490 I510 I526 I551 I561 I569 I584 I596 I609 I618" xr:uid="{0D91F43D-BE46-4298-AD19-2023424EF3EB}">
      <formula1>"Ainda Não Avaliado, Alcançado, Não Alcançado, Não Relevante"</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9028C-18AD-4FF9-A1B7-10C46DD3CCE6}">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F536A-C326-45CD-90AA-20B28C0439F9}">
  <sheetPr codeName="Sheet5">
    <tabColor theme="0"/>
  </sheetPr>
  <dimension ref="A1:AN48"/>
  <sheetViews>
    <sheetView zoomScale="60" zoomScaleNormal="60" workbookViewId="0">
      <selection activeCell="AG21" sqref="AG21"/>
    </sheetView>
  </sheetViews>
  <sheetFormatPr defaultColWidth="29.42578125" defaultRowHeight="15"/>
  <cols>
    <col min="1" max="4" width="29.42578125" style="323"/>
    <col min="5" max="5" width="31.42578125" style="323" customWidth="1"/>
    <col min="6" max="6" width="23.5703125" style="332" customWidth="1"/>
    <col min="7" max="10" width="23.5703125" style="323" customWidth="1"/>
    <col min="11" max="30" width="29.42578125" style="323"/>
    <col min="31" max="31" width="29.42578125" style="333"/>
    <col min="32" max="32" width="44.85546875" style="334" customWidth="1"/>
    <col min="33" max="33" width="38.85546875" style="334" customWidth="1"/>
    <col min="34" max="35" width="29.42578125" style="334"/>
    <col min="36" max="36" width="29.42578125" style="335"/>
    <col min="37" max="16384" width="29.42578125" style="323"/>
  </cols>
  <sheetData>
    <row r="1" spans="1:36" ht="30" customHeight="1">
      <c r="A1" s="350"/>
      <c r="B1" s="350"/>
      <c r="C1" s="350"/>
      <c r="D1" s="361"/>
      <c r="E1" s="467"/>
      <c r="F1" s="470" t="s">
        <v>1116</v>
      </c>
      <c r="G1" s="470"/>
      <c r="H1" s="470"/>
      <c r="I1" s="470"/>
      <c r="J1" s="470"/>
      <c r="K1" s="470"/>
      <c r="L1" s="470"/>
      <c r="M1" s="470"/>
      <c r="N1" s="470"/>
      <c r="O1" s="470"/>
      <c r="P1" s="322"/>
      <c r="Q1" s="322"/>
      <c r="R1" s="322"/>
      <c r="S1" s="322"/>
      <c r="T1" s="322"/>
      <c r="U1" s="322"/>
      <c r="V1" s="322"/>
      <c r="W1" s="322"/>
      <c r="X1" s="322"/>
      <c r="Y1" s="322"/>
      <c r="Z1" s="322"/>
      <c r="AA1" s="322"/>
      <c r="AB1" s="322"/>
      <c r="AC1" s="322"/>
      <c r="AD1" s="322"/>
      <c r="AE1" s="472" t="s">
        <v>1115</v>
      </c>
      <c r="AF1" s="473"/>
      <c r="AG1" s="473"/>
      <c r="AH1" s="473"/>
      <c r="AI1" s="473"/>
      <c r="AJ1" s="473"/>
    </row>
    <row r="2" spans="1:36" ht="15.75" customHeight="1">
      <c r="A2" s="350"/>
      <c r="B2" s="350"/>
      <c r="C2" s="350"/>
      <c r="D2" s="361"/>
      <c r="E2" s="468"/>
      <c r="F2" s="470"/>
      <c r="G2" s="470"/>
      <c r="H2" s="470"/>
      <c r="I2" s="470"/>
      <c r="J2" s="470"/>
      <c r="K2" s="470"/>
      <c r="L2" s="470"/>
      <c r="M2" s="470"/>
      <c r="N2" s="470"/>
      <c r="O2" s="470"/>
      <c r="P2" s="322"/>
      <c r="Q2" s="322"/>
      <c r="R2" s="322"/>
      <c r="S2" s="322"/>
      <c r="T2" s="322"/>
      <c r="U2" s="322"/>
      <c r="V2" s="322"/>
      <c r="W2" s="322"/>
      <c r="X2" s="322"/>
      <c r="Y2" s="322"/>
      <c r="Z2" s="322"/>
      <c r="AA2" s="322"/>
      <c r="AB2" s="322"/>
      <c r="AC2" s="322"/>
      <c r="AD2" s="322"/>
      <c r="AE2" s="474"/>
      <c r="AF2" s="473"/>
      <c r="AG2" s="473"/>
      <c r="AH2" s="473"/>
      <c r="AI2" s="473"/>
      <c r="AJ2" s="473"/>
    </row>
    <row r="3" spans="1:36" ht="15.75" customHeight="1">
      <c r="A3" s="350"/>
      <c r="B3" s="350"/>
      <c r="C3" s="350"/>
      <c r="D3" s="361"/>
      <c r="E3" s="468"/>
      <c r="F3" s="470"/>
      <c r="G3" s="470"/>
      <c r="H3" s="470"/>
      <c r="I3" s="470"/>
      <c r="J3" s="470"/>
      <c r="K3" s="470"/>
      <c r="L3" s="470"/>
      <c r="M3" s="470"/>
      <c r="N3" s="470"/>
      <c r="O3" s="470"/>
      <c r="P3" s="322"/>
      <c r="Q3" s="322"/>
      <c r="R3" s="322"/>
      <c r="S3" s="322"/>
      <c r="T3" s="322"/>
      <c r="U3" s="322"/>
      <c r="V3" s="322"/>
      <c r="W3" s="322"/>
      <c r="X3" s="322"/>
      <c r="Y3" s="322"/>
      <c r="Z3" s="322"/>
      <c r="AA3" s="322"/>
      <c r="AB3" s="322"/>
      <c r="AC3" s="322"/>
      <c r="AD3" s="322"/>
      <c r="AE3" s="474"/>
      <c r="AF3" s="473"/>
      <c r="AG3" s="473"/>
      <c r="AH3" s="473"/>
      <c r="AI3" s="473"/>
      <c r="AJ3" s="473"/>
    </row>
    <row r="4" spans="1:36" ht="15.75" customHeight="1">
      <c r="A4" s="350"/>
      <c r="B4" s="350"/>
      <c r="C4" s="350"/>
      <c r="D4" s="361"/>
      <c r="E4" s="468"/>
      <c r="F4" s="470"/>
      <c r="G4" s="470"/>
      <c r="H4" s="470"/>
      <c r="I4" s="470"/>
      <c r="J4" s="470"/>
      <c r="K4" s="470"/>
      <c r="L4" s="470"/>
      <c r="M4" s="470"/>
      <c r="N4" s="470"/>
      <c r="O4" s="470"/>
      <c r="P4" s="322"/>
      <c r="Q4" s="322"/>
      <c r="R4" s="322"/>
      <c r="S4" s="322"/>
      <c r="T4" s="322"/>
      <c r="U4" s="322"/>
      <c r="V4" s="322"/>
      <c r="W4" s="322"/>
      <c r="X4" s="322"/>
      <c r="Y4" s="322"/>
      <c r="Z4" s="322"/>
      <c r="AA4" s="322"/>
      <c r="AB4" s="322"/>
      <c r="AC4" s="322"/>
      <c r="AD4" s="322"/>
      <c r="AE4" s="474"/>
      <c r="AF4" s="473"/>
      <c r="AG4" s="473"/>
      <c r="AH4" s="473"/>
      <c r="AI4" s="473"/>
      <c r="AJ4" s="473"/>
    </row>
    <row r="5" spans="1:36" ht="15" customHeight="1">
      <c r="A5" s="350"/>
      <c r="B5" s="350"/>
      <c r="C5" s="350"/>
      <c r="D5" s="361"/>
      <c r="E5" s="468"/>
      <c r="F5" s="470"/>
      <c r="G5" s="470"/>
      <c r="H5" s="470"/>
      <c r="I5" s="470"/>
      <c r="J5" s="470"/>
      <c r="K5" s="470"/>
      <c r="L5" s="470"/>
      <c r="M5" s="470"/>
      <c r="N5" s="470"/>
      <c r="O5" s="470"/>
      <c r="P5" s="322"/>
      <c r="Q5" s="322"/>
      <c r="R5" s="322"/>
      <c r="S5" s="322"/>
      <c r="T5" s="322"/>
      <c r="U5" s="322"/>
      <c r="V5" s="322"/>
      <c r="W5" s="322"/>
      <c r="X5" s="322"/>
      <c r="Y5" s="322"/>
      <c r="Z5" s="322"/>
      <c r="AA5" s="322"/>
      <c r="AB5" s="322"/>
      <c r="AC5" s="322"/>
      <c r="AD5" s="322"/>
      <c r="AE5" s="474"/>
      <c r="AF5" s="473"/>
      <c r="AG5" s="473"/>
      <c r="AH5" s="473"/>
      <c r="AI5" s="473"/>
      <c r="AJ5" s="473"/>
    </row>
    <row r="6" spans="1:36" ht="15" customHeight="1">
      <c r="A6" s="350"/>
      <c r="B6" s="350"/>
      <c r="C6" s="350"/>
      <c r="D6" s="361"/>
      <c r="E6" s="468"/>
      <c r="F6" s="470"/>
      <c r="G6" s="470"/>
      <c r="H6" s="470"/>
      <c r="I6" s="470"/>
      <c r="J6" s="470"/>
      <c r="K6" s="470"/>
      <c r="L6" s="470"/>
      <c r="M6" s="470"/>
      <c r="N6" s="470"/>
      <c r="O6" s="470"/>
      <c r="P6" s="322"/>
      <c r="Q6" s="322"/>
      <c r="R6" s="322"/>
      <c r="S6" s="322"/>
      <c r="T6" s="322"/>
      <c r="U6" s="322"/>
      <c r="V6" s="322"/>
      <c r="W6" s="322"/>
      <c r="X6" s="322"/>
      <c r="Y6" s="322"/>
      <c r="Z6" s="322"/>
      <c r="AA6" s="322"/>
      <c r="AB6" s="322"/>
      <c r="AC6" s="322"/>
      <c r="AD6" s="322"/>
      <c r="AE6" s="474"/>
      <c r="AF6" s="473"/>
      <c r="AG6" s="473"/>
      <c r="AH6" s="473"/>
      <c r="AI6" s="473"/>
      <c r="AJ6" s="473"/>
    </row>
    <row r="7" spans="1:36" ht="15" customHeight="1">
      <c r="A7" s="350"/>
      <c r="B7" s="350"/>
      <c r="C7" s="350"/>
      <c r="D7" s="361"/>
      <c r="E7" s="468"/>
      <c r="F7" s="470"/>
      <c r="G7" s="470"/>
      <c r="H7" s="470"/>
      <c r="I7" s="470"/>
      <c r="J7" s="470"/>
      <c r="K7" s="470"/>
      <c r="L7" s="470"/>
      <c r="M7" s="470"/>
      <c r="N7" s="470"/>
      <c r="O7" s="470"/>
      <c r="P7" s="322"/>
      <c r="Q7" s="322"/>
      <c r="R7" s="322"/>
      <c r="S7" s="322"/>
      <c r="T7" s="322"/>
      <c r="U7" s="322"/>
      <c r="V7" s="322"/>
      <c r="W7" s="322"/>
      <c r="X7" s="322"/>
      <c r="Y7" s="322"/>
      <c r="Z7" s="322"/>
      <c r="AA7" s="322"/>
      <c r="AB7" s="322"/>
      <c r="AC7" s="322"/>
      <c r="AD7" s="322"/>
      <c r="AE7" s="474"/>
      <c r="AF7" s="473"/>
      <c r="AG7" s="473"/>
      <c r="AH7" s="473"/>
      <c r="AI7" s="473"/>
      <c r="AJ7" s="473"/>
    </row>
    <row r="8" spans="1:36" ht="36.75" customHeight="1">
      <c r="A8" s="350"/>
      <c r="B8" s="350"/>
      <c r="C8" s="350"/>
      <c r="D8" s="362"/>
      <c r="E8" s="469"/>
      <c r="F8" s="471"/>
      <c r="G8" s="471"/>
      <c r="H8" s="471"/>
      <c r="I8" s="471"/>
      <c r="J8" s="471"/>
      <c r="K8" s="471"/>
      <c r="L8" s="471"/>
      <c r="M8" s="471"/>
      <c r="N8" s="471"/>
      <c r="O8" s="471"/>
      <c r="P8" s="324"/>
      <c r="Q8" s="324"/>
      <c r="R8" s="324"/>
      <c r="S8" s="324"/>
      <c r="T8" s="324"/>
      <c r="U8" s="324"/>
      <c r="V8" s="324"/>
      <c r="W8" s="324"/>
      <c r="X8" s="324"/>
      <c r="Y8" s="324"/>
      <c r="Z8" s="324"/>
      <c r="AA8" s="324"/>
      <c r="AB8" s="324"/>
      <c r="AC8" s="324"/>
      <c r="AD8" s="324"/>
      <c r="AE8" s="475"/>
      <c r="AF8" s="476"/>
      <c r="AG8" s="476"/>
      <c r="AH8" s="476"/>
      <c r="AI8" s="476"/>
      <c r="AJ8" s="476"/>
    </row>
    <row r="9" spans="1:36" s="420" customFormat="1" ht="75.75" customHeight="1">
      <c r="A9" s="477" t="s">
        <v>1112</v>
      </c>
      <c r="B9" s="477"/>
      <c r="C9" s="477"/>
      <c r="D9" s="478"/>
      <c r="E9" s="415" t="s">
        <v>1149</v>
      </c>
      <c r="F9" s="421" t="s">
        <v>1031</v>
      </c>
      <c r="G9" s="421" t="s">
        <v>1032</v>
      </c>
      <c r="H9" s="421" t="s">
        <v>1033</v>
      </c>
      <c r="I9" s="421" t="s">
        <v>1034</v>
      </c>
      <c r="J9" s="416" t="s">
        <v>1035</v>
      </c>
      <c r="K9" s="416" t="s">
        <v>1036</v>
      </c>
      <c r="L9" s="416" t="s">
        <v>1037</v>
      </c>
      <c r="M9" s="416" t="s">
        <v>1038</v>
      </c>
      <c r="N9" s="416" t="s">
        <v>1039</v>
      </c>
      <c r="O9" s="416" t="s">
        <v>1040</v>
      </c>
      <c r="P9" s="416" t="s">
        <v>1041</v>
      </c>
      <c r="Q9" s="416" t="s">
        <v>1042</v>
      </c>
      <c r="R9" s="416" t="s">
        <v>1043</v>
      </c>
      <c r="S9" s="416" t="s">
        <v>1044</v>
      </c>
      <c r="T9" s="416" t="s">
        <v>1045</v>
      </c>
      <c r="U9" s="416" t="s">
        <v>1046</v>
      </c>
      <c r="V9" s="416" t="s">
        <v>1047</v>
      </c>
      <c r="W9" s="416" t="s">
        <v>1048</v>
      </c>
      <c r="X9" s="416" t="s">
        <v>1049</v>
      </c>
      <c r="Y9" s="416" t="s">
        <v>1050</v>
      </c>
      <c r="Z9" s="416" t="s">
        <v>1051</v>
      </c>
      <c r="AA9" s="416" t="s">
        <v>1052</v>
      </c>
      <c r="AB9" s="416" t="s">
        <v>1053</v>
      </c>
      <c r="AC9" s="416" t="s">
        <v>1054</v>
      </c>
      <c r="AD9" s="416" t="s">
        <v>1055</v>
      </c>
      <c r="AE9" s="417" t="s">
        <v>1124</v>
      </c>
      <c r="AF9" s="418" t="s">
        <v>1150</v>
      </c>
      <c r="AG9" s="418" t="s">
        <v>1151</v>
      </c>
      <c r="AH9" s="418" t="s">
        <v>1152</v>
      </c>
      <c r="AI9" s="418" t="s">
        <v>1153</v>
      </c>
      <c r="AJ9" s="419" t="s">
        <v>1113</v>
      </c>
    </row>
    <row r="10" spans="1:36" ht="15.6" customHeight="1">
      <c r="A10" s="479" t="s">
        <v>1108</v>
      </c>
      <c r="B10" s="481" t="s">
        <v>1056</v>
      </c>
      <c r="C10" s="330" t="s">
        <v>977</v>
      </c>
      <c r="D10" s="338" t="s">
        <v>1057</v>
      </c>
      <c r="E10" s="325"/>
      <c r="F10" s="422" t="str">
        <f>'Sumário ASC'!E13</f>
        <v>Ainda não Avaliado</v>
      </c>
      <c r="G10" s="422" t="s">
        <v>1114</v>
      </c>
      <c r="H10" s="422" t="s">
        <v>1114</v>
      </c>
      <c r="I10" s="422" t="s">
        <v>1114</v>
      </c>
      <c r="J10" s="422" t="s">
        <v>1114</v>
      </c>
      <c r="K10" s="326" t="s">
        <v>1114</v>
      </c>
      <c r="L10" s="326" t="s">
        <v>1114</v>
      </c>
      <c r="M10" s="326" t="s">
        <v>1114</v>
      </c>
      <c r="N10" s="326" t="s">
        <v>1114</v>
      </c>
      <c r="O10" s="326" t="s">
        <v>1114</v>
      </c>
      <c r="P10" s="326" t="s">
        <v>1114</v>
      </c>
      <c r="Q10" s="326" t="s">
        <v>1114</v>
      </c>
      <c r="R10" s="326" t="s">
        <v>1114</v>
      </c>
      <c r="S10" s="326" t="s">
        <v>1114</v>
      </c>
      <c r="T10" s="326" t="s">
        <v>1114</v>
      </c>
      <c r="U10" s="326" t="s">
        <v>1114</v>
      </c>
      <c r="V10" s="326" t="s">
        <v>1114</v>
      </c>
      <c r="W10" s="326" t="s">
        <v>1114</v>
      </c>
      <c r="X10" s="326" t="s">
        <v>1114</v>
      </c>
      <c r="Y10" s="326" t="s">
        <v>1114</v>
      </c>
      <c r="Z10" s="326" t="s">
        <v>1114</v>
      </c>
      <c r="AA10" s="326" t="s">
        <v>1114</v>
      </c>
      <c r="AB10" s="326" t="s">
        <v>1114</v>
      </c>
      <c r="AC10" s="326" t="s">
        <v>1114</v>
      </c>
      <c r="AD10" s="326" t="s">
        <v>1114</v>
      </c>
      <c r="AE10" s="327"/>
      <c r="AF10" s="328"/>
      <c r="AG10" s="328"/>
      <c r="AH10" s="328"/>
      <c r="AI10" s="328"/>
      <c r="AJ10" s="329"/>
    </row>
    <row r="11" spans="1:36">
      <c r="A11" s="480"/>
      <c r="B11" s="481"/>
      <c r="C11" s="330" t="s">
        <v>978</v>
      </c>
      <c r="D11" s="338" t="s">
        <v>1058</v>
      </c>
      <c r="E11" s="325"/>
      <c r="F11" s="422" t="str">
        <f>'Sumário ASC'!E14</f>
        <v>Ainda Não Avaliado</v>
      </c>
      <c r="G11" s="422" t="s">
        <v>1114</v>
      </c>
      <c r="H11" s="422" t="s">
        <v>1114</v>
      </c>
      <c r="I11" s="422" t="s">
        <v>1114</v>
      </c>
      <c r="J11" s="422" t="s">
        <v>1114</v>
      </c>
      <c r="K11" s="326" t="s">
        <v>1114</v>
      </c>
      <c r="L11" s="326" t="s">
        <v>1114</v>
      </c>
      <c r="M11" s="326" t="s">
        <v>1114</v>
      </c>
      <c r="N11" s="326" t="s">
        <v>1114</v>
      </c>
      <c r="O11" s="326" t="s">
        <v>1114</v>
      </c>
      <c r="P11" s="326" t="s">
        <v>1114</v>
      </c>
      <c r="Q11" s="326" t="s">
        <v>1114</v>
      </c>
      <c r="R11" s="326" t="s">
        <v>1114</v>
      </c>
      <c r="S11" s="326" t="s">
        <v>1114</v>
      </c>
      <c r="T11" s="326" t="s">
        <v>1114</v>
      </c>
      <c r="U11" s="326" t="s">
        <v>1114</v>
      </c>
      <c r="V11" s="326" t="s">
        <v>1114</v>
      </c>
      <c r="W11" s="326" t="s">
        <v>1114</v>
      </c>
      <c r="X11" s="326" t="s">
        <v>1114</v>
      </c>
      <c r="Y11" s="326" t="s">
        <v>1114</v>
      </c>
      <c r="Z11" s="326" t="s">
        <v>1114</v>
      </c>
      <c r="AA11" s="326" t="s">
        <v>1114</v>
      </c>
      <c r="AB11" s="326" t="s">
        <v>1114</v>
      </c>
      <c r="AC11" s="326" t="s">
        <v>1114</v>
      </c>
      <c r="AD11" s="326" t="s">
        <v>1114</v>
      </c>
      <c r="AE11" s="327"/>
      <c r="AF11" s="328"/>
      <c r="AG11" s="328"/>
      <c r="AH11" s="328"/>
      <c r="AI11" s="328"/>
      <c r="AJ11" s="329"/>
    </row>
    <row r="12" spans="1:36">
      <c r="A12" s="480"/>
      <c r="B12" s="481"/>
      <c r="C12" s="330" t="s">
        <v>979</v>
      </c>
      <c r="D12" s="338" t="s">
        <v>1059</v>
      </c>
      <c r="E12" s="325"/>
      <c r="F12" s="422" t="str">
        <f>'Sumário ASC'!E15</f>
        <v>Ainda Não Avaliado</v>
      </c>
      <c r="G12" s="422" t="s">
        <v>1114</v>
      </c>
      <c r="H12" s="422" t="s">
        <v>1114</v>
      </c>
      <c r="I12" s="422" t="s">
        <v>1114</v>
      </c>
      <c r="J12" s="422" t="s">
        <v>1114</v>
      </c>
      <c r="K12" s="326" t="s">
        <v>1114</v>
      </c>
      <c r="L12" s="326" t="s">
        <v>1114</v>
      </c>
      <c r="M12" s="326" t="s">
        <v>1114</v>
      </c>
      <c r="N12" s="326" t="s">
        <v>1114</v>
      </c>
      <c r="O12" s="326" t="s">
        <v>1114</v>
      </c>
      <c r="P12" s="326" t="s">
        <v>1114</v>
      </c>
      <c r="Q12" s="326" t="s">
        <v>1114</v>
      </c>
      <c r="R12" s="326" t="s">
        <v>1114</v>
      </c>
      <c r="S12" s="326" t="s">
        <v>1114</v>
      </c>
      <c r="T12" s="326" t="s">
        <v>1114</v>
      </c>
      <c r="U12" s="326" t="s">
        <v>1114</v>
      </c>
      <c r="V12" s="326" t="s">
        <v>1114</v>
      </c>
      <c r="W12" s="326" t="s">
        <v>1114</v>
      </c>
      <c r="X12" s="326" t="s">
        <v>1114</v>
      </c>
      <c r="Y12" s="326" t="s">
        <v>1114</v>
      </c>
      <c r="Z12" s="326" t="s">
        <v>1114</v>
      </c>
      <c r="AA12" s="326" t="s">
        <v>1114</v>
      </c>
      <c r="AB12" s="326" t="s">
        <v>1114</v>
      </c>
      <c r="AC12" s="326" t="s">
        <v>1114</v>
      </c>
      <c r="AD12" s="326" t="s">
        <v>1114</v>
      </c>
      <c r="AE12" s="327"/>
      <c r="AF12" s="328"/>
      <c r="AG12" s="328"/>
      <c r="AH12" s="328"/>
      <c r="AI12" s="328"/>
      <c r="AJ12" s="329"/>
    </row>
    <row r="13" spans="1:36" ht="15.6" customHeight="1">
      <c r="A13" s="480"/>
      <c r="B13" s="456" t="s">
        <v>1096</v>
      </c>
      <c r="C13" s="330" t="s">
        <v>980</v>
      </c>
      <c r="D13" s="338" t="s">
        <v>1062</v>
      </c>
      <c r="E13" s="325"/>
      <c r="F13" s="422" t="str">
        <f>'Sumário ASC'!E16</f>
        <v>Ainda Não Avaliado</v>
      </c>
      <c r="G13" s="422" t="s">
        <v>1114</v>
      </c>
      <c r="H13" s="422" t="s">
        <v>1114</v>
      </c>
      <c r="I13" s="422" t="s">
        <v>1114</v>
      </c>
      <c r="J13" s="422" t="s">
        <v>1114</v>
      </c>
      <c r="K13" s="326" t="s">
        <v>1114</v>
      </c>
      <c r="L13" s="326" t="s">
        <v>1114</v>
      </c>
      <c r="M13" s="326" t="s">
        <v>1114</v>
      </c>
      <c r="N13" s="326" t="s">
        <v>1114</v>
      </c>
      <c r="O13" s="326" t="s">
        <v>1114</v>
      </c>
      <c r="P13" s="326" t="s">
        <v>1114</v>
      </c>
      <c r="Q13" s="326" t="s">
        <v>1114</v>
      </c>
      <c r="R13" s="326" t="s">
        <v>1114</v>
      </c>
      <c r="S13" s="326" t="s">
        <v>1114</v>
      </c>
      <c r="T13" s="326" t="s">
        <v>1114</v>
      </c>
      <c r="U13" s="326" t="s">
        <v>1114</v>
      </c>
      <c r="V13" s="326" t="s">
        <v>1114</v>
      </c>
      <c r="W13" s="326" t="s">
        <v>1114</v>
      </c>
      <c r="X13" s="326" t="s">
        <v>1114</v>
      </c>
      <c r="Y13" s="326" t="s">
        <v>1114</v>
      </c>
      <c r="Z13" s="326" t="s">
        <v>1114</v>
      </c>
      <c r="AA13" s="326" t="s">
        <v>1114</v>
      </c>
      <c r="AB13" s="326" t="s">
        <v>1114</v>
      </c>
      <c r="AC13" s="326" t="s">
        <v>1114</v>
      </c>
      <c r="AD13" s="326" t="s">
        <v>1114</v>
      </c>
      <c r="AE13" s="327"/>
      <c r="AF13" s="328"/>
      <c r="AG13" s="328"/>
      <c r="AH13" s="328"/>
      <c r="AI13" s="328"/>
      <c r="AJ13" s="329"/>
    </row>
    <row r="14" spans="1:36">
      <c r="A14" s="480"/>
      <c r="B14" s="456"/>
      <c r="C14" s="330" t="s">
        <v>981</v>
      </c>
      <c r="D14" s="338" t="s">
        <v>1060</v>
      </c>
      <c r="E14" s="325"/>
      <c r="F14" s="422" t="str">
        <f>'Sumário ASC'!E17</f>
        <v>Ainda Não Avaliado</v>
      </c>
      <c r="G14" s="422" t="str">
        <f>'Avaliação - Sistema 1'!$I$43</f>
        <v>Ainda Não Avaliado</v>
      </c>
      <c r="H14" s="422" t="str">
        <f>'Avaliação - Sistema 1'!$I$43</f>
        <v>Ainda Não Avaliado</v>
      </c>
      <c r="I14" s="422" t="s">
        <v>1114</v>
      </c>
      <c r="J14" s="422" t="s">
        <v>1114</v>
      </c>
      <c r="K14" s="326" t="s">
        <v>1114</v>
      </c>
      <c r="L14" s="326" t="s">
        <v>1114</v>
      </c>
      <c r="M14" s="326" t="s">
        <v>1114</v>
      </c>
      <c r="N14" s="326" t="s">
        <v>1114</v>
      </c>
      <c r="O14" s="326" t="s">
        <v>1114</v>
      </c>
      <c r="P14" s="326" t="s">
        <v>1114</v>
      </c>
      <c r="Q14" s="326" t="s">
        <v>1114</v>
      </c>
      <c r="R14" s="326" t="s">
        <v>1114</v>
      </c>
      <c r="S14" s="326" t="s">
        <v>1114</v>
      </c>
      <c r="T14" s="326" t="s">
        <v>1114</v>
      </c>
      <c r="U14" s="326" t="s">
        <v>1114</v>
      </c>
      <c r="V14" s="326" t="s">
        <v>1114</v>
      </c>
      <c r="W14" s="326" t="s">
        <v>1114</v>
      </c>
      <c r="X14" s="326" t="s">
        <v>1114</v>
      </c>
      <c r="Y14" s="326" t="s">
        <v>1114</v>
      </c>
      <c r="Z14" s="326" t="s">
        <v>1114</v>
      </c>
      <c r="AA14" s="326" t="s">
        <v>1114</v>
      </c>
      <c r="AB14" s="326" t="s">
        <v>1114</v>
      </c>
      <c r="AC14" s="326" t="s">
        <v>1114</v>
      </c>
      <c r="AD14" s="326" t="s">
        <v>1114</v>
      </c>
      <c r="AE14" s="327"/>
      <c r="AF14" s="328"/>
      <c r="AG14" s="328"/>
      <c r="AH14" s="328"/>
      <c r="AI14" s="328"/>
      <c r="AJ14" s="329"/>
    </row>
    <row r="15" spans="1:36" ht="29.25">
      <c r="A15" s="480"/>
      <c r="B15" s="339" t="s">
        <v>1097</v>
      </c>
      <c r="C15" s="330" t="s">
        <v>982</v>
      </c>
      <c r="D15" s="338" t="s">
        <v>1061</v>
      </c>
      <c r="E15" s="325"/>
      <c r="F15" s="422" t="str">
        <f>'Sumário ASC'!E18</f>
        <v>Ainda não avaliado</v>
      </c>
      <c r="G15" s="422" t="s">
        <v>1114</v>
      </c>
      <c r="H15" s="422" t="s">
        <v>1114</v>
      </c>
      <c r="I15" s="422" t="s">
        <v>1114</v>
      </c>
      <c r="J15" s="422" t="s">
        <v>1114</v>
      </c>
      <c r="K15" s="326" t="s">
        <v>1114</v>
      </c>
      <c r="L15" s="326" t="s">
        <v>1114</v>
      </c>
      <c r="M15" s="326" t="s">
        <v>1114</v>
      </c>
      <c r="N15" s="326" t="s">
        <v>1114</v>
      </c>
      <c r="O15" s="326" t="s">
        <v>1114</v>
      </c>
      <c r="P15" s="326" t="s">
        <v>1114</v>
      </c>
      <c r="Q15" s="326" t="s">
        <v>1114</v>
      </c>
      <c r="R15" s="326" t="s">
        <v>1114</v>
      </c>
      <c r="S15" s="326" t="s">
        <v>1114</v>
      </c>
      <c r="T15" s="326" t="s">
        <v>1114</v>
      </c>
      <c r="U15" s="326" t="s">
        <v>1114</v>
      </c>
      <c r="V15" s="326" t="s">
        <v>1114</v>
      </c>
      <c r="W15" s="326" t="s">
        <v>1114</v>
      </c>
      <c r="X15" s="326" t="s">
        <v>1114</v>
      </c>
      <c r="Y15" s="326" t="s">
        <v>1114</v>
      </c>
      <c r="Z15" s="326" t="s">
        <v>1114</v>
      </c>
      <c r="AA15" s="326" t="s">
        <v>1114</v>
      </c>
      <c r="AB15" s="326" t="s">
        <v>1114</v>
      </c>
      <c r="AC15" s="326" t="s">
        <v>1114</v>
      </c>
      <c r="AD15" s="326" t="s">
        <v>1114</v>
      </c>
      <c r="AE15" s="327"/>
      <c r="AF15" s="328"/>
      <c r="AG15" s="328"/>
      <c r="AH15" s="328"/>
      <c r="AI15" s="328"/>
      <c r="AJ15" s="329"/>
    </row>
    <row r="16" spans="1:36" ht="29.25">
      <c r="A16" s="480"/>
      <c r="B16" s="339" t="s">
        <v>1098</v>
      </c>
      <c r="C16" s="330" t="s">
        <v>983</v>
      </c>
      <c r="D16" s="338" t="s">
        <v>1063</v>
      </c>
      <c r="E16" s="325"/>
      <c r="F16" s="422" t="str">
        <f>'Sumário ASC'!E19</f>
        <v>Ainda não avaliado</v>
      </c>
      <c r="G16" s="422" t="s">
        <v>1114</v>
      </c>
      <c r="H16" s="422" t="s">
        <v>1114</v>
      </c>
      <c r="I16" s="422" t="s">
        <v>1114</v>
      </c>
      <c r="J16" s="422" t="s">
        <v>1114</v>
      </c>
      <c r="K16" s="326" t="s">
        <v>1114</v>
      </c>
      <c r="L16" s="326" t="s">
        <v>1114</v>
      </c>
      <c r="M16" s="326" t="s">
        <v>1114</v>
      </c>
      <c r="N16" s="326" t="s">
        <v>1114</v>
      </c>
      <c r="O16" s="326" t="s">
        <v>1114</v>
      </c>
      <c r="P16" s="326" t="s">
        <v>1114</v>
      </c>
      <c r="Q16" s="326" t="s">
        <v>1114</v>
      </c>
      <c r="R16" s="326" t="s">
        <v>1114</v>
      </c>
      <c r="S16" s="326" t="s">
        <v>1114</v>
      </c>
      <c r="T16" s="326" t="s">
        <v>1114</v>
      </c>
      <c r="U16" s="326" t="s">
        <v>1114</v>
      </c>
      <c r="V16" s="326" t="s">
        <v>1114</v>
      </c>
      <c r="W16" s="326" t="s">
        <v>1114</v>
      </c>
      <c r="X16" s="326" t="s">
        <v>1114</v>
      </c>
      <c r="Y16" s="326" t="s">
        <v>1114</v>
      </c>
      <c r="Z16" s="326" t="s">
        <v>1114</v>
      </c>
      <c r="AA16" s="326" t="s">
        <v>1114</v>
      </c>
      <c r="AB16" s="326" t="s">
        <v>1114</v>
      </c>
      <c r="AC16" s="326" t="s">
        <v>1114</v>
      </c>
      <c r="AD16" s="326" t="s">
        <v>1114</v>
      </c>
      <c r="AE16" s="327"/>
      <c r="AF16" s="328"/>
      <c r="AG16" s="328"/>
      <c r="AH16" s="328"/>
      <c r="AI16" s="328"/>
      <c r="AJ16" s="329"/>
    </row>
    <row r="17" spans="1:40" ht="30.95" customHeight="1">
      <c r="A17" s="464" t="s">
        <v>1109</v>
      </c>
      <c r="B17" s="456" t="s">
        <v>1099</v>
      </c>
      <c r="C17" s="330" t="s">
        <v>984</v>
      </c>
      <c r="D17" s="338" t="s">
        <v>1064</v>
      </c>
      <c r="E17" s="325"/>
      <c r="F17" s="422" t="str">
        <f>'Sumário ASC'!E20</f>
        <v>Ainda Não Avaliado</v>
      </c>
      <c r="G17" s="422" t="s">
        <v>1114</v>
      </c>
      <c r="H17" s="422" t="s">
        <v>1114</v>
      </c>
      <c r="I17" s="422" t="s">
        <v>1114</v>
      </c>
      <c r="J17" s="422" t="s">
        <v>1114</v>
      </c>
      <c r="K17" s="326" t="s">
        <v>1114</v>
      </c>
      <c r="L17" s="326" t="s">
        <v>1114</v>
      </c>
      <c r="M17" s="326" t="s">
        <v>1114</v>
      </c>
      <c r="N17" s="326" t="s">
        <v>1114</v>
      </c>
      <c r="O17" s="326" t="s">
        <v>1114</v>
      </c>
      <c r="P17" s="326" t="s">
        <v>1114</v>
      </c>
      <c r="Q17" s="326" t="s">
        <v>1114</v>
      </c>
      <c r="R17" s="326" t="s">
        <v>1114</v>
      </c>
      <c r="S17" s="326" t="s">
        <v>1114</v>
      </c>
      <c r="T17" s="326" t="s">
        <v>1114</v>
      </c>
      <c r="U17" s="326" t="s">
        <v>1114</v>
      </c>
      <c r="V17" s="326" t="s">
        <v>1114</v>
      </c>
      <c r="W17" s="326" t="s">
        <v>1114</v>
      </c>
      <c r="X17" s="326" t="s">
        <v>1114</v>
      </c>
      <c r="Y17" s="326" t="s">
        <v>1114</v>
      </c>
      <c r="Z17" s="326" t="s">
        <v>1114</v>
      </c>
      <c r="AA17" s="326" t="s">
        <v>1114</v>
      </c>
      <c r="AB17" s="326" t="s">
        <v>1114</v>
      </c>
      <c r="AC17" s="326" t="s">
        <v>1114</v>
      </c>
      <c r="AD17" s="326" t="s">
        <v>1114</v>
      </c>
      <c r="AE17" s="327"/>
      <c r="AF17" s="328"/>
      <c r="AG17" s="328"/>
      <c r="AH17" s="328"/>
      <c r="AI17" s="328"/>
      <c r="AJ17" s="329"/>
    </row>
    <row r="18" spans="1:40" ht="28.5">
      <c r="A18" s="465"/>
      <c r="B18" s="456"/>
      <c r="C18" s="330" t="s">
        <v>985</v>
      </c>
      <c r="D18" s="338" t="s">
        <v>1065</v>
      </c>
      <c r="E18" s="325"/>
      <c r="F18" s="422" t="str">
        <f>'Sumário ASC'!E21</f>
        <v>Ainda Não Avaliado</v>
      </c>
      <c r="G18" s="422" t="s">
        <v>1114</v>
      </c>
      <c r="H18" s="422" t="s">
        <v>1114</v>
      </c>
      <c r="I18" s="422" t="s">
        <v>1114</v>
      </c>
      <c r="J18" s="422" t="s">
        <v>1114</v>
      </c>
      <c r="K18" s="326" t="s">
        <v>1114</v>
      </c>
      <c r="L18" s="326" t="s">
        <v>1114</v>
      </c>
      <c r="M18" s="326" t="s">
        <v>1114</v>
      </c>
      <c r="N18" s="326" t="s">
        <v>1114</v>
      </c>
      <c r="O18" s="326" t="s">
        <v>1114</v>
      </c>
      <c r="P18" s="326" t="s">
        <v>1114</v>
      </c>
      <c r="Q18" s="326" t="s">
        <v>1114</v>
      </c>
      <c r="R18" s="326" t="s">
        <v>1114</v>
      </c>
      <c r="S18" s="326" t="s">
        <v>1114</v>
      </c>
      <c r="T18" s="326" t="s">
        <v>1114</v>
      </c>
      <c r="U18" s="326" t="s">
        <v>1114</v>
      </c>
      <c r="V18" s="326" t="s">
        <v>1114</v>
      </c>
      <c r="W18" s="326" t="s">
        <v>1114</v>
      </c>
      <c r="X18" s="326" t="s">
        <v>1114</v>
      </c>
      <c r="Y18" s="326" t="s">
        <v>1114</v>
      </c>
      <c r="Z18" s="326" t="s">
        <v>1114</v>
      </c>
      <c r="AA18" s="326" t="s">
        <v>1114</v>
      </c>
      <c r="AB18" s="326" t="s">
        <v>1114</v>
      </c>
      <c r="AC18" s="326" t="s">
        <v>1114</v>
      </c>
      <c r="AD18" s="326" t="s">
        <v>1114</v>
      </c>
      <c r="AE18" s="327"/>
      <c r="AF18" s="328"/>
      <c r="AG18" s="328"/>
      <c r="AH18" s="328"/>
      <c r="AI18" s="328"/>
      <c r="AJ18" s="329"/>
    </row>
    <row r="19" spans="1:40" ht="28.5">
      <c r="A19" s="466"/>
      <c r="B19" s="456" t="s">
        <v>1070</v>
      </c>
      <c r="C19" s="330" t="s">
        <v>986</v>
      </c>
      <c r="D19" s="338" t="s">
        <v>1066</v>
      </c>
      <c r="E19" s="325"/>
      <c r="F19" s="422" t="str">
        <f>'Sumário ASC'!E22</f>
        <v>Ainda Não Avaliado</v>
      </c>
      <c r="G19" s="422" t="s">
        <v>1114</v>
      </c>
      <c r="H19" s="422" t="s">
        <v>1114</v>
      </c>
      <c r="I19" s="422" t="s">
        <v>1114</v>
      </c>
      <c r="J19" s="422" t="s">
        <v>1114</v>
      </c>
      <c r="K19" s="326" t="s">
        <v>1114</v>
      </c>
      <c r="L19" s="326" t="s">
        <v>1114</v>
      </c>
      <c r="M19" s="326" t="s">
        <v>1114</v>
      </c>
      <c r="N19" s="326" t="s">
        <v>1114</v>
      </c>
      <c r="O19" s="326" t="s">
        <v>1114</v>
      </c>
      <c r="P19" s="326" t="s">
        <v>1114</v>
      </c>
      <c r="Q19" s="326" t="s">
        <v>1114</v>
      </c>
      <c r="R19" s="326" t="s">
        <v>1114</v>
      </c>
      <c r="S19" s="326" t="s">
        <v>1114</v>
      </c>
      <c r="T19" s="326" t="s">
        <v>1114</v>
      </c>
      <c r="U19" s="326" t="s">
        <v>1114</v>
      </c>
      <c r="V19" s="326" t="s">
        <v>1114</v>
      </c>
      <c r="W19" s="326" t="s">
        <v>1114</v>
      </c>
      <c r="X19" s="326" t="s">
        <v>1114</v>
      </c>
      <c r="Y19" s="326" t="s">
        <v>1114</v>
      </c>
      <c r="Z19" s="326" t="s">
        <v>1114</v>
      </c>
      <c r="AA19" s="326" t="s">
        <v>1114</v>
      </c>
      <c r="AB19" s="326" t="s">
        <v>1114</v>
      </c>
      <c r="AC19" s="326" t="s">
        <v>1114</v>
      </c>
      <c r="AD19" s="326" t="s">
        <v>1114</v>
      </c>
      <c r="AE19" s="327"/>
      <c r="AF19" s="328"/>
      <c r="AG19" s="328"/>
      <c r="AI19" s="328"/>
      <c r="AJ19" s="329"/>
    </row>
    <row r="20" spans="1:40">
      <c r="A20" s="466"/>
      <c r="B20" s="456"/>
      <c r="C20" s="330" t="s">
        <v>987</v>
      </c>
      <c r="D20" s="338" t="s">
        <v>1067</v>
      </c>
      <c r="E20" s="325"/>
      <c r="F20" s="422" t="str">
        <f>'Sumário ASC'!E23</f>
        <v>Ainda Não Avaliado</v>
      </c>
      <c r="G20" s="422" t="s">
        <v>1114</v>
      </c>
      <c r="H20" s="422" t="s">
        <v>1114</v>
      </c>
      <c r="I20" s="422" t="s">
        <v>1114</v>
      </c>
      <c r="J20" s="422" t="s">
        <v>1114</v>
      </c>
      <c r="K20" s="326" t="s">
        <v>1114</v>
      </c>
      <c r="L20" s="326" t="s">
        <v>1114</v>
      </c>
      <c r="M20" s="326" t="s">
        <v>1114</v>
      </c>
      <c r="N20" s="326" t="s">
        <v>1114</v>
      </c>
      <c r="O20" s="326" t="s">
        <v>1114</v>
      </c>
      <c r="P20" s="326" t="s">
        <v>1114</v>
      </c>
      <c r="Q20" s="326" t="s">
        <v>1114</v>
      </c>
      <c r="R20" s="326" t="s">
        <v>1114</v>
      </c>
      <c r="S20" s="326" t="s">
        <v>1114</v>
      </c>
      <c r="T20" s="326" t="s">
        <v>1114</v>
      </c>
      <c r="U20" s="326" t="s">
        <v>1114</v>
      </c>
      <c r="V20" s="326" t="s">
        <v>1114</v>
      </c>
      <c r="W20" s="326" t="s">
        <v>1114</v>
      </c>
      <c r="X20" s="326" t="s">
        <v>1114</v>
      </c>
      <c r="Y20" s="326" t="s">
        <v>1114</v>
      </c>
      <c r="Z20" s="326" t="s">
        <v>1114</v>
      </c>
      <c r="AA20" s="326" t="s">
        <v>1114</v>
      </c>
      <c r="AB20" s="326" t="s">
        <v>1114</v>
      </c>
      <c r="AC20" s="326" t="s">
        <v>1114</v>
      </c>
      <c r="AD20" s="326" t="s">
        <v>1114</v>
      </c>
      <c r="AE20" s="327"/>
      <c r="AF20" s="328"/>
      <c r="AG20" s="328"/>
      <c r="AH20" s="328"/>
      <c r="AI20" s="328"/>
      <c r="AJ20" s="329"/>
      <c r="AN20" s="331"/>
    </row>
    <row r="21" spans="1:40" ht="28.5">
      <c r="A21" s="466"/>
      <c r="B21" s="456"/>
      <c r="C21" s="330" t="s">
        <v>988</v>
      </c>
      <c r="D21" s="338" t="s">
        <v>1068</v>
      </c>
      <c r="E21" s="325"/>
      <c r="F21" s="422" t="str">
        <f>'Sumário ASC'!E24</f>
        <v>Ainda Não Avaliado</v>
      </c>
      <c r="G21" s="422" t="s">
        <v>1114</v>
      </c>
      <c r="H21" s="422" t="s">
        <v>1114</v>
      </c>
      <c r="I21" s="422" t="s">
        <v>1114</v>
      </c>
      <c r="J21" s="422" t="s">
        <v>1114</v>
      </c>
      <c r="K21" s="326" t="s">
        <v>1114</v>
      </c>
      <c r="L21" s="326" t="s">
        <v>1114</v>
      </c>
      <c r="M21" s="326" t="s">
        <v>1114</v>
      </c>
      <c r="N21" s="326" t="s">
        <v>1114</v>
      </c>
      <c r="O21" s="326" t="s">
        <v>1114</v>
      </c>
      <c r="P21" s="326" t="s">
        <v>1114</v>
      </c>
      <c r="Q21" s="326" t="s">
        <v>1114</v>
      </c>
      <c r="R21" s="326" t="s">
        <v>1114</v>
      </c>
      <c r="S21" s="326" t="s">
        <v>1114</v>
      </c>
      <c r="T21" s="326" t="s">
        <v>1114</v>
      </c>
      <c r="U21" s="326" t="s">
        <v>1114</v>
      </c>
      <c r="V21" s="326" t="s">
        <v>1114</v>
      </c>
      <c r="W21" s="326" t="s">
        <v>1114</v>
      </c>
      <c r="X21" s="326" t="s">
        <v>1114</v>
      </c>
      <c r="Y21" s="326" t="s">
        <v>1114</v>
      </c>
      <c r="Z21" s="326" t="s">
        <v>1114</v>
      </c>
      <c r="AA21" s="326" t="s">
        <v>1114</v>
      </c>
      <c r="AB21" s="326" t="s">
        <v>1114</v>
      </c>
      <c r="AC21" s="326" t="s">
        <v>1114</v>
      </c>
      <c r="AD21" s="326" t="s">
        <v>1114</v>
      </c>
      <c r="AE21" s="327"/>
      <c r="AF21" s="328"/>
      <c r="AH21" s="328"/>
      <c r="AI21" s="328"/>
      <c r="AJ21" s="329"/>
    </row>
    <row r="22" spans="1:40">
      <c r="A22" s="466"/>
      <c r="B22" s="456"/>
      <c r="C22" s="330" t="s">
        <v>989</v>
      </c>
      <c r="D22" s="338" t="s">
        <v>1069</v>
      </c>
      <c r="E22" s="325"/>
      <c r="F22" s="422" t="str">
        <f>'Sumário ASC'!E25</f>
        <v>Ainda Não Avaliado</v>
      </c>
      <c r="G22" s="422" t="s">
        <v>1114</v>
      </c>
      <c r="H22" s="422" t="s">
        <v>1114</v>
      </c>
      <c r="I22" s="422" t="s">
        <v>1114</v>
      </c>
      <c r="J22" s="422" t="s">
        <v>1114</v>
      </c>
      <c r="K22" s="326" t="s">
        <v>1114</v>
      </c>
      <c r="L22" s="326" t="s">
        <v>1114</v>
      </c>
      <c r="M22" s="326" t="s">
        <v>1114</v>
      </c>
      <c r="N22" s="326" t="s">
        <v>1114</v>
      </c>
      <c r="O22" s="326" t="s">
        <v>1114</v>
      </c>
      <c r="P22" s="326" t="s">
        <v>1114</v>
      </c>
      <c r="Q22" s="326" t="s">
        <v>1114</v>
      </c>
      <c r="R22" s="326" t="s">
        <v>1114</v>
      </c>
      <c r="S22" s="326" t="s">
        <v>1114</v>
      </c>
      <c r="T22" s="326" t="s">
        <v>1114</v>
      </c>
      <c r="U22" s="326" t="s">
        <v>1114</v>
      </c>
      <c r="V22" s="326" t="s">
        <v>1114</v>
      </c>
      <c r="W22" s="326" t="s">
        <v>1114</v>
      </c>
      <c r="X22" s="326" t="s">
        <v>1114</v>
      </c>
      <c r="Y22" s="326" t="s">
        <v>1114</v>
      </c>
      <c r="Z22" s="326" t="s">
        <v>1114</v>
      </c>
      <c r="AA22" s="326" t="s">
        <v>1114</v>
      </c>
      <c r="AB22" s="326" t="s">
        <v>1114</v>
      </c>
      <c r="AC22" s="326" t="s">
        <v>1114</v>
      </c>
      <c r="AD22" s="326" t="s">
        <v>1114</v>
      </c>
      <c r="AE22" s="327"/>
      <c r="AF22" s="328"/>
      <c r="AG22" s="328"/>
      <c r="AH22" s="328"/>
      <c r="AI22" s="328"/>
      <c r="AJ22" s="329"/>
    </row>
    <row r="23" spans="1:40">
      <c r="A23" s="466"/>
      <c r="B23" s="456" t="s">
        <v>1100</v>
      </c>
      <c r="C23" s="330" t="s">
        <v>990</v>
      </c>
      <c r="D23" s="338" t="s">
        <v>1071</v>
      </c>
      <c r="E23" s="325"/>
      <c r="F23" s="422" t="str">
        <f>'Sumário ASC'!E26</f>
        <v>Ainda Não Avaliado</v>
      </c>
      <c r="G23" s="422" t="s">
        <v>1114</v>
      </c>
      <c r="H23" s="422" t="s">
        <v>1114</v>
      </c>
      <c r="I23" s="422" t="s">
        <v>1114</v>
      </c>
      <c r="J23" s="422" t="s">
        <v>1114</v>
      </c>
      <c r="K23" s="326" t="s">
        <v>1114</v>
      </c>
      <c r="L23" s="326" t="s">
        <v>1114</v>
      </c>
      <c r="M23" s="326" t="s">
        <v>1114</v>
      </c>
      <c r="N23" s="326" t="s">
        <v>1114</v>
      </c>
      <c r="O23" s="326" t="s">
        <v>1114</v>
      </c>
      <c r="P23" s="326" t="s">
        <v>1114</v>
      </c>
      <c r="Q23" s="326" t="s">
        <v>1114</v>
      </c>
      <c r="R23" s="326" t="s">
        <v>1114</v>
      </c>
      <c r="S23" s="326" t="s">
        <v>1114</v>
      </c>
      <c r="T23" s="326" t="s">
        <v>1114</v>
      </c>
      <c r="U23" s="326" t="s">
        <v>1114</v>
      </c>
      <c r="V23" s="326" t="s">
        <v>1114</v>
      </c>
      <c r="W23" s="326" t="s">
        <v>1114</v>
      </c>
      <c r="X23" s="326" t="s">
        <v>1114</v>
      </c>
      <c r="Y23" s="326" t="s">
        <v>1114</v>
      </c>
      <c r="Z23" s="326" t="s">
        <v>1114</v>
      </c>
      <c r="AA23" s="326" t="s">
        <v>1114</v>
      </c>
      <c r="AB23" s="326" t="s">
        <v>1114</v>
      </c>
      <c r="AC23" s="326" t="s">
        <v>1114</v>
      </c>
      <c r="AD23" s="326" t="s">
        <v>1114</v>
      </c>
      <c r="AE23" s="327"/>
      <c r="AF23" s="328"/>
      <c r="AG23" s="328"/>
      <c r="AH23" s="328"/>
      <c r="AI23" s="328"/>
      <c r="AJ23" s="329"/>
    </row>
    <row r="24" spans="1:40">
      <c r="A24" s="466"/>
      <c r="B24" s="456"/>
      <c r="C24" s="330" t="s">
        <v>991</v>
      </c>
      <c r="D24" s="338" t="s">
        <v>1072</v>
      </c>
      <c r="E24" s="325"/>
      <c r="F24" s="422" t="str">
        <f>'Sumário ASC'!E27</f>
        <v>Ainda não avaliado</v>
      </c>
      <c r="G24" s="422" t="s">
        <v>1114</v>
      </c>
      <c r="H24" s="422" t="s">
        <v>1114</v>
      </c>
      <c r="I24" s="422" t="s">
        <v>1114</v>
      </c>
      <c r="J24" s="422" t="s">
        <v>1114</v>
      </c>
      <c r="K24" s="326" t="s">
        <v>1114</v>
      </c>
      <c r="L24" s="326" t="s">
        <v>1114</v>
      </c>
      <c r="M24" s="326" t="s">
        <v>1114</v>
      </c>
      <c r="N24" s="326" t="s">
        <v>1114</v>
      </c>
      <c r="O24" s="326" t="s">
        <v>1114</v>
      </c>
      <c r="P24" s="326" t="s">
        <v>1114</v>
      </c>
      <c r="Q24" s="326" t="s">
        <v>1114</v>
      </c>
      <c r="R24" s="326" t="s">
        <v>1114</v>
      </c>
      <c r="S24" s="326" t="s">
        <v>1114</v>
      </c>
      <c r="T24" s="326" t="s">
        <v>1114</v>
      </c>
      <c r="U24" s="326" t="s">
        <v>1114</v>
      </c>
      <c r="V24" s="326" t="s">
        <v>1114</v>
      </c>
      <c r="W24" s="326" t="s">
        <v>1114</v>
      </c>
      <c r="X24" s="326" t="s">
        <v>1114</v>
      </c>
      <c r="Y24" s="326" t="s">
        <v>1114</v>
      </c>
      <c r="Z24" s="326" t="s">
        <v>1114</v>
      </c>
      <c r="AA24" s="326" t="s">
        <v>1114</v>
      </c>
      <c r="AB24" s="326" t="s">
        <v>1114</v>
      </c>
      <c r="AC24" s="326" t="s">
        <v>1114</v>
      </c>
      <c r="AD24" s="326" t="s">
        <v>1114</v>
      </c>
      <c r="AE24" s="327"/>
      <c r="AF24" s="328"/>
      <c r="AG24" s="328"/>
      <c r="AH24" s="328"/>
      <c r="AI24" s="328"/>
      <c r="AJ24" s="329"/>
    </row>
    <row r="25" spans="1:40">
      <c r="A25" s="466"/>
      <c r="B25" s="456"/>
      <c r="C25" s="330" t="s">
        <v>992</v>
      </c>
      <c r="D25" s="338" t="s">
        <v>1073</v>
      </c>
      <c r="E25" s="325"/>
      <c r="F25" s="422" t="str">
        <f>'Sumário ASC'!E28</f>
        <v>Ainda não avaliado</v>
      </c>
      <c r="G25" s="422" t="s">
        <v>1114</v>
      </c>
      <c r="H25" s="422" t="s">
        <v>1114</v>
      </c>
      <c r="I25" s="422" t="s">
        <v>1114</v>
      </c>
      <c r="J25" s="422" t="s">
        <v>1114</v>
      </c>
      <c r="K25" s="326" t="s">
        <v>1114</v>
      </c>
      <c r="L25" s="326" t="s">
        <v>1114</v>
      </c>
      <c r="M25" s="326" t="s">
        <v>1114</v>
      </c>
      <c r="N25" s="326" t="s">
        <v>1114</v>
      </c>
      <c r="O25" s="326" t="s">
        <v>1114</v>
      </c>
      <c r="P25" s="326" t="s">
        <v>1114</v>
      </c>
      <c r="Q25" s="326" t="s">
        <v>1114</v>
      </c>
      <c r="R25" s="326" t="s">
        <v>1114</v>
      </c>
      <c r="S25" s="326" t="s">
        <v>1114</v>
      </c>
      <c r="T25" s="326" t="s">
        <v>1114</v>
      </c>
      <c r="U25" s="326" t="s">
        <v>1114</v>
      </c>
      <c r="V25" s="326" t="s">
        <v>1114</v>
      </c>
      <c r="W25" s="326" t="s">
        <v>1114</v>
      </c>
      <c r="X25" s="326" t="s">
        <v>1114</v>
      </c>
      <c r="Y25" s="326" t="s">
        <v>1114</v>
      </c>
      <c r="Z25" s="326" t="s">
        <v>1114</v>
      </c>
      <c r="AA25" s="326" t="s">
        <v>1114</v>
      </c>
      <c r="AB25" s="326" t="s">
        <v>1114</v>
      </c>
      <c r="AC25" s="326" t="s">
        <v>1114</v>
      </c>
      <c r="AD25" s="326" t="s">
        <v>1114</v>
      </c>
      <c r="AE25" s="327"/>
      <c r="AF25" s="328"/>
      <c r="AG25" s="328"/>
      <c r="AH25" s="328"/>
      <c r="AI25" s="328"/>
      <c r="AJ25" s="329"/>
    </row>
    <row r="26" spans="1:40">
      <c r="A26" s="466"/>
      <c r="B26" s="456"/>
      <c r="C26" s="330" t="s">
        <v>993</v>
      </c>
      <c r="D26" s="338" t="s">
        <v>1074</v>
      </c>
      <c r="E26" s="325"/>
      <c r="F26" s="422" t="str">
        <f>'Sumário ASC'!E29</f>
        <v>Ainda não avaliado</v>
      </c>
      <c r="G26" s="422" t="s">
        <v>1114</v>
      </c>
      <c r="H26" s="422" t="s">
        <v>1114</v>
      </c>
      <c r="I26" s="422" t="s">
        <v>1114</v>
      </c>
      <c r="J26" s="422" t="s">
        <v>1114</v>
      </c>
      <c r="K26" s="326" t="s">
        <v>1114</v>
      </c>
      <c r="L26" s="326" t="s">
        <v>1114</v>
      </c>
      <c r="M26" s="326" t="s">
        <v>1114</v>
      </c>
      <c r="N26" s="326" t="s">
        <v>1114</v>
      </c>
      <c r="O26" s="326" t="s">
        <v>1114</v>
      </c>
      <c r="P26" s="326" t="s">
        <v>1114</v>
      </c>
      <c r="Q26" s="326" t="s">
        <v>1114</v>
      </c>
      <c r="R26" s="326" t="s">
        <v>1114</v>
      </c>
      <c r="S26" s="326" t="s">
        <v>1114</v>
      </c>
      <c r="T26" s="326" t="s">
        <v>1114</v>
      </c>
      <c r="U26" s="326" t="s">
        <v>1114</v>
      </c>
      <c r="V26" s="326" t="s">
        <v>1114</v>
      </c>
      <c r="W26" s="326" t="s">
        <v>1114</v>
      </c>
      <c r="X26" s="326" t="s">
        <v>1114</v>
      </c>
      <c r="Y26" s="326" t="s">
        <v>1114</v>
      </c>
      <c r="Z26" s="326" t="s">
        <v>1114</v>
      </c>
      <c r="AA26" s="326" t="s">
        <v>1114</v>
      </c>
      <c r="AB26" s="326" t="s">
        <v>1114</v>
      </c>
      <c r="AC26" s="326" t="s">
        <v>1114</v>
      </c>
      <c r="AD26" s="326" t="s">
        <v>1114</v>
      </c>
      <c r="AE26" s="327"/>
      <c r="AF26" s="328"/>
      <c r="AG26" s="328"/>
      <c r="AH26" s="328"/>
      <c r="AI26" s="328"/>
      <c r="AJ26" s="329"/>
    </row>
    <row r="27" spans="1:40" ht="28.5">
      <c r="A27" s="466"/>
      <c r="B27" s="456"/>
      <c r="C27" s="330" t="s">
        <v>994</v>
      </c>
      <c r="D27" s="338" t="s">
        <v>1075</v>
      </c>
      <c r="E27" s="325"/>
      <c r="F27" s="422" t="str">
        <f>'Sumário ASC'!E30</f>
        <v>Ainda não avaliado</v>
      </c>
      <c r="G27" s="422" t="s">
        <v>1114</v>
      </c>
      <c r="H27" s="422" t="s">
        <v>1114</v>
      </c>
      <c r="I27" s="422" t="s">
        <v>1114</v>
      </c>
      <c r="J27" s="422" t="s">
        <v>1114</v>
      </c>
      <c r="K27" s="326" t="s">
        <v>1114</v>
      </c>
      <c r="L27" s="326" t="s">
        <v>1114</v>
      </c>
      <c r="M27" s="326" t="s">
        <v>1114</v>
      </c>
      <c r="N27" s="326" t="s">
        <v>1114</v>
      </c>
      <c r="O27" s="326" t="s">
        <v>1114</v>
      </c>
      <c r="P27" s="326" t="s">
        <v>1114</v>
      </c>
      <c r="Q27" s="326" t="s">
        <v>1114</v>
      </c>
      <c r="R27" s="326" t="s">
        <v>1114</v>
      </c>
      <c r="S27" s="326" t="s">
        <v>1114</v>
      </c>
      <c r="T27" s="326" t="s">
        <v>1114</v>
      </c>
      <c r="U27" s="326" t="s">
        <v>1114</v>
      </c>
      <c r="V27" s="326" t="s">
        <v>1114</v>
      </c>
      <c r="W27" s="326" t="s">
        <v>1114</v>
      </c>
      <c r="X27" s="326" t="s">
        <v>1114</v>
      </c>
      <c r="Y27" s="326" t="s">
        <v>1114</v>
      </c>
      <c r="Z27" s="326" t="s">
        <v>1114</v>
      </c>
      <c r="AA27" s="326" t="s">
        <v>1114</v>
      </c>
      <c r="AB27" s="326" t="s">
        <v>1114</v>
      </c>
      <c r="AC27" s="326" t="s">
        <v>1114</v>
      </c>
      <c r="AD27" s="326" t="s">
        <v>1114</v>
      </c>
      <c r="AE27" s="327"/>
      <c r="AF27" s="328"/>
      <c r="AG27" s="328"/>
      <c r="AH27" s="328"/>
      <c r="AI27" s="328"/>
      <c r="AJ27" s="329"/>
    </row>
    <row r="28" spans="1:40" ht="15.6" customHeight="1">
      <c r="A28" s="466"/>
      <c r="B28" s="456" t="s">
        <v>1101</v>
      </c>
      <c r="C28" s="330" t="s">
        <v>995</v>
      </c>
      <c r="D28" s="338" t="s">
        <v>1076</v>
      </c>
      <c r="E28" s="325"/>
      <c r="F28" s="422" t="str">
        <f>'Sumário ASC'!E31</f>
        <v>Ainda não avaliado</v>
      </c>
      <c r="G28" s="422" t="s">
        <v>1114</v>
      </c>
      <c r="H28" s="422" t="s">
        <v>1114</v>
      </c>
      <c r="I28" s="422" t="s">
        <v>1114</v>
      </c>
      <c r="J28" s="422" t="s">
        <v>1114</v>
      </c>
      <c r="K28" s="326" t="s">
        <v>1114</v>
      </c>
      <c r="L28" s="326" t="s">
        <v>1114</v>
      </c>
      <c r="M28" s="326" t="s">
        <v>1114</v>
      </c>
      <c r="N28" s="326" t="s">
        <v>1114</v>
      </c>
      <c r="O28" s="326" t="s">
        <v>1114</v>
      </c>
      <c r="P28" s="326" t="s">
        <v>1114</v>
      </c>
      <c r="Q28" s="326" t="s">
        <v>1114</v>
      </c>
      <c r="R28" s="326" t="s">
        <v>1114</v>
      </c>
      <c r="S28" s="326" t="s">
        <v>1114</v>
      </c>
      <c r="T28" s="326" t="s">
        <v>1114</v>
      </c>
      <c r="U28" s="326" t="s">
        <v>1114</v>
      </c>
      <c r="V28" s="326" t="s">
        <v>1114</v>
      </c>
      <c r="W28" s="326" t="s">
        <v>1114</v>
      </c>
      <c r="X28" s="326" t="s">
        <v>1114</v>
      </c>
      <c r="Y28" s="326" t="s">
        <v>1114</v>
      </c>
      <c r="Z28" s="326" t="s">
        <v>1114</v>
      </c>
      <c r="AA28" s="326" t="s">
        <v>1114</v>
      </c>
      <c r="AB28" s="326" t="s">
        <v>1114</v>
      </c>
      <c r="AC28" s="326" t="s">
        <v>1114</v>
      </c>
      <c r="AD28" s="326" t="s">
        <v>1114</v>
      </c>
      <c r="AE28" s="327"/>
      <c r="AF28" s="328"/>
      <c r="AG28" s="328"/>
      <c r="AH28" s="328"/>
      <c r="AI28" s="328"/>
      <c r="AJ28" s="329"/>
    </row>
    <row r="29" spans="1:40">
      <c r="A29" s="466"/>
      <c r="B29" s="456"/>
      <c r="C29" s="330" t="s">
        <v>996</v>
      </c>
      <c r="D29" s="338" t="s">
        <v>1077</v>
      </c>
      <c r="E29" s="325"/>
      <c r="F29" s="422" t="str">
        <f>'Sumário ASC'!E32</f>
        <v>Ainda não avaliado</v>
      </c>
      <c r="G29" s="422" t="s">
        <v>1114</v>
      </c>
      <c r="H29" s="422" t="s">
        <v>1114</v>
      </c>
      <c r="I29" s="422" t="s">
        <v>1114</v>
      </c>
      <c r="J29" s="422" t="s">
        <v>1114</v>
      </c>
      <c r="K29" s="326" t="s">
        <v>1114</v>
      </c>
      <c r="L29" s="326" t="s">
        <v>1114</v>
      </c>
      <c r="M29" s="326" t="s">
        <v>1114</v>
      </c>
      <c r="N29" s="326" t="s">
        <v>1114</v>
      </c>
      <c r="O29" s="326" t="s">
        <v>1114</v>
      </c>
      <c r="P29" s="326" t="s">
        <v>1114</v>
      </c>
      <c r="Q29" s="326" t="s">
        <v>1114</v>
      </c>
      <c r="R29" s="326" t="s">
        <v>1114</v>
      </c>
      <c r="S29" s="326" t="s">
        <v>1114</v>
      </c>
      <c r="T29" s="326" t="s">
        <v>1114</v>
      </c>
      <c r="U29" s="326" t="s">
        <v>1114</v>
      </c>
      <c r="V29" s="326" t="s">
        <v>1114</v>
      </c>
      <c r="W29" s="326" t="s">
        <v>1114</v>
      </c>
      <c r="X29" s="326" t="s">
        <v>1114</v>
      </c>
      <c r="Y29" s="326" t="s">
        <v>1114</v>
      </c>
      <c r="Z29" s="326" t="s">
        <v>1114</v>
      </c>
      <c r="AA29" s="326" t="s">
        <v>1114</v>
      </c>
      <c r="AB29" s="326" t="s">
        <v>1114</v>
      </c>
      <c r="AC29" s="326" t="s">
        <v>1114</v>
      </c>
      <c r="AD29" s="326" t="s">
        <v>1114</v>
      </c>
      <c r="AE29" s="327"/>
      <c r="AF29" s="328"/>
      <c r="AG29" s="328"/>
      <c r="AH29" s="328"/>
      <c r="AI29" s="328"/>
      <c r="AJ29" s="329"/>
    </row>
    <row r="30" spans="1:40">
      <c r="A30" s="466"/>
      <c r="B30" s="456"/>
      <c r="C30" s="330" t="s">
        <v>997</v>
      </c>
      <c r="D30" s="338" t="s">
        <v>998</v>
      </c>
      <c r="E30" s="325"/>
      <c r="F30" s="422" t="str">
        <f>'Sumário ASC'!E33</f>
        <v>Ainda não avaliado</v>
      </c>
      <c r="G30" s="422" t="s">
        <v>1114</v>
      </c>
      <c r="H30" s="422" t="s">
        <v>1114</v>
      </c>
      <c r="I30" s="422" t="s">
        <v>1114</v>
      </c>
      <c r="J30" s="422" t="s">
        <v>1114</v>
      </c>
      <c r="K30" s="326" t="s">
        <v>1114</v>
      </c>
      <c r="L30" s="326" t="s">
        <v>1114</v>
      </c>
      <c r="M30" s="326" t="s">
        <v>1114</v>
      </c>
      <c r="N30" s="326" t="s">
        <v>1114</v>
      </c>
      <c r="O30" s="326" t="s">
        <v>1114</v>
      </c>
      <c r="P30" s="326" t="s">
        <v>1114</v>
      </c>
      <c r="Q30" s="326" t="s">
        <v>1114</v>
      </c>
      <c r="R30" s="326" t="s">
        <v>1114</v>
      </c>
      <c r="S30" s="326" t="s">
        <v>1114</v>
      </c>
      <c r="T30" s="326" t="s">
        <v>1114</v>
      </c>
      <c r="U30" s="326" t="s">
        <v>1114</v>
      </c>
      <c r="V30" s="326" t="s">
        <v>1114</v>
      </c>
      <c r="W30" s="326" t="s">
        <v>1114</v>
      </c>
      <c r="X30" s="326" t="s">
        <v>1114</v>
      </c>
      <c r="Y30" s="326" t="s">
        <v>1114</v>
      </c>
      <c r="Z30" s="326" t="s">
        <v>1114</v>
      </c>
      <c r="AA30" s="326" t="s">
        <v>1114</v>
      </c>
      <c r="AB30" s="326" t="s">
        <v>1114</v>
      </c>
      <c r="AC30" s="326" t="s">
        <v>1114</v>
      </c>
      <c r="AD30" s="326" t="s">
        <v>1114</v>
      </c>
      <c r="AE30" s="327"/>
      <c r="AF30" s="328"/>
      <c r="AG30" s="328"/>
      <c r="AH30" s="328"/>
      <c r="AI30" s="328"/>
      <c r="AJ30" s="329"/>
    </row>
    <row r="31" spans="1:40">
      <c r="A31" s="466"/>
      <c r="B31" s="456"/>
      <c r="C31" s="330" t="s">
        <v>999</v>
      </c>
      <c r="D31" s="338" t="s">
        <v>1078</v>
      </c>
      <c r="E31" s="325"/>
      <c r="F31" s="422" t="str">
        <f>'Sumário ASC'!E34</f>
        <v>Ainda não avaliado</v>
      </c>
      <c r="G31" s="422" t="s">
        <v>1114</v>
      </c>
      <c r="H31" s="422" t="s">
        <v>1114</v>
      </c>
      <c r="I31" s="422" t="s">
        <v>1114</v>
      </c>
      <c r="J31" s="422" t="s">
        <v>1114</v>
      </c>
      <c r="K31" s="326" t="s">
        <v>1114</v>
      </c>
      <c r="L31" s="326" t="s">
        <v>1114</v>
      </c>
      <c r="M31" s="326" t="s">
        <v>1114</v>
      </c>
      <c r="N31" s="326" t="s">
        <v>1114</v>
      </c>
      <c r="O31" s="326" t="s">
        <v>1114</v>
      </c>
      <c r="P31" s="326" t="s">
        <v>1114</v>
      </c>
      <c r="Q31" s="326" t="s">
        <v>1114</v>
      </c>
      <c r="R31" s="326" t="s">
        <v>1114</v>
      </c>
      <c r="S31" s="326" t="s">
        <v>1114</v>
      </c>
      <c r="T31" s="326" t="s">
        <v>1114</v>
      </c>
      <c r="U31" s="326" t="s">
        <v>1114</v>
      </c>
      <c r="V31" s="326" t="s">
        <v>1114</v>
      </c>
      <c r="W31" s="326" t="s">
        <v>1114</v>
      </c>
      <c r="X31" s="326" t="s">
        <v>1114</v>
      </c>
      <c r="Y31" s="326" t="s">
        <v>1114</v>
      </c>
      <c r="Z31" s="326" t="s">
        <v>1114</v>
      </c>
      <c r="AA31" s="326" t="s">
        <v>1114</v>
      </c>
      <c r="AB31" s="326" t="s">
        <v>1114</v>
      </c>
      <c r="AC31" s="326" t="s">
        <v>1114</v>
      </c>
      <c r="AD31" s="326" t="s">
        <v>1114</v>
      </c>
      <c r="AE31" s="327"/>
      <c r="AF31" s="328"/>
      <c r="AG31" s="328"/>
      <c r="AH31" s="328"/>
      <c r="AI31" s="328"/>
      <c r="AJ31" s="329"/>
    </row>
    <row r="32" spans="1:40" ht="15.6" customHeight="1">
      <c r="A32" s="466"/>
      <c r="B32" s="460" t="s">
        <v>1102</v>
      </c>
      <c r="C32" s="330" t="s">
        <v>1000</v>
      </c>
      <c r="D32" s="338" t="s">
        <v>1079</v>
      </c>
      <c r="E32" s="325"/>
      <c r="F32" s="422" t="str">
        <f>'Sumário ASC'!E35</f>
        <v>Ainda não avaliado</v>
      </c>
      <c r="G32" s="422" t="s">
        <v>1114</v>
      </c>
      <c r="H32" s="422" t="s">
        <v>1114</v>
      </c>
      <c r="I32" s="422" t="s">
        <v>1114</v>
      </c>
      <c r="J32" s="422" t="s">
        <v>1114</v>
      </c>
      <c r="K32" s="326" t="s">
        <v>1114</v>
      </c>
      <c r="L32" s="326" t="s">
        <v>1114</v>
      </c>
      <c r="M32" s="326" t="s">
        <v>1114</v>
      </c>
      <c r="N32" s="326" t="s">
        <v>1114</v>
      </c>
      <c r="O32" s="326" t="s">
        <v>1114</v>
      </c>
      <c r="P32" s="326" t="s">
        <v>1114</v>
      </c>
      <c r="Q32" s="326" t="s">
        <v>1114</v>
      </c>
      <c r="R32" s="326" t="s">
        <v>1114</v>
      </c>
      <c r="S32" s="326" t="s">
        <v>1114</v>
      </c>
      <c r="T32" s="326" t="s">
        <v>1114</v>
      </c>
      <c r="U32" s="326" t="s">
        <v>1114</v>
      </c>
      <c r="V32" s="326" t="s">
        <v>1114</v>
      </c>
      <c r="W32" s="326" t="s">
        <v>1114</v>
      </c>
      <c r="X32" s="326" t="s">
        <v>1114</v>
      </c>
      <c r="Y32" s="326" t="s">
        <v>1114</v>
      </c>
      <c r="Z32" s="326" t="s">
        <v>1114</v>
      </c>
      <c r="AA32" s="326" t="s">
        <v>1114</v>
      </c>
      <c r="AB32" s="326" t="s">
        <v>1114</v>
      </c>
      <c r="AC32" s="326" t="s">
        <v>1114</v>
      </c>
      <c r="AD32" s="326" t="s">
        <v>1114</v>
      </c>
      <c r="AE32" s="327"/>
      <c r="AF32" s="328"/>
      <c r="AG32" s="328"/>
      <c r="AH32" s="328"/>
      <c r="AI32" s="328"/>
      <c r="AJ32" s="329"/>
    </row>
    <row r="33" spans="1:36">
      <c r="A33" s="466"/>
      <c r="B33" s="461"/>
      <c r="C33" s="330" t="s">
        <v>1001</v>
      </c>
      <c r="D33" s="338" t="s">
        <v>1080</v>
      </c>
      <c r="E33" s="325"/>
      <c r="F33" s="422" t="str">
        <f>'Sumário ASC'!E36</f>
        <v>Ainda não avaliado</v>
      </c>
      <c r="G33" s="422" t="s">
        <v>1114</v>
      </c>
      <c r="H33" s="422" t="s">
        <v>1114</v>
      </c>
      <c r="I33" s="422" t="s">
        <v>1114</v>
      </c>
      <c r="J33" s="422" t="s">
        <v>1114</v>
      </c>
      <c r="K33" s="326" t="s">
        <v>1114</v>
      </c>
      <c r="L33" s="326" t="s">
        <v>1114</v>
      </c>
      <c r="M33" s="326" t="s">
        <v>1114</v>
      </c>
      <c r="N33" s="326" t="s">
        <v>1114</v>
      </c>
      <c r="O33" s="326" t="s">
        <v>1114</v>
      </c>
      <c r="P33" s="326" t="s">
        <v>1114</v>
      </c>
      <c r="Q33" s="326" t="s">
        <v>1114</v>
      </c>
      <c r="R33" s="326" t="s">
        <v>1114</v>
      </c>
      <c r="S33" s="326" t="s">
        <v>1114</v>
      </c>
      <c r="T33" s="326" t="s">
        <v>1114</v>
      </c>
      <c r="U33" s="326" t="s">
        <v>1114</v>
      </c>
      <c r="V33" s="326" t="s">
        <v>1114</v>
      </c>
      <c r="W33" s="326" t="s">
        <v>1114</v>
      </c>
      <c r="X33" s="326" t="s">
        <v>1114</v>
      </c>
      <c r="Y33" s="326" t="s">
        <v>1114</v>
      </c>
      <c r="Z33" s="326" t="s">
        <v>1114</v>
      </c>
      <c r="AA33" s="326" t="s">
        <v>1114</v>
      </c>
      <c r="AB33" s="326" t="s">
        <v>1114</v>
      </c>
      <c r="AC33" s="326" t="s">
        <v>1114</v>
      </c>
      <c r="AD33" s="326" t="s">
        <v>1114</v>
      </c>
      <c r="AE33" s="327"/>
      <c r="AF33" s="328"/>
      <c r="AG33" s="328"/>
      <c r="AH33" s="328"/>
      <c r="AI33" s="328"/>
      <c r="AJ33" s="329"/>
    </row>
    <row r="34" spans="1:36">
      <c r="A34" s="465"/>
      <c r="B34" s="462"/>
      <c r="C34" s="330" t="s">
        <v>1002</v>
      </c>
      <c r="D34" s="338" t="s">
        <v>1003</v>
      </c>
      <c r="E34" s="325"/>
      <c r="F34" s="422" t="str">
        <f>'Sumário ASC'!E37</f>
        <v>Ainda não avaliado</v>
      </c>
      <c r="G34" s="422" t="s">
        <v>1114</v>
      </c>
      <c r="H34" s="422" t="s">
        <v>1114</v>
      </c>
      <c r="I34" s="422" t="s">
        <v>1114</v>
      </c>
      <c r="J34" s="422" t="s">
        <v>1114</v>
      </c>
      <c r="K34" s="326" t="s">
        <v>1114</v>
      </c>
      <c r="L34" s="326" t="s">
        <v>1114</v>
      </c>
      <c r="M34" s="326" t="s">
        <v>1114</v>
      </c>
      <c r="N34" s="326" t="s">
        <v>1114</v>
      </c>
      <c r="O34" s="326" t="s">
        <v>1114</v>
      </c>
      <c r="P34" s="326" t="s">
        <v>1114</v>
      </c>
      <c r="Q34" s="326" t="s">
        <v>1114</v>
      </c>
      <c r="R34" s="326" t="s">
        <v>1114</v>
      </c>
      <c r="S34" s="326" t="s">
        <v>1114</v>
      </c>
      <c r="T34" s="326" t="s">
        <v>1114</v>
      </c>
      <c r="U34" s="326" t="s">
        <v>1114</v>
      </c>
      <c r="V34" s="326" t="s">
        <v>1114</v>
      </c>
      <c r="W34" s="326" t="s">
        <v>1114</v>
      </c>
      <c r="X34" s="326" t="s">
        <v>1114</v>
      </c>
      <c r="Y34" s="326" t="s">
        <v>1114</v>
      </c>
      <c r="Z34" s="326" t="s">
        <v>1114</v>
      </c>
      <c r="AA34" s="326" t="s">
        <v>1114</v>
      </c>
      <c r="AB34" s="326" t="s">
        <v>1114</v>
      </c>
      <c r="AC34" s="326" t="s">
        <v>1114</v>
      </c>
      <c r="AD34" s="326" t="s">
        <v>1114</v>
      </c>
      <c r="AE34" s="327"/>
      <c r="AF34" s="328"/>
      <c r="AG34" s="328"/>
      <c r="AH34" s="328"/>
      <c r="AI34" s="328"/>
      <c r="AJ34" s="329"/>
    </row>
    <row r="35" spans="1:36" ht="33.6" customHeight="1">
      <c r="A35" s="465"/>
      <c r="B35" s="460" t="s">
        <v>1103</v>
      </c>
      <c r="C35" s="330" t="s">
        <v>1004</v>
      </c>
      <c r="D35" s="338" t="s">
        <v>1081</v>
      </c>
      <c r="E35" s="325"/>
      <c r="F35" s="422" t="str">
        <f>'Sumário ASC'!E38</f>
        <v>Ainda não avaliado</v>
      </c>
      <c r="G35" s="422" t="s">
        <v>1114</v>
      </c>
      <c r="H35" s="422" t="s">
        <v>1114</v>
      </c>
      <c r="I35" s="422" t="s">
        <v>1114</v>
      </c>
      <c r="J35" s="422" t="s">
        <v>1114</v>
      </c>
      <c r="K35" s="326" t="s">
        <v>1114</v>
      </c>
      <c r="L35" s="326" t="s">
        <v>1114</v>
      </c>
      <c r="M35" s="326" t="s">
        <v>1114</v>
      </c>
      <c r="N35" s="326" t="s">
        <v>1114</v>
      </c>
      <c r="O35" s="326" t="s">
        <v>1114</v>
      </c>
      <c r="P35" s="326" t="s">
        <v>1114</v>
      </c>
      <c r="Q35" s="326" t="s">
        <v>1114</v>
      </c>
      <c r="R35" s="326" t="s">
        <v>1114</v>
      </c>
      <c r="S35" s="326" t="s">
        <v>1114</v>
      </c>
      <c r="T35" s="326" t="s">
        <v>1114</v>
      </c>
      <c r="U35" s="326" t="s">
        <v>1114</v>
      </c>
      <c r="V35" s="326" t="s">
        <v>1114</v>
      </c>
      <c r="W35" s="326" t="s">
        <v>1114</v>
      </c>
      <c r="X35" s="326" t="s">
        <v>1114</v>
      </c>
      <c r="Y35" s="326" t="s">
        <v>1114</v>
      </c>
      <c r="Z35" s="326" t="s">
        <v>1114</v>
      </c>
      <c r="AA35" s="326" t="s">
        <v>1114</v>
      </c>
      <c r="AB35" s="326" t="s">
        <v>1114</v>
      </c>
      <c r="AC35" s="326" t="s">
        <v>1114</v>
      </c>
      <c r="AD35" s="326" t="s">
        <v>1114</v>
      </c>
      <c r="AE35" s="327"/>
      <c r="AF35" s="328"/>
      <c r="AG35" s="328"/>
      <c r="AH35" s="328"/>
      <c r="AI35" s="328"/>
      <c r="AJ35" s="329"/>
    </row>
    <row r="36" spans="1:36" ht="28.5">
      <c r="A36" s="465"/>
      <c r="B36" s="462"/>
      <c r="C36" s="330" t="s">
        <v>1005</v>
      </c>
      <c r="D36" s="338" t="s">
        <v>1082</v>
      </c>
      <c r="E36" s="325"/>
      <c r="F36" s="422" t="str">
        <f>'Sumário ASC'!E39</f>
        <v>Ainda não avaliado</v>
      </c>
      <c r="G36" s="422" t="s">
        <v>1114</v>
      </c>
      <c r="H36" s="422" t="s">
        <v>1114</v>
      </c>
      <c r="I36" s="422" t="s">
        <v>1114</v>
      </c>
      <c r="J36" s="422" t="s">
        <v>1114</v>
      </c>
      <c r="K36" s="326" t="s">
        <v>1114</v>
      </c>
      <c r="L36" s="326" t="s">
        <v>1114</v>
      </c>
      <c r="M36" s="326" t="s">
        <v>1114</v>
      </c>
      <c r="N36" s="326" t="s">
        <v>1114</v>
      </c>
      <c r="O36" s="326" t="s">
        <v>1114</v>
      </c>
      <c r="P36" s="326" t="s">
        <v>1114</v>
      </c>
      <c r="Q36" s="326" t="s">
        <v>1114</v>
      </c>
      <c r="R36" s="326" t="s">
        <v>1114</v>
      </c>
      <c r="S36" s="326" t="s">
        <v>1114</v>
      </c>
      <c r="T36" s="326" t="s">
        <v>1114</v>
      </c>
      <c r="U36" s="326" t="s">
        <v>1114</v>
      </c>
      <c r="V36" s="326" t="s">
        <v>1114</v>
      </c>
      <c r="W36" s="326" t="s">
        <v>1114</v>
      </c>
      <c r="X36" s="326" t="s">
        <v>1114</v>
      </c>
      <c r="Y36" s="326" t="s">
        <v>1114</v>
      </c>
      <c r="Z36" s="326" t="s">
        <v>1114</v>
      </c>
      <c r="AA36" s="326" t="s">
        <v>1114</v>
      </c>
      <c r="AB36" s="326" t="s">
        <v>1114</v>
      </c>
      <c r="AC36" s="326" t="s">
        <v>1114</v>
      </c>
      <c r="AD36" s="326" t="s">
        <v>1114</v>
      </c>
      <c r="AE36" s="327"/>
      <c r="AF36" s="328"/>
      <c r="AG36" s="328"/>
      <c r="AH36" s="328"/>
      <c r="AI36" s="328"/>
      <c r="AJ36" s="329"/>
    </row>
    <row r="37" spans="1:36" ht="15.6" customHeight="1">
      <c r="A37" s="454" t="s">
        <v>1110</v>
      </c>
      <c r="B37" s="456" t="s">
        <v>1104</v>
      </c>
      <c r="C37" s="330" t="s">
        <v>1006</v>
      </c>
      <c r="D37" s="338" t="s">
        <v>1083</v>
      </c>
      <c r="E37" s="325"/>
      <c r="F37" s="422" t="str">
        <f>'Sumário ASC'!E40</f>
        <v>Ainda Não Avaliado</v>
      </c>
      <c r="G37" s="422" t="s">
        <v>1114</v>
      </c>
      <c r="H37" s="422" t="s">
        <v>1114</v>
      </c>
      <c r="I37" s="422" t="s">
        <v>1114</v>
      </c>
      <c r="J37" s="422" t="s">
        <v>1114</v>
      </c>
      <c r="K37" s="326" t="s">
        <v>1114</v>
      </c>
      <c r="L37" s="326" t="s">
        <v>1114</v>
      </c>
      <c r="M37" s="326" t="s">
        <v>1114</v>
      </c>
      <c r="N37" s="326" t="s">
        <v>1114</v>
      </c>
      <c r="O37" s="326" t="s">
        <v>1114</v>
      </c>
      <c r="P37" s="326" t="s">
        <v>1114</v>
      </c>
      <c r="Q37" s="326" t="s">
        <v>1114</v>
      </c>
      <c r="R37" s="326" t="s">
        <v>1114</v>
      </c>
      <c r="S37" s="326" t="s">
        <v>1114</v>
      </c>
      <c r="T37" s="326" t="s">
        <v>1114</v>
      </c>
      <c r="U37" s="326" t="s">
        <v>1114</v>
      </c>
      <c r="V37" s="326" t="s">
        <v>1114</v>
      </c>
      <c r="W37" s="326" t="s">
        <v>1114</v>
      </c>
      <c r="X37" s="326" t="s">
        <v>1114</v>
      </c>
      <c r="Y37" s="326" t="s">
        <v>1114</v>
      </c>
      <c r="Z37" s="326" t="s">
        <v>1114</v>
      </c>
      <c r="AA37" s="326" t="s">
        <v>1114</v>
      </c>
      <c r="AB37" s="326" t="s">
        <v>1114</v>
      </c>
      <c r="AC37" s="326" t="s">
        <v>1114</v>
      </c>
      <c r="AD37" s="326" t="s">
        <v>1114</v>
      </c>
      <c r="AE37" s="327"/>
      <c r="AF37" s="328"/>
      <c r="AG37" s="328"/>
      <c r="AH37" s="328"/>
      <c r="AI37" s="328"/>
      <c r="AJ37" s="329"/>
    </row>
    <row r="38" spans="1:36">
      <c r="A38" s="455"/>
      <c r="B38" s="456"/>
      <c r="C38" s="330" t="s">
        <v>1007</v>
      </c>
      <c r="D38" s="338" t="s">
        <v>1084</v>
      </c>
      <c r="E38" s="325"/>
      <c r="F38" s="422" t="str">
        <f>'Sumário ASC'!E41</f>
        <v>Ainda não avaliado</v>
      </c>
      <c r="G38" s="422" t="s">
        <v>1114</v>
      </c>
      <c r="H38" s="422" t="s">
        <v>1114</v>
      </c>
      <c r="I38" s="422" t="s">
        <v>1114</v>
      </c>
      <c r="J38" s="422" t="s">
        <v>1114</v>
      </c>
      <c r="K38" s="326" t="s">
        <v>1114</v>
      </c>
      <c r="L38" s="326" t="s">
        <v>1114</v>
      </c>
      <c r="M38" s="326" t="s">
        <v>1114</v>
      </c>
      <c r="N38" s="326" t="s">
        <v>1114</v>
      </c>
      <c r="O38" s="326" t="s">
        <v>1114</v>
      </c>
      <c r="P38" s="326" t="s">
        <v>1114</v>
      </c>
      <c r="Q38" s="326" t="s">
        <v>1114</v>
      </c>
      <c r="R38" s="326" t="s">
        <v>1114</v>
      </c>
      <c r="S38" s="326" t="s">
        <v>1114</v>
      </c>
      <c r="T38" s="326" t="s">
        <v>1114</v>
      </c>
      <c r="U38" s="326" t="s">
        <v>1114</v>
      </c>
      <c r="V38" s="326" t="s">
        <v>1114</v>
      </c>
      <c r="W38" s="326" t="s">
        <v>1114</v>
      </c>
      <c r="X38" s="326" t="s">
        <v>1114</v>
      </c>
      <c r="Y38" s="326" t="s">
        <v>1114</v>
      </c>
      <c r="Z38" s="326" t="s">
        <v>1114</v>
      </c>
      <c r="AA38" s="326" t="s">
        <v>1114</v>
      </c>
      <c r="AB38" s="326" t="s">
        <v>1114</v>
      </c>
      <c r="AC38" s="326" t="s">
        <v>1114</v>
      </c>
      <c r="AD38" s="326" t="s">
        <v>1114</v>
      </c>
      <c r="AE38" s="327"/>
      <c r="AF38" s="328"/>
      <c r="AG38" s="328"/>
      <c r="AH38" s="328"/>
      <c r="AI38" s="328"/>
      <c r="AJ38" s="329"/>
    </row>
    <row r="39" spans="1:36">
      <c r="A39" s="455"/>
      <c r="B39" s="456"/>
      <c r="C39" s="330" t="s">
        <v>1008</v>
      </c>
      <c r="D39" s="338" t="s">
        <v>1085</v>
      </c>
      <c r="E39" s="325"/>
      <c r="F39" s="422" t="str">
        <f>'Sumário ASC'!E42</f>
        <v>Ainda não avaliado</v>
      </c>
      <c r="G39" s="422" t="s">
        <v>1114</v>
      </c>
      <c r="H39" s="422" t="s">
        <v>1114</v>
      </c>
      <c r="I39" s="422" t="s">
        <v>1114</v>
      </c>
      <c r="J39" s="422" t="s">
        <v>1114</v>
      </c>
      <c r="K39" s="326" t="s">
        <v>1114</v>
      </c>
      <c r="L39" s="326" t="s">
        <v>1114</v>
      </c>
      <c r="M39" s="326" t="s">
        <v>1114</v>
      </c>
      <c r="N39" s="326" t="s">
        <v>1114</v>
      </c>
      <c r="O39" s="326" t="s">
        <v>1114</v>
      </c>
      <c r="P39" s="326" t="s">
        <v>1114</v>
      </c>
      <c r="Q39" s="326" t="s">
        <v>1114</v>
      </c>
      <c r="R39" s="326" t="s">
        <v>1114</v>
      </c>
      <c r="S39" s="326" t="s">
        <v>1114</v>
      </c>
      <c r="T39" s="326" t="s">
        <v>1114</v>
      </c>
      <c r="U39" s="326" t="s">
        <v>1114</v>
      </c>
      <c r="V39" s="326" t="s">
        <v>1114</v>
      </c>
      <c r="W39" s="326" t="s">
        <v>1114</v>
      </c>
      <c r="X39" s="326" t="s">
        <v>1114</v>
      </c>
      <c r="Y39" s="326" t="s">
        <v>1114</v>
      </c>
      <c r="Z39" s="326" t="s">
        <v>1114</v>
      </c>
      <c r="AA39" s="326" t="s">
        <v>1114</v>
      </c>
      <c r="AB39" s="326" t="s">
        <v>1114</v>
      </c>
      <c r="AC39" s="326" t="s">
        <v>1114</v>
      </c>
      <c r="AD39" s="326" t="s">
        <v>1114</v>
      </c>
      <c r="AE39" s="327"/>
      <c r="AF39" s="328"/>
      <c r="AG39" s="328"/>
      <c r="AH39" s="328"/>
      <c r="AI39" s="328"/>
      <c r="AJ39" s="329"/>
    </row>
    <row r="40" spans="1:36" ht="28.5">
      <c r="A40" s="455"/>
      <c r="B40" s="456"/>
      <c r="C40" s="330" t="s">
        <v>1009</v>
      </c>
      <c r="D40" s="338" t="s">
        <v>1086</v>
      </c>
      <c r="E40" s="325"/>
      <c r="F40" s="422" t="str">
        <f>'Sumário ASC'!E43</f>
        <v>Ainda Não Avaliado</v>
      </c>
      <c r="G40" s="422" t="s">
        <v>1114</v>
      </c>
      <c r="H40" s="422" t="s">
        <v>1114</v>
      </c>
      <c r="I40" s="422" t="s">
        <v>1114</v>
      </c>
      <c r="J40" s="422" t="s">
        <v>1114</v>
      </c>
      <c r="K40" s="326" t="s">
        <v>1114</v>
      </c>
      <c r="L40" s="326" t="s">
        <v>1114</v>
      </c>
      <c r="M40" s="326" t="s">
        <v>1114</v>
      </c>
      <c r="N40" s="326" t="s">
        <v>1114</v>
      </c>
      <c r="O40" s="326" t="s">
        <v>1114</v>
      </c>
      <c r="P40" s="326" t="s">
        <v>1114</v>
      </c>
      <c r="Q40" s="326" t="s">
        <v>1114</v>
      </c>
      <c r="R40" s="326" t="s">
        <v>1114</v>
      </c>
      <c r="S40" s="326" t="s">
        <v>1114</v>
      </c>
      <c r="T40" s="326" t="s">
        <v>1114</v>
      </c>
      <c r="U40" s="326" t="s">
        <v>1114</v>
      </c>
      <c r="V40" s="326" t="s">
        <v>1114</v>
      </c>
      <c r="W40" s="326" t="s">
        <v>1114</v>
      </c>
      <c r="X40" s="326" t="s">
        <v>1114</v>
      </c>
      <c r="Y40" s="326" t="s">
        <v>1114</v>
      </c>
      <c r="Z40" s="326" t="s">
        <v>1114</v>
      </c>
      <c r="AA40" s="326" t="s">
        <v>1114</v>
      </c>
      <c r="AB40" s="326" t="s">
        <v>1114</v>
      </c>
      <c r="AC40" s="326" t="s">
        <v>1114</v>
      </c>
      <c r="AD40" s="326" t="s">
        <v>1114</v>
      </c>
      <c r="AE40" s="327"/>
      <c r="AF40" s="328"/>
      <c r="AG40" s="328"/>
      <c r="AH40" s="328"/>
      <c r="AI40" s="328"/>
      <c r="AJ40" s="329"/>
    </row>
    <row r="41" spans="1:36" ht="28.5">
      <c r="A41" s="455"/>
      <c r="B41" s="456"/>
      <c r="C41" s="330" t="s">
        <v>1010</v>
      </c>
      <c r="D41" s="338" t="s">
        <v>1087</v>
      </c>
      <c r="E41" s="325"/>
      <c r="F41" s="422" t="str">
        <f>'Sumário ASC'!E44</f>
        <v>Ainda não avaliado</v>
      </c>
      <c r="G41" s="422" t="s">
        <v>1114</v>
      </c>
      <c r="H41" s="422" t="s">
        <v>1114</v>
      </c>
      <c r="I41" s="422" t="s">
        <v>1114</v>
      </c>
      <c r="J41" s="422" t="s">
        <v>1114</v>
      </c>
      <c r="K41" s="326" t="s">
        <v>1114</v>
      </c>
      <c r="L41" s="326" t="s">
        <v>1114</v>
      </c>
      <c r="M41" s="326" t="s">
        <v>1114</v>
      </c>
      <c r="N41" s="326" t="s">
        <v>1114</v>
      </c>
      <c r="O41" s="326" t="s">
        <v>1114</v>
      </c>
      <c r="P41" s="326" t="s">
        <v>1114</v>
      </c>
      <c r="Q41" s="326" t="s">
        <v>1114</v>
      </c>
      <c r="R41" s="326" t="s">
        <v>1114</v>
      </c>
      <c r="S41" s="326" t="s">
        <v>1114</v>
      </c>
      <c r="T41" s="326" t="s">
        <v>1114</v>
      </c>
      <c r="U41" s="326" t="s">
        <v>1114</v>
      </c>
      <c r="V41" s="326" t="s">
        <v>1114</v>
      </c>
      <c r="W41" s="326" t="s">
        <v>1114</v>
      </c>
      <c r="X41" s="326" t="s">
        <v>1114</v>
      </c>
      <c r="Y41" s="326" t="s">
        <v>1114</v>
      </c>
      <c r="Z41" s="326" t="s">
        <v>1114</v>
      </c>
      <c r="AA41" s="326" t="s">
        <v>1114</v>
      </c>
      <c r="AB41" s="326" t="s">
        <v>1114</v>
      </c>
      <c r="AC41" s="326" t="s">
        <v>1114</v>
      </c>
      <c r="AD41" s="326" t="s">
        <v>1114</v>
      </c>
      <c r="AE41" s="327"/>
      <c r="AF41" s="328"/>
      <c r="AG41" s="328"/>
      <c r="AH41" s="328"/>
      <c r="AI41" s="328"/>
      <c r="AJ41" s="329"/>
    </row>
    <row r="42" spans="1:36" ht="28.5">
      <c r="A42" s="455"/>
      <c r="B42" s="456" t="s">
        <v>1105</v>
      </c>
      <c r="C42" s="330" t="s">
        <v>1011</v>
      </c>
      <c r="D42" s="338" t="s">
        <v>1088</v>
      </c>
      <c r="E42" s="325"/>
      <c r="F42" s="422" t="str">
        <f>'Sumário ASC'!E45</f>
        <v>Ainda não avaliado</v>
      </c>
      <c r="G42" s="422" t="s">
        <v>1114</v>
      </c>
      <c r="H42" s="422" t="s">
        <v>1114</v>
      </c>
      <c r="I42" s="422" t="s">
        <v>1114</v>
      </c>
      <c r="J42" s="422" t="s">
        <v>1114</v>
      </c>
      <c r="K42" s="326" t="s">
        <v>1114</v>
      </c>
      <c r="L42" s="326" t="s">
        <v>1114</v>
      </c>
      <c r="M42" s="326" t="s">
        <v>1114</v>
      </c>
      <c r="N42" s="326" t="s">
        <v>1114</v>
      </c>
      <c r="O42" s="326" t="s">
        <v>1114</v>
      </c>
      <c r="P42" s="326" t="s">
        <v>1114</v>
      </c>
      <c r="Q42" s="326" t="s">
        <v>1114</v>
      </c>
      <c r="R42" s="326" t="s">
        <v>1114</v>
      </c>
      <c r="S42" s="326" t="s">
        <v>1114</v>
      </c>
      <c r="T42" s="326" t="s">
        <v>1114</v>
      </c>
      <c r="U42" s="326" t="s">
        <v>1114</v>
      </c>
      <c r="V42" s="326" t="s">
        <v>1114</v>
      </c>
      <c r="W42" s="326" t="s">
        <v>1114</v>
      </c>
      <c r="X42" s="326" t="s">
        <v>1114</v>
      </c>
      <c r="Y42" s="326" t="s">
        <v>1114</v>
      </c>
      <c r="Z42" s="326" t="s">
        <v>1114</v>
      </c>
      <c r="AA42" s="326" t="s">
        <v>1114</v>
      </c>
      <c r="AB42" s="326" t="s">
        <v>1114</v>
      </c>
      <c r="AC42" s="326" t="s">
        <v>1114</v>
      </c>
      <c r="AD42" s="326" t="s">
        <v>1114</v>
      </c>
      <c r="AE42" s="327"/>
      <c r="AF42" s="328"/>
      <c r="AG42" s="328"/>
      <c r="AH42" s="328"/>
      <c r="AI42" s="328"/>
      <c r="AJ42" s="329"/>
    </row>
    <row r="43" spans="1:36" ht="28.5">
      <c r="A43" s="455"/>
      <c r="B43" s="456"/>
      <c r="C43" s="330" t="s">
        <v>1012</v>
      </c>
      <c r="D43" s="338" t="s">
        <v>1093</v>
      </c>
      <c r="E43" s="325"/>
      <c r="F43" s="422" t="str">
        <f>'Sumário ASC'!E46</f>
        <v>Ainda não avaliado</v>
      </c>
      <c r="G43" s="422" t="s">
        <v>1114</v>
      </c>
      <c r="H43" s="422" t="s">
        <v>1114</v>
      </c>
      <c r="I43" s="422" t="s">
        <v>1114</v>
      </c>
      <c r="J43" s="422" t="s">
        <v>1114</v>
      </c>
      <c r="K43" s="326" t="s">
        <v>1114</v>
      </c>
      <c r="L43" s="326" t="s">
        <v>1114</v>
      </c>
      <c r="M43" s="326" t="s">
        <v>1114</v>
      </c>
      <c r="N43" s="326" t="s">
        <v>1114</v>
      </c>
      <c r="O43" s="326" t="s">
        <v>1114</v>
      </c>
      <c r="P43" s="326" t="s">
        <v>1114</v>
      </c>
      <c r="Q43" s="326" t="s">
        <v>1114</v>
      </c>
      <c r="R43" s="326" t="s">
        <v>1114</v>
      </c>
      <c r="S43" s="326" t="s">
        <v>1114</v>
      </c>
      <c r="T43" s="326" t="s">
        <v>1114</v>
      </c>
      <c r="U43" s="326" t="s">
        <v>1114</v>
      </c>
      <c r="V43" s="326" t="s">
        <v>1114</v>
      </c>
      <c r="W43" s="326" t="s">
        <v>1114</v>
      </c>
      <c r="X43" s="326" t="s">
        <v>1114</v>
      </c>
      <c r="Y43" s="326" t="s">
        <v>1114</v>
      </c>
      <c r="Z43" s="326" t="s">
        <v>1114</v>
      </c>
      <c r="AA43" s="326" t="s">
        <v>1114</v>
      </c>
      <c r="AB43" s="326" t="s">
        <v>1114</v>
      </c>
      <c r="AC43" s="326" t="s">
        <v>1114</v>
      </c>
      <c r="AD43" s="326" t="s">
        <v>1114</v>
      </c>
      <c r="AE43" s="327"/>
      <c r="AF43" s="328"/>
      <c r="AG43" s="328"/>
      <c r="AH43" s="328"/>
      <c r="AI43" s="328"/>
      <c r="AJ43" s="329"/>
    </row>
    <row r="44" spans="1:36" ht="15.6" customHeight="1">
      <c r="A44" s="457" t="s">
        <v>1107</v>
      </c>
      <c r="B44" s="460" t="s">
        <v>1095</v>
      </c>
      <c r="C44" s="330" t="s">
        <v>1013</v>
      </c>
      <c r="D44" s="338" t="s">
        <v>1089</v>
      </c>
      <c r="E44" s="325"/>
      <c r="F44" s="422" t="str">
        <f>'Sumário ASC'!E47</f>
        <v>Ainda não avaliado</v>
      </c>
      <c r="G44" s="422" t="s">
        <v>1114</v>
      </c>
      <c r="H44" s="422" t="s">
        <v>1114</v>
      </c>
      <c r="I44" s="422" t="s">
        <v>1114</v>
      </c>
      <c r="J44" s="422" t="s">
        <v>1114</v>
      </c>
      <c r="K44" s="326" t="s">
        <v>1114</v>
      </c>
      <c r="L44" s="326" t="s">
        <v>1114</v>
      </c>
      <c r="M44" s="326" t="s">
        <v>1114</v>
      </c>
      <c r="N44" s="326" t="s">
        <v>1114</v>
      </c>
      <c r="O44" s="326" t="s">
        <v>1114</v>
      </c>
      <c r="P44" s="326" t="s">
        <v>1114</v>
      </c>
      <c r="Q44" s="326" t="s">
        <v>1114</v>
      </c>
      <c r="R44" s="326" t="s">
        <v>1114</v>
      </c>
      <c r="S44" s="326" t="s">
        <v>1114</v>
      </c>
      <c r="T44" s="326" t="s">
        <v>1114</v>
      </c>
      <c r="U44" s="326" t="s">
        <v>1114</v>
      </c>
      <c r="V44" s="326" t="s">
        <v>1114</v>
      </c>
      <c r="W44" s="326" t="s">
        <v>1114</v>
      </c>
      <c r="X44" s="326" t="s">
        <v>1114</v>
      </c>
      <c r="Y44" s="326" t="s">
        <v>1114</v>
      </c>
      <c r="Z44" s="326" t="s">
        <v>1114</v>
      </c>
      <c r="AA44" s="326" t="s">
        <v>1114</v>
      </c>
      <c r="AB44" s="326" t="s">
        <v>1114</v>
      </c>
      <c r="AC44" s="326" t="s">
        <v>1114</v>
      </c>
      <c r="AD44" s="326" t="s">
        <v>1114</v>
      </c>
      <c r="AE44" s="327"/>
      <c r="AF44" s="328"/>
      <c r="AG44" s="328"/>
      <c r="AH44" s="328"/>
      <c r="AI44" s="328"/>
      <c r="AJ44" s="329"/>
    </row>
    <row r="45" spans="1:36" ht="28.5">
      <c r="A45" s="458"/>
      <c r="B45" s="461"/>
      <c r="C45" s="330" t="s">
        <v>1014</v>
      </c>
      <c r="D45" s="338" t="s">
        <v>1090</v>
      </c>
      <c r="E45" s="325"/>
      <c r="F45" s="422" t="str">
        <f>'Sumário ASC'!E48</f>
        <v>Ainda não avaliado</v>
      </c>
      <c r="G45" s="422" t="s">
        <v>1114</v>
      </c>
      <c r="H45" s="422" t="s">
        <v>1114</v>
      </c>
      <c r="I45" s="422" t="s">
        <v>1114</v>
      </c>
      <c r="J45" s="422" t="s">
        <v>1114</v>
      </c>
      <c r="K45" s="326" t="s">
        <v>1114</v>
      </c>
      <c r="L45" s="326" t="s">
        <v>1114</v>
      </c>
      <c r="M45" s="326" t="s">
        <v>1114</v>
      </c>
      <c r="N45" s="326" t="s">
        <v>1114</v>
      </c>
      <c r="O45" s="326" t="s">
        <v>1114</v>
      </c>
      <c r="P45" s="326" t="s">
        <v>1114</v>
      </c>
      <c r="Q45" s="326" t="s">
        <v>1114</v>
      </c>
      <c r="R45" s="326" t="s">
        <v>1114</v>
      </c>
      <c r="S45" s="326" t="s">
        <v>1114</v>
      </c>
      <c r="T45" s="326" t="s">
        <v>1114</v>
      </c>
      <c r="U45" s="326" t="s">
        <v>1114</v>
      </c>
      <c r="V45" s="326" t="s">
        <v>1114</v>
      </c>
      <c r="W45" s="326" t="s">
        <v>1114</v>
      </c>
      <c r="X45" s="326" t="s">
        <v>1114</v>
      </c>
      <c r="Y45" s="326" t="s">
        <v>1114</v>
      </c>
      <c r="Z45" s="326" t="s">
        <v>1114</v>
      </c>
      <c r="AA45" s="326" t="s">
        <v>1114</v>
      </c>
      <c r="AB45" s="326" t="s">
        <v>1114</v>
      </c>
      <c r="AC45" s="326" t="s">
        <v>1114</v>
      </c>
      <c r="AD45" s="326" t="s">
        <v>1114</v>
      </c>
      <c r="AE45" s="327"/>
      <c r="AF45" s="328"/>
      <c r="AG45" s="328"/>
      <c r="AH45" s="328"/>
      <c r="AI45" s="328"/>
      <c r="AJ45" s="329"/>
    </row>
    <row r="46" spans="1:36">
      <c r="A46" s="458"/>
      <c r="B46" s="462"/>
      <c r="C46" s="330" t="s">
        <v>1015</v>
      </c>
      <c r="D46" s="338" t="s">
        <v>1106</v>
      </c>
      <c r="E46" s="325"/>
      <c r="F46" s="422" t="str">
        <f>'Sumário ASC'!E49</f>
        <v>Ainda não avaliado</v>
      </c>
      <c r="G46" s="422" t="s">
        <v>1114</v>
      </c>
      <c r="H46" s="422" t="s">
        <v>1114</v>
      </c>
      <c r="I46" s="422" t="s">
        <v>1114</v>
      </c>
      <c r="J46" s="422" t="s">
        <v>1114</v>
      </c>
      <c r="K46" s="326" t="s">
        <v>1114</v>
      </c>
      <c r="L46" s="326" t="s">
        <v>1114</v>
      </c>
      <c r="M46" s="326" t="s">
        <v>1114</v>
      </c>
      <c r="N46" s="326" t="s">
        <v>1114</v>
      </c>
      <c r="O46" s="326" t="s">
        <v>1114</v>
      </c>
      <c r="P46" s="326" t="s">
        <v>1114</v>
      </c>
      <c r="Q46" s="326" t="s">
        <v>1114</v>
      </c>
      <c r="R46" s="326" t="s">
        <v>1114</v>
      </c>
      <c r="S46" s="326" t="s">
        <v>1114</v>
      </c>
      <c r="T46" s="326" t="s">
        <v>1114</v>
      </c>
      <c r="U46" s="326" t="s">
        <v>1114</v>
      </c>
      <c r="V46" s="326" t="s">
        <v>1114</v>
      </c>
      <c r="W46" s="326" t="s">
        <v>1114</v>
      </c>
      <c r="X46" s="326" t="s">
        <v>1114</v>
      </c>
      <c r="Y46" s="326" t="s">
        <v>1114</v>
      </c>
      <c r="Z46" s="326" t="s">
        <v>1114</v>
      </c>
      <c r="AA46" s="326" t="s">
        <v>1114</v>
      </c>
      <c r="AB46" s="326" t="s">
        <v>1114</v>
      </c>
      <c r="AC46" s="326" t="s">
        <v>1114</v>
      </c>
      <c r="AD46" s="326" t="s">
        <v>1114</v>
      </c>
      <c r="AE46" s="327"/>
      <c r="AF46" s="328"/>
      <c r="AG46" s="328"/>
      <c r="AH46" s="328"/>
      <c r="AI46" s="328"/>
      <c r="AJ46" s="329"/>
    </row>
    <row r="47" spans="1:36">
      <c r="A47" s="458"/>
      <c r="B47" s="463" t="s">
        <v>1094</v>
      </c>
      <c r="C47" s="330" t="s">
        <v>1016</v>
      </c>
      <c r="D47" s="338" t="s">
        <v>1091</v>
      </c>
      <c r="E47" s="325"/>
      <c r="F47" s="422" t="str">
        <f>'Sumário ASC'!E50</f>
        <v>Ainda não avaliado</v>
      </c>
      <c r="G47" s="422" t="s">
        <v>1114</v>
      </c>
      <c r="H47" s="422" t="s">
        <v>1114</v>
      </c>
      <c r="I47" s="422" t="s">
        <v>1114</v>
      </c>
      <c r="J47" s="422" t="s">
        <v>1114</v>
      </c>
      <c r="K47" s="326" t="s">
        <v>1114</v>
      </c>
      <c r="L47" s="326" t="s">
        <v>1114</v>
      </c>
      <c r="M47" s="326" t="s">
        <v>1114</v>
      </c>
      <c r="N47" s="326" t="s">
        <v>1114</v>
      </c>
      <c r="O47" s="326" t="s">
        <v>1114</v>
      </c>
      <c r="P47" s="326" t="s">
        <v>1114</v>
      </c>
      <c r="Q47" s="326" t="s">
        <v>1114</v>
      </c>
      <c r="R47" s="326" t="s">
        <v>1114</v>
      </c>
      <c r="S47" s="326" t="s">
        <v>1114</v>
      </c>
      <c r="T47" s="326" t="s">
        <v>1114</v>
      </c>
      <c r="U47" s="326" t="s">
        <v>1114</v>
      </c>
      <c r="V47" s="326" t="s">
        <v>1114</v>
      </c>
      <c r="W47" s="326" t="s">
        <v>1114</v>
      </c>
      <c r="X47" s="326" t="s">
        <v>1114</v>
      </c>
      <c r="Y47" s="326" t="s">
        <v>1114</v>
      </c>
      <c r="Z47" s="326" t="s">
        <v>1114</v>
      </c>
      <c r="AA47" s="326" t="s">
        <v>1114</v>
      </c>
      <c r="AB47" s="326" t="s">
        <v>1114</v>
      </c>
      <c r="AC47" s="326" t="s">
        <v>1114</v>
      </c>
      <c r="AD47" s="326" t="s">
        <v>1114</v>
      </c>
      <c r="AE47" s="327"/>
      <c r="AF47" s="328"/>
      <c r="AG47" s="328"/>
      <c r="AH47" s="328"/>
      <c r="AI47" s="328"/>
      <c r="AJ47" s="329"/>
    </row>
    <row r="48" spans="1:36" ht="28.5">
      <c r="A48" s="459"/>
      <c r="B48" s="463"/>
      <c r="C48" s="336" t="s">
        <v>1017</v>
      </c>
      <c r="D48" s="340" t="s">
        <v>1092</v>
      </c>
      <c r="E48" s="325"/>
      <c r="F48" s="422" t="str">
        <f>'Sumário ASC'!E51</f>
        <v>Ainda Não Avaliado</v>
      </c>
      <c r="G48" s="422" t="s">
        <v>1114</v>
      </c>
      <c r="H48" s="422" t="s">
        <v>1114</v>
      </c>
      <c r="I48" s="422" t="s">
        <v>1114</v>
      </c>
      <c r="J48" s="422" t="s">
        <v>1114</v>
      </c>
      <c r="K48" s="423" t="s">
        <v>1114</v>
      </c>
      <c r="L48" s="423" t="s">
        <v>1114</v>
      </c>
      <c r="M48" s="423" t="s">
        <v>1114</v>
      </c>
      <c r="N48" s="423" t="s">
        <v>1114</v>
      </c>
      <c r="O48" s="423" t="s">
        <v>1114</v>
      </c>
      <c r="P48" s="423" t="s">
        <v>1114</v>
      </c>
      <c r="Q48" s="423" t="s">
        <v>1114</v>
      </c>
      <c r="R48" s="423" t="s">
        <v>1114</v>
      </c>
      <c r="S48" s="423" t="s">
        <v>1114</v>
      </c>
      <c r="T48" s="423" t="s">
        <v>1114</v>
      </c>
      <c r="U48" s="423" t="s">
        <v>1114</v>
      </c>
      <c r="V48" s="423" t="s">
        <v>1114</v>
      </c>
      <c r="W48" s="423" t="s">
        <v>1114</v>
      </c>
      <c r="X48" s="423" t="s">
        <v>1114</v>
      </c>
      <c r="Y48" s="423" t="s">
        <v>1114</v>
      </c>
      <c r="Z48" s="423" t="s">
        <v>1114</v>
      </c>
      <c r="AA48" s="423" t="s">
        <v>1114</v>
      </c>
      <c r="AB48" s="422" t="s">
        <v>1114</v>
      </c>
      <c r="AC48" s="423" t="s">
        <v>1114</v>
      </c>
      <c r="AD48" s="424" t="s">
        <v>1114</v>
      </c>
      <c r="AE48" s="327"/>
      <c r="AF48" s="328"/>
      <c r="AG48" s="328"/>
      <c r="AH48" s="328"/>
      <c r="AI48" s="328"/>
      <c r="AJ48" s="329"/>
    </row>
  </sheetData>
  <mergeCells count="20">
    <mergeCell ref="E1:E8"/>
    <mergeCell ref="F1:O8"/>
    <mergeCell ref="AE1:AJ8"/>
    <mergeCell ref="A9:D9"/>
    <mergeCell ref="A10:A16"/>
    <mergeCell ref="B10:B12"/>
    <mergeCell ref="B13:B14"/>
    <mergeCell ref="A17:A36"/>
    <mergeCell ref="B17:B18"/>
    <mergeCell ref="B19:B22"/>
    <mergeCell ref="B23:B27"/>
    <mergeCell ref="B28:B31"/>
    <mergeCell ref="B32:B34"/>
    <mergeCell ref="B35:B36"/>
    <mergeCell ref="A37:A43"/>
    <mergeCell ref="B37:B41"/>
    <mergeCell ref="B42:B43"/>
    <mergeCell ref="A44:A48"/>
    <mergeCell ref="B44:B46"/>
    <mergeCell ref="B47:B48"/>
  </mergeCells>
  <phoneticPr fontId="26" type="noConversion"/>
  <conditionalFormatting sqref="G14:H14">
    <cfRule type="containsText" dxfId="235" priority="24" operator="containsText" text="Ainda não avaliado">
      <formula>NOT(ISERROR(SEARCH("Ainda não avaliado",G14)))</formula>
    </cfRule>
    <cfRule type="containsText" dxfId="234" priority="25" operator="containsText" text="Não Relevante">
      <formula>NOT(ISERROR(SEARCH("Não Relevante",G14)))</formula>
    </cfRule>
    <cfRule type="containsText" priority="27" operator="containsText" text="Não Relevante">
      <formula>NOT(ISERROR(SEARCH("Não Relevante",G14)))</formula>
    </cfRule>
    <cfRule type="containsText" dxfId="233" priority="28" operator="containsText" text="Não Relevante">
      <formula>NOT(ISERROR(SEARCH("Não Relevante",G14)))</formula>
    </cfRule>
  </conditionalFormatting>
  <conditionalFormatting sqref="G14:H14">
    <cfRule type="containsText" dxfId="232" priority="22" operator="containsText" text="Não Alcançado">
      <formula>NOT(ISERROR(SEARCH("Não Alcançado",G14)))</formula>
    </cfRule>
    <cfRule type="containsText" dxfId="231" priority="23" operator="containsText" text="Alcançado">
      <formula>NOT(ISERROR(SEARCH("Alcançado",G14)))</formula>
    </cfRule>
  </conditionalFormatting>
  <conditionalFormatting sqref="F10:F48">
    <cfRule type="containsText" dxfId="230" priority="3" operator="containsText" text="Ainda não avaliado">
      <formula>NOT(ISERROR(SEARCH("Ainda não avaliado",F10)))</formula>
    </cfRule>
    <cfRule type="containsText" dxfId="229" priority="4" operator="containsText" text="Não Relevante">
      <formula>NOT(ISERROR(SEARCH("Não Relevante",F10)))</formula>
    </cfRule>
    <cfRule type="containsText" priority="6" operator="containsText" text="Não Relevante">
      <formula>NOT(ISERROR(SEARCH("Não Relevante",F10)))</formula>
    </cfRule>
    <cfRule type="containsText" dxfId="228" priority="7" operator="containsText" text="Não Relevante">
      <formula>NOT(ISERROR(SEARCH("Não Relevante",F10)))</formula>
    </cfRule>
  </conditionalFormatting>
  <conditionalFormatting sqref="F10">
    <cfRule type="containsText" dxfId="227" priority="5" operator="containsText" text="Não relevante">
      <formula>NOT(ISERROR(SEARCH("Não relevante",F10)))</formula>
    </cfRule>
  </conditionalFormatting>
  <conditionalFormatting sqref="F10:F48">
    <cfRule type="containsText" dxfId="226" priority="1" operator="containsText" text="Não Alcançado">
      <formula>NOT(ISERROR(SEARCH("Não Alcançado",F10)))</formula>
    </cfRule>
    <cfRule type="containsText" dxfId="225" priority="2" operator="containsText" text="Alcançado">
      <formula>NOT(ISERROR(SEARCH("Alcançado",F10)))</formula>
    </cfRule>
  </conditionalFormatting>
  <dataValidations count="1">
    <dataValidation operator="greaterThan" allowBlank="1" showInputMessage="1" showErrorMessage="1" sqref="AJ10:AJ48" xr:uid="{418B8082-DF0C-466C-95CC-764C3EFD2D15}"/>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C6560-6ECB-4BC4-A121-FF34378B6A16}">
  <sheetPr codeName="Sheet7">
    <tabColor theme="5"/>
  </sheetPr>
  <dimension ref="A1:R628"/>
  <sheetViews>
    <sheetView zoomScale="51" zoomScaleNormal="51" workbookViewId="0">
      <selection activeCell="I7" sqref="I7"/>
    </sheetView>
  </sheetViews>
  <sheetFormatPr defaultColWidth="8.28515625" defaultRowHeight="15.75" outlineLevelRow="2" outlineLevelCol="1"/>
  <cols>
    <col min="1" max="1" width="11.140625" style="191" customWidth="1"/>
    <col min="2" max="2" width="8.28515625" style="316"/>
    <col min="3" max="3" width="2.85546875" style="317" bestFit="1" customWidth="1"/>
    <col min="4" max="4" width="5.42578125" style="317" customWidth="1"/>
    <col min="5" max="5" width="2.28515625" style="317" customWidth="1"/>
    <col min="6" max="6" width="3.42578125" style="317" customWidth="1"/>
    <col min="7" max="7" width="8.85546875" style="318" customWidth="1"/>
    <col min="8" max="8" width="148.7109375" style="319" customWidth="1"/>
    <col min="9" max="9" width="23.5703125" style="188" customWidth="1" outlineLevel="1"/>
    <col min="10" max="10" width="20.140625" style="188" customWidth="1" outlineLevel="1"/>
    <col min="11" max="11" width="56" style="188" customWidth="1" outlineLevel="1"/>
    <col min="12" max="13" width="2.42578125" style="320" customWidth="1"/>
    <col min="14" max="14" width="27.28515625" style="191" bestFit="1" customWidth="1" outlineLevel="1"/>
    <col min="15" max="15" width="57.28515625" style="191" customWidth="1" outlineLevel="1"/>
    <col min="16" max="16" width="52.28515625" style="191" bestFit="1" customWidth="1" outlineLevel="1"/>
    <col min="17" max="17" width="2.42578125" style="320" customWidth="1"/>
    <col min="18" max="16384" width="8.28515625" style="191"/>
  </cols>
  <sheetData>
    <row r="1" spans="1:18" ht="23.65" customHeight="1">
      <c r="A1" s="184"/>
      <c r="B1" s="185"/>
      <c r="C1" s="184"/>
      <c r="D1" s="184"/>
      <c r="E1" s="184"/>
      <c r="F1" s="184"/>
      <c r="G1" s="186"/>
      <c r="H1" s="187"/>
      <c r="K1" s="189"/>
      <c r="L1" s="190"/>
      <c r="M1" s="190"/>
      <c r="N1" s="192"/>
      <c r="O1" s="192"/>
      <c r="P1" s="193"/>
      <c r="Q1" s="190"/>
    </row>
    <row r="2" spans="1:18" ht="31.7" customHeight="1">
      <c r="A2" s="184"/>
      <c r="B2" s="185"/>
      <c r="C2" s="184"/>
      <c r="D2" s="184"/>
      <c r="E2" s="184"/>
      <c r="F2" s="184"/>
      <c r="G2" s="186"/>
      <c r="H2" s="187"/>
      <c r="I2" s="194"/>
      <c r="J2" s="195" t="s">
        <v>0</v>
      </c>
      <c r="K2" s="194" t="s">
        <v>1</v>
      </c>
      <c r="L2" s="190"/>
      <c r="M2" s="190"/>
      <c r="N2" s="16"/>
      <c r="O2" s="16"/>
      <c r="P2" s="196"/>
      <c r="Q2" s="190"/>
    </row>
    <row r="3" spans="1:18" ht="31.7" customHeight="1">
      <c r="A3" s="184"/>
      <c r="B3" s="185"/>
      <c r="C3" s="184"/>
      <c r="D3" s="184"/>
      <c r="E3" s="184"/>
      <c r="F3" s="184"/>
      <c r="G3" s="186"/>
      <c r="H3" s="187"/>
      <c r="I3" s="194"/>
      <c r="J3" s="195"/>
      <c r="K3" s="194"/>
      <c r="L3" s="190"/>
      <c r="M3" s="190"/>
      <c r="N3" s="16"/>
      <c r="O3" s="16"/>
      <c r="P3" s="16"/>
      <c r="Q3" s="190"/>
    </row>
    <row r="4" spans="1:18" ht="30.95" customHeight="1">
      <c r="A4" s="184"/>
      <c r="B4" s="185"/>
      <c r="C4" s="184"/>
      <c r="D4" s="184"/>
      <c r="E4" s="184"/>
      <c r="F4" s="184"/>
      <c r="G4" s="186"/>
      <c r="H4" s="187"/>
      <c r="I4" s="197"/>
      <c r="J4" s="16"/>
      <c r="K4" s="16"/>
      <c r="L4" s="15"/>
      <c r="M4" s="15"/>
      <c r="N4" s="17"/>
      <c r="O4" s="18" t="s">
        <v>457</v>
      </c>
      <c r="P4" s="17" t="s">
        <v>458</v>
      </c>
      <c r="Q4" s="15"/>
      <c r="R4" s="198"/>
    </row>
    <row r="5" spans="1:18" s="202" customFormat="1" ht="65.099999999999994" customHeight="1" thickBot="1">
      <c r="A5" s="199"/>
      <c r="B5" s="185"/>
      <c r="C5" s="184"/>
      <c r="D5" s="184"/>
      <c r="E5" s="184"/>
      <c r="F5" s="184"/>
      <c r="G5" s="200"/>
      <c r="H5" s="187"/>
      <c r="I5" s="177" t="s">
        <v>459</v>
      </c>
      <c r="J5" s="178" t="s">
        <v>460</v>
      </c>
      <c r="K5" s="177" t="s">
        <v>461</v>
      </c>
      <c r="L5" s="201"/>
      <c r="M5" s="201"/>
      <c r="N5" s="180" t="s">
        <v>462</v>
      </c>
      <c r="O5" s="180" t="s">
        <v>463</v>
      </c>
      <c r="P5" s="177" t="s">
        <v>464</v>
      </c>
      <c r="Q5" s="201"/>
    </row>
    <row r="6" spans="1:18" s="205" customFormat="1" ht="67.5" customHeight="1" thickBot="1">
      <c r="A6" s="482" t="s">
        <v>465</v>
      </c>
      <c r="B6" s="485" t="s">
        <v>466</v>
      </c>
      <c r="C6" s="486"/>
      <c r="D6" s="486"/>
      <c r="E6" s="486"/>
      <c r="F6" s="486"/>
      <c r="G6" s="486"/>
      <c r="H6" s="487"/>
      <c r="I6" s="203" t="s">
        <v>467</v>
      </c>
      <c r="J6" s="181"/>
      <c r="K6" s="182"/>
      <c r="L6" s="204"/>
      <c r="M6" s="204"/>
      <c r="N6" s="180"/>
      <c r="O6" s="183"/>
      <c r="P6" s="177"/>
      <c r="Q6" s="204"/>
    </row>
    <row r="7" spans="1:18" s="198" customFormat="1" ht="45" customHeight="1" thickBot="1">
      <c r="A7" s="483"/>
      <c r="B7" s="488" t="s">
        <v>468</v>
      </c>
      <c r="C7" s="489"/>
      <c r="D7" s="490"/>
      <c r="E7" s="491" t="s">
        <v>469</v>
      </c>
      <c r="F7" s="492"/>
      <c r="G7" s="492"/>
      <c r="H7" s="492"/>
      <c r="I7" s="206" t="s">
        <v>1117</v>
      </c>
      <c r="J7" s="24"/>
      <c r="K7" s="207" t="s">
        <v>471</v>
      </c>
      <c r="L7" s="208"/>
      <c r="M7" s="204"/>
      <c r="N7" s="209"/>
      <c r="O7" s="209"/>
      <c r="P7" s="209"/>
      <c r="Q7" s="204"/>
    </row>
    <row r="8" spans="1:18" s="198" customFormat="1" ht="51" customHeight="1" outlineLevel="1">
      <c r="A8" s="483"/>
      <c r="B8" s="493" t="s">
        <v>2</v>
      </c>
      <c r="C8" s="495" t="str">
        <f>I7</f>
        <v>Ainda não Avaliado</v>
      </c>
      <c r="D8" s="496"/>
      <c r="E8" s="497"/>
      <c r="F8" s="498"/>
      <c r="G8" s="210" t="s">
        <v>3</v>
      </c>
      <c r="H8" s="211" t="s">
        <v>473</v>
      </c>
      <c r="I8" s="219"/>
      <c r="J8" s="213"/>
      <c r="K8" s="214"/>
      <c r="L8" s="215"/>
      <c r="M8" s="215"/>
      <c r="N8" s="213"/>
      <c r="O8" s="213"/>
      <c r="P8" s="216"/>
      <c r="Q8" s="215"/>
    </row>
    <row r="9" spans="1:18" s="198" customFormat="1" ht="51" customHeight="1" outlineLevel="1">
      <c r="A9" s="483"/>
      <c r="B9" s="493"/>
      <c r="C9" s="499"/>
      <c r="D9" s="496"/>
      <c r="E9" s="496"/>
      <c r="F9" s="500"/>
      <c r="G9" s="217" t="s">
        <v>4</v>
      </c>
      <c r="H9" s="218" t="s">
        <v>474</v>
      </c>
      <c r="I9" s="219"/>
      <c r="J9" s="220"/>
      <c r="K9" s="221"/>
      <c r="L9" s="215"/>
      <c r="M9" s="215"/>
      <c r="N9" s="220"/>
      <c r="O9" s="220"/>
      <c r="P9" s="221"/>
      <c r="Q9" s="215"/>
    </row>
    <row r="10" spans="1:18" s="198" customFormat="1" ht="51" customHeight="1" outlineLevel="1">
      <c r="A10" s="483"/>
      <c r="B10" s="493"/>
      <c r="C10" s="499"/>
      <c r="D10" s="496"/>
      <c r="E10" s="496"/>
      <c r="F10" s="500"/>
      <c r="G10" s="217" t="s">
        <v>6</v>
      </c>
      <c r="H10" s="218" t="s">
        <v>475</v>
      </c>
      <c r="I10" s="219"/>
      <c r="J10" s="220"/>
      <c r="K10" s="221"/>
      <c r="L10" s="215"/>
      <c r="M10" s="215"/>
      <c r="N10" s="220"/>
      <c r="O10" s="220"/>
      <c r="P10" s="221"/>
      <c r="Q10" s="215"/>
    </row>
    <row r="11" spans="1:18" s="198" customFormat="1" ht="51" customHeight="1" outlineLevel="1" thickBot="1">
      <c r="A11" s="483"/>
      <c r="B11" s="493"/>
      <c r="C11" s="501"/>
      <c r="D11" s="502"/>
      <c r="E11" s="502"/>
      <c r="F11" s="503"/>
      <c r="G11" s="222" t="s">
        <v>7</v>
      </c>
      <c r="H11" s="223" t="s">
        <v>476</v>
      </c>
      <c r="I11" s="219"/>
      <c r="J11" s="224"/>
      <c r="K11" s="225"/>
      <c r="L11" s="215"/>
      <c r="M11" s="215"/>
      <c r="N11" s="224"/>
      <c r="O11" s="224"/>
      <c r="P11" s="225"/>
      <c r="Q11" s="215"/>
    </row>
    <row r="12" spans="1:18" s="198" customFormat="1" ht="51" customHeight="1" outlineLevel="1">
      <c r="A12" s="483"/>
      <c r="B12" s="493"/>
      <c r="C12" s="504" t="s">
        <v>477</v>
      </c>
      <c r="D12" s="505"/>
      <c r="E12" s="505"/>
      <c r="F12" s="506"/>
      <c r="G12" s="210" t="s">
        <v>8</v>
      </c>
      <c r="H12" s="226" t="s">
        <v>478</v>
      </c>
      <c r="I12" s="219"/>
      <c r="J12" s="227"/>
      <c r="K12" s="214"/>
      <c r="L12" s="215"/>
      <c r="M12" s="215"/>
      <c r="N12" s="227"/>
      <c r="O12" s="227"/>
      <c r="P12" s="214"/>
      <c r="Q12" s="215"/>
    </row>
    <row r="13" spans="1:18" s="198" customFormat="1" ht="51" customHeight="1" outlineLevel="1">
      <c r="A13" s="483"/>
      <c r="B13" s="493"/>
      <c r="C13" s="507"/>
      <c r="D13" s="508"/>
      <c r="E13" s="508"/>
      <c r="F13" s="509"/>
      <c r="G13" s="217" t="s">
        <v>9</v>
      </c>
      <c r="H13" s="228" t="s">
        <v>479</v>
      </c>
      <c r="I13" s="219"/>
      <c r="J13" s="220"/>
      <c r="K13" s="221"/>
      <c r="L13" s="215"/>
      <c r="M13" s="215"/>
      <c r="N13" s="220"/>
      <c r="O13" s="220"/>
      <c r="P13" s="221"/>
      <c r="Q13" s="215"/>
    </row>
    <row r="14" spans="1:18" s="198" customFormat="1" ht="51" customHeight="1" outlineLevel="1">
      <c r="A14" s="483"/>
      <c r="B14" s="493"/>
      <c r="C14" s="507"/>
      <c r="D14" s="508"/>
      <c r="E14" s="508"/>
      <c r="F14" s="509"/>
      <c r="G14" s="217" t="s">
        <v>10</v>
      </c>
      <c r="H14" s="228" t="s">
        <v>480</v>
      </c>
      <c r="I14" s="219"/>
      <c r="J14" s="220"/>
      <c r="K14" s="221"/>
      <c r="L14" s="215"/>
      <c r="M14" s="215"/>
      <c r="N14" s="220"/>
      <c r="O14" s="220"/>
      <c r="P14" s="221"/>
      <c r="Q14" s="215"/>
    </row>
    <row r="15" spans="1:18" s="198" customFormat="1" ht="51" customHeight="1" outlineLevel="1" thickBot="1">
      <c r="A15" s="483"/>
      <c r="B15" s="494"/>
      <c r="C15" s="510"/>
      <c r="D15" s="511"/>
      <c r="E15" s="511"/>
      <c r="F15" s="512"/>
      <c r="G15" s="222" t="s">
        <v>11</v>
      </c>
      <c r="H15" s="229" t="s">
        <v>481</v>
      </c>
      <c r="I15" s="219"/>
      <c r="J15" s="230"/>
      <c r="K15" s="231"/>
      <c r="L15" s="215"/>
      <c r="M15" s="215"/>
      <c r="N15" s="230"/>
      <c r="O15" s="230"/>
      <c r="P15" s="231"/>
      <c r="Q15" s="215"/>
    </row>
    <row r="16" spans="1:18" s="198" customFormat="1" ht="51" customHeight="1" outlineLevel="1">
      <c r="A16" s="483"/>
      <c r="B16" s="513" t="s">
        <v>482</v>
      </c>
      <c r="C16" s="514"/>
      <c r="D16" s="514"/>
      <c r="E16" s="514"/>
      <c r="F16" s="514"/>
      <c r="G16" s="515"/>
      <c r="H16" s="232"/>
      <c r="I16" s="219"/>
      <c r="J16" s="213"/>
      <c r="K16" s="216"/>
      <c r="L16" s="215"/>
      <c r="M16" s="215"/>
      <c r="N16" s="213"/>
      <c r="O16" s="213"/>
      <c r="P16" s="216"/>
      <c r="Q16" s="215"/>
    </row>
    <row r="17" spans="1:17" s="198" customFormat="1" ht="51" customHeight="1" outlineLevel="1">
      <c r="A17" s="483"/>
      <c r="B17" s="516"/>
      <c r="C17" s="517"/>
      <c r="D17" s="517"/>
      <c r="E17" s="517"/>
      <c r="F17" s="517"/>
      <c r="G17" s="518"/>
      <c r="H17" s="233"/>
      <c r="I17" s="219"/>
      <c r="J17" s="220"/>
      <c r="K17" s="221"/>
      <c r="L17" s="215"/>
      <c r="M17" s="215"/>
      <c r="N17" s="220"/>
      <c r="O17" s="220"/>
      <c r="P17" s="221"/>
      <c r="Q17" s="215"/>
    </row>
    <row r="18" spans="1:17" s="198" customFormat="1" ht="51" customHeight="1" outlineLevel="1" thickBot="1">
      <c r="A18" s="483"/>
      <c r="B18" s="519"/>
      <c r="C18" s="520"/>
      <c r="D18" s="520"/>
      <c r="E18" s="520"/>
      <c r="F18" s="520"/>
      <c r="G18" s="521"/>
      <c r="H18" s="234"/>
      <c r="I18" s="235"/>
      <c r="J18" s="224"/>
      <c r="K18" s="225"/>
      <c r="L18" s="215"/>
      <c r="M18" s="215"/>
      <c r="N18" s="224"/>
      <c r="O18" s="224"/>
      <c r="P18" s="225"/>
      <c r="Q18" s="215"/>
    </row>
    <row r="19" spans="1:17" s="198" customFormat="1" ht="45" customHeight="1" thickBot="1">
      <c r="A19" s="483"/>
      <c r="B19" s="522" t="s">
        <v>468</v>
      </c>
      <c r="C19" s="523"/>
      <c r="D19" s="524"/>
      <c r="E19" s="535" t="s">
        <v>483</v>
      </c>
      <c r="F19" s="536"/>
      <c r="G19" s="536"/>
      <c r="H19" s="536"/>
      <c r="I19" s="206" t="s">
        <v>1123</v>
      </c>
      <c r="J19" s="236"/>
      <c r="K19" s="237"/>
      <c r="L19" s="238"/>
      <c r="M19" s="215"/>
      <c r="N19" s="239"/>
      <c r="O19" s="239"/>
      <c r="P19" s="239"/>
      <c r="Q19" s="215"/>
    </row>
    <row r="20" spans="1:17" s="198" customFormat="1" ht="51" customHeight="1" outlineLevel="1">
      <c r="A20" s="483"/>
      <c r="B20" s="493" t="s">
        <v>2</v>
      </c>
      <c r="C20" s="525" t="s">
        <v>472</v>
      </c>
      <c r="D20" s="526"/>
      <c r="E20" s="527"/>
      <c r="F20" s="527"/>
      <c r="G20" s="240" t="s">
        <v>12</v>
      </c>
      <c r="H20" s="241" t="s">
        <v>484</v>
      </c>
      <c r="I20" s="212"/>
      <c r="J20" s="213"/>
      <c r="K20" s="214"/>
      <c r="L20" s="215"/>
      <c r="M20" s="215"/>
      <c r="N20" s="213"/>
      <c r="O20" s="213"/>
      <c r="P20" s="216"/>
      <c r="Q20" s="215"/>
    </row>
    <row r="21" spans="1:17" s="198" customFormat="1" ht="51" customHeight="1" outlineLevel="1">
      <c r="A21" s="483"/>
      <c r="B21" s="493"/>
      <c r="C21" s="528"/>
      <c r="D21" s="529"/>
      <c r="E21" s="529"/>
      <c r="F21" s="529"/>
      <c r="G21" s="242" t="s">
        <v>13</v>
      </c>
      <c r="H21" s="228" t="s">
        <v>485</v>
      </c>
      <c r="I21" s="219"/>
      <c r="J21" s="220"/>
      <c r="K21" s="221"/>
      <c r="L21" s="215"/>
      <c r="M21" s="215"/>
      <c r="N21" s="220"/>
      <c r="O21" s="220"/>
      <c r="P21" s="221"/>
      <c r="Q21" s="215"/>
    </row>
    <row r="22" spans="1:17" s="198" customFormat="1" ht="51" customHeight="1" outlineLevel="1" thickBot="1">
      <c r="A22" s="483"/>
      <c r="B22" s="493"/>
      <c r="C22" s="530"/>
      <c r="D22" s="531"/>
      <c r="E22" s="531"/>
      <c r="F22" s="531"/>
      <c r="G22" s="243" t="s">
        <v>14</v>
      </c>
      <c r="H22" s="229" t="s">
        <v>486</v>
      </c>
      <c r="I22" s="219"/>
      <c r="J22" s="230"/>
      <c r="K22" s="231"/>
      <c r="L22" s="215"/>
      <c r="M22" s="215"/>
      <c r="N22" s="230"/>
      <c r="O22" s="230"/>
      <c r="P22" s="231"/>
      <c r="Q22" s="215"/>
    </row>
    <row r="23" spans="1:17" s="198" customFormat="1" ht="51" customHeight="1" outlineLevel="1">
      <c r="A23" s="483"/>
      <c r="B23" s="493"/>
      <c r="C23" s="532" t="s">
        <v>477</v>
      </c>
      <c r="D23" s="527"/>
      <c r="E23" s="527"/>
      <c r="F23" s="527"/>
      <c r="G23" s="240" t="s">
        <v>15</v>
      </c>
      <c r="H23" s="241" t="s">
        <v>487</v>
      </c>
      <c r="I23" s="219"/>
      <c r="J23" s="213"/>
      <c r="K23" s="216"/>
      <c r="L23" s="215"/>
      <c r="M23" s="215"/>
      <c r="N23" s="213"/>
      <c r="O23" s="213"/>
      <c r="P23" s="216"/>
      <c r="Q23" s="215"/>
    </row>
    <row r="24" spans="1:17" s="198" customFormat="1" ht="51" customHeight="1" outlineLevel="1">
      <c r="A24" s="483"/>
      <c r="B24" s="493"/>
      <c r="C24" s="528"/>
      <c r="D24" s="529"/>
      <c r="E24" s="529"/>
      <c r="F24" s="529"/>
      <c r="G24" s="242" t="s">
        <v>16</v>
      </c>
      <c r="H24" s="228" t="s">
        <v>488</v>
      </c>
      <c r="I24" s="219"/>
      <c r="J24" s="220"/>
      <c r="K24" s="221"/>
      <c r="L24" s="215"/>
      <c r="M24" s="215"/>
      <c r="N24" s="220"/>
      <c r="O24" s="220"/>
      <c r="P24" s="221"/>
      <c r="Q24" s="215"/>
    </row>
    <row r="25" spans="1:17" s="198" customFormat="1" ht="51" customHeight="1" outlineLevel="1" thickBot="1">
      <c r="A25" s="483"/>
      <c r="B25" s="494"/>
      <c r="C25" s="530"/>
      <c r="D25" s="531"/>
      <c r="E25" s="531"/>
      <c r="F25" s="531"/>
      <c r="G25" s="243" t="s">
        <v>17</v>
      </c>
      <c r="H25" s="244" t="s">
        <v>489</v>
      </c>
      <c r="I25" s="219"/>
      <c r="J25" s="224"/>
      <c r="K25" s="225"/>
      <c r="L25" s="215"/>
      <c r="M25" s="215"/>
      <c r="N25" s="224"/>
      <c r="O25" s="224"/>
      <c r="P25" s="225"/>
      <c r="Q25" s="215"/>
    </row>
    <row r="26" spans="1:17" s="198" customFormat="1" ht="51" customHeight="1" outlineLevel="1">
      <c r="A26" s="483"/>
      <c r="B26" s="513" t="s">
        <v>482</v>
      </c>
      <c r="C26" s="514"/>
      <c r="D26" s="514"/>
      <c r="E26" s="514"/>
      <c r="F26" s="514"/>
      <c r="G26" s="515"/>
      <c r="H26" s="245"/>
      <c r="I26" s="219"/>
      <c r="J26" s="227"/>
      <c r="K26" s="214"/>
      <c r="L26" s="215"/>
      <c r="M26" s="215"/>
      <c r="N26" s="227"/>
      <c r="O26" s="227"/>
      <c r="P26" s="214"/>
      <c r="Q26" s="215"/>
    </row>
    <row r="27" spans="1:17" s="198" customFormat="1" ht="51" customHeight="1" outlineLevel="1">
      <c r="A27" s="483"/>
      <c r="B27" s="516"/>
      <c r="C27" s="517"/>
      <c r="D27" s="517"/>
      <c r="E27" s="517"/>
      <c r="F27" s="517"/>
      <c r="G27" s="518"/>
      <c r="H27" s="233"/>
      <c r="I27" s="219"/>
      <c r="J27" s="220"/>
      <c r="K27" s="221"/>
      <c r="L27" s="215"/>
      <c r="M27" s="215"/>
      <c r="N27" s="220"/>
      <c r="O27" s="220"/>
      <c r="P27" s="221"/>
      <c r="Q27" s="215"/>
    </row>
    <row r="28" spans="1:17" s="198" customFormat="1" ht="51" customHeight="1" outlineLevel="1" thickBot="1">
      <c r="A28" s="483"/>
      <c r="B28" s="519"/>
      <c r="C28" s="520"/>
      <c r="D28" s="520"/>
      <c r="E28" s="520"/>
      <c r="F28" s="520"/>
      <c r="G28" s="521"/>
      <c r="H28" s="246"/>
      <c r="I28" s="219"/>
      <c r="J28" s="230"/>
      <c r="K28" s="231"/>
      <c r="L28" s="215"/>
      <c r="M28" s="215"/>
      <c r="N28" s="230"/>
      <c r="O28" s="230"/>
      <c r="P28" s="231"/>
      <c r="Q28" s="215"/>
    </row>
    <row r="29" spans="1:17" s="198" customFormat="1" ht="45" customHeight="1" thickBot="1">
      <c r="A29" s="483"/>
      <c r="B29" s="522" t="s">
        <v>468</v>
      </c>
      <c r="C29" s="523"/>
      <c r="D29" s="524"/>
      <c r="E29" s="537" t="s">
        <v>490</v>
      </c>
      <c r="F29" s="537"/>
      <c r="G29" s="537"/>
      <c r="H29" s="537"/>
      <c r="I29" s="206" t="s">
        <v>1123</v>
      </c>
      <c r="J29" s="236"/>
      <c r="K29" s="237"/>
      <c r="L29" s="238"/>
      <c r="M29" s="215"/>
      <c r="N29" s="248"/>
      <c r="O29" s="248"/>
      <c r="P29" s="248"/>
      <c r="Q29" s="215"/>
    </row>
    <row r="30" spans="1:17" s="198" customFormat="1" ht="51" customHeight="1" outlineLevel="1">
      <c r="A30" s="483"/>
      <c r="B30" s="493" t="s">
        <v>2</v>
      </c>
      <c r="C30" s="525" t="s">
        <v>472</v>
      </c>
      <c r="D30" s="526"/>
      <c r="E30" s="527"/>
      <c r="F30" s="527"/>
      <c r="G30" s="240" t="s">
        <v>18</v>
      </c>
      <c r="H30" s="241" t="s">
        <v>491</v>
      </c>
      <c r="I30" s="212"/>
      <c r="J30" s="213"/>
      <c r="K30" s="216"/>
      <c r="L30" s="215"/>
      <c r="M30" s="215"/>
      <c r="N30" s="213"/>
      <c r="O30" s="213"/>
      <c r="P30" s="216"/>
      <c r="Q30" s="215"/>
    </row>
    <row r="31" spans="1:17" s="198" customFormat="1" ht="51" customHeight="1" outlineLevel="1">
      <c r="A31" s="483"/>
      <c r="B31" s="493"/>
      <c r="C31" s="528"/>
      <c r="D31" s="529"/>
      <c r="E31" s="529"/>
      <c r="F31" s="529"/>
      <c r="G31" s="242" t="s">
        <v>19</v>
      </c>
      <c r="H31" s="228" t="s">
        <v>492</v>
      </c>
      <c r="I31" s="219"/>
      <c r="J31" s="220"/>
      <c r="K31" s="221"/>
      <c r="L31" s="215"/>
      <c r="M31" s="215"/>
      <c r="N31" s="220"/>
      <c r="O31" s="220"/>
      <c r="P31" s="221"/>
      <c r="Q31" s="215"/>
    </row>
    <row r="32" spans="1:17" s="198" customFormat="1" ht="51" customHeight="1" outlineLevel="1">
      <c r="A32" s="483"/>
      <c r="B32" s="493"/>
      <c r="C32" s="528"/>
      <c r="D32" s="529"/>
      <c r="E32" s="529"/>
      <c r="F32" s="529"/>
      <c r="G32" s="242" t="s">
        <v>20</v>
      </c>
      <c r="H32" s="228" t="s">
        <v>493</v>
      </c>
      <c r="I32" s="219"/>
      <c r="J32" s="220"/>
      <c r="K32" s="221"/>
      <c r="L32" s="215"/>
      <c r="M32" s="215"/>
      <c r="N32" s="220"/>
      <c r="O32" s="220"/>
      <c r="P32" s="221"/>
      <c r="Q32" s="215"/>
    </row>
    <row r="33" spans="1:17" s="198" customFormat="1" ht="51" customHeight="1" outlineLevel="1" thickBot="1">
      <c r="A33" s="483"/>
      <c r="B33" s="493"/>
      <c r="C33" s="530"/>
      <c r="D33" s="531"/>
      <c r="E33" s="531"/>
      <c r="F33" s="531"/>
      <c r="G33" s="243" t="s">
        <v>21</v>
      </c>
      <c r="H33" s="244" t="s">
        <v>494</v>
      </c>
      <c r="I33" s="219"/>
      <c r="J33" s="224"/>
      <c r="K33" s="225"/>
      <c r="L33" s="215"/>
      <c r="M33" s="215"/>
      <c r="N33" s="224"/>
      <c r="O33" s="224"/>
      <c r="P33" s="225"/>
      <c r="Q33" s="215"/>
    </row>
    <row r="34" spans="1:17" s="198" customFormat="1" ht="51" customHeight="1" outlineLevel="1">
      <c r="A34" s="483"/>
      <c r="B34" s="493"/>
      <c r="C34" s="532" t="s">
        <v>477</v>
      </c>
      <c r="D34" s="527"/>
      <c r="E34" s="527"/>
      <c r="F34" s="527"/>
      <c r="G34" s="240" t="s">
        <v>22</v>
      </c>
      <c r="H34" s="226" t="s">
        <v>495</v>
      </c>
      <c r="I34" s="219"/>
      <c r="J34" s="227"/>
      <c r="K34" s="214"/>
      <c r="L34" s="215"/>
      <c r="M34" s="215"/>
      <c r="N34" s="227"/>
      <c r="O34" s="227"/>
      <c r="P34" s="214"/>
      <c r="Q34" s="215"/>
    </row>
    <row r="35" spans="1:17" s="198" customFormat="1" ht="51" customHeight="1" outlineLevel="1">
      <c r="A35" s="483"/>
      <c r="B35" s="493"/>
      <c r="C35" s="528"/>
      <c r="D35" s="529"/>
      <c r="E35" s="529"/>
      <c r="F35" s="529"/>
      <c r="G35" s="242" t="s">
        <v>23</v>
      </c>
      <c r="H35" s="228" t="s">
        <v>496</v>
      </c>
      <c r="I35" s="219"/>
      <c r="J35" s="220"/>
      <c r="K35" s="221"/>
      <c r="L35" s="215"/>
      <c r="M35" s="215"/>
      <c r="N35" s="220"/>
      <c r="O35" s="220"/>
      <c r="P35" s="221"/>
      <c r="Q35" s="215"/>
    </row>
    <row r="36" spans="1:17" s="198" customFormat="1" ht="51" customHeight="1" outlineLevel="1">
      <c r="A36" s="483"/>
      <c r="B36" s="493"/>
      <c r="C36" s="528"/>
      <c r="D36" s="529"/>
      <c r="E36" s="529"/>
      <c r="F36" s="529"/>
      <c r="G36" s="242" t="s">
        <v>24</v>
      </c>
      <c r="H36" s="228" t="s">
        <v>497</v>
      </c>
      <c r="I36" s="219"/>
      <c r="J36" s="220"/>
      <c r="K36" s="221"/>
      <c r="L36" s="215"/>
      <c r="M36" s="215"/>
      <c r="N36" s="220"/>
      <c r="O36" s="220"/>
      <c r="P36" s="221"/>
      <c r="Q36" s="215"/>
    </row>
    <row r="37" spans="1:17" s="198" customFormat="1" ht="51" customHeight="1" outlineLevel="1">
      <c r="A37" s="483"/>
      <c r="B37" s="493"/>
      <c r="C37" s="528"/>
      <c r="D37" s="529"/>
      <c r="E37" s="529"/>
      <c r="F37" s="529"/>
      <c r="G37" s="242" t="s">
        <v>25</v>
      </c>
      <c r="H37" s="228" t="s">
        <v>498</v>
      </c>
      <c r="I37" s="219"/>
      <c r="J37" s="220"/>
      <c r="K37" s="221"/>
      <c r="L37" s="215"/>
      <c r="M37" s="215"/>
      <c r="N37" s="220"/>
      <c r="O37" s="220"/>
      <c r="P37" s="221"/>
      <c r="Q37" s="215"/>
    </row>
    <row r="38" spans="1:17" s="198" customFormat="1" ht="51" customHeight="1" outlineLevel="1" thickBot="1">
      <c r="A38" s="483"/>
      <c r="B38" s="494"/>
      <c r="C38" s="533"/>
      <c r="D38" s="534"/>
      <c r="E38" s="534"/>
      <c r="F38" s="534"/>
      <c r="G38" s="243" t="s">
        <v>26</v>
      </c>
      <c r="H38" s="229" t="s">
        <v>499</v>
      </c>
      <c r="I38" s="219"/>
      <c r="J38" s="230"/>
      <c r="K38" s="231"/>
      <c r="L38" s="215"/>
      <c r="M38" s="215"/>
      <c r="N38" s="230"/>
      <c r="O38" s="230"/>
      <c r="P38" s="231"/>
      <c r="Q38" s="215"/>
    </row>
    <row r="39" spans="1:17" s="198" customFormat="1" ht="51" customHeight="1" outlineLevel="1">
      <c r="A39" s="483"/>
      <c r="B39" s="513" t="s">
        <v>482</v>
      </c>
      <c r="C39" s="514"/>
      <c r="D39" s="514"/>
      <c r="E39" s="514"/>
      <c r="F39" s="514"/>
      <c r="G39" s="515"/>
      <c r="H39" s="232"/>
      <c r="I39" s="219"/>
      <c r="J39" s="213"/>
      <c r="K39" s="216"/>
      <c r="L39" s="215"/>
      <c r="M39" s="215"/>
      <c r="N39" s="213"/>
      <c r="O39" s="213"/>
      <c r="P39" s="216"/>
      <c r="Q39" s="215"/>
    </row>
    <row r="40" spans="1:17" s="198" customFormat="1" ht="51" customHeight="1" outlineLevel="1">
      <c r="A40" s="483"/>
      <c r="B40" s="516"/>
      <c r="C40" s="517"/>
      <c r="D40" s="517"/>
      <c r="E40" s="517"/>
      <c r="F40" s="517"/>
      <c r="G40" s="518"/>
      <c r="H40" s="233"/>
      <c r="I40" s="219"/>
      <c r="J40" s="220"/>
      <c r="K40" s="221"/>
      <c r="L40" s="215"/>
      <c r="M40" s="215"/>
      <c r="N40" s="220"/>
      <c r="O40" s="220"/>
      <c r="P40" s="221"/>
      <c r="Q40" s="215"/>
    </row>
    <row r="41" spans="1:17" s="198" customFormat="1" ht="51" customHeight="1" outlineLevel="1" thickBot="1">
      <c r="A41" s="483"/>
      <c r="B41" s="519"/>
      <c r="C41" s="520"/>
      <c r="D41" s="520"/>
      <c r="E41" s="520"/>
      <c r="F41" s="520"/>
      <c r="G41" s="521"/>
      <c r="H41" s="246"/>
      <c r="I41" s="219"/>
      <c r="J41" s="230"/>
      <c r="K41" s="231"/>
      <c r="L41" s="215"/>
      <c r="M41" s="215"/>
      <c r="N41" s="230"/>
      <c r="O41" s="230"/>
      <c r="P41" s="231"/>
      <c r="Q41" s="215"/>
    </row>
    <row r="42" spans="1:17" s="205" customFormat="1" ht="51.75" customHeight="1" thickBot="1">
      <c r="A42" s="483"/>
      <c r="B42" s="485" t="s">
        <v>500</v>
      </c>
      <c r="C42" s="486"/>
      <c r="D42" s="486"/>
      <c r="E42" s="486"/>
      <c r="F42" s="486"/>
      <c r="G42" s="486"/>
      <c r="H42" s="487"/>
      <c r="I42" s="248"/>
      <c r="J42" s="248"/>
      <c r="K42" s="248"/>
      <c r="L42" s="215"/>
      <c r="M42" s="215"/>
      <c r="N42" s="248"/>
      <c r="O42" s="248"/>
      <c r="P42" s="248"/>
      <c r="Q42" s="215"/>
    </row>
    <row r="43" spans="1:17" s="198" customFormat="1" ht="45" customHeight="1" thickBot="1">
      <c r="A43" s="483"/>
      <c r="B43" s="522" t="s">
        <v>468</v>
      </c>
      <c r="C43" s="523"/>
      <c r="D43" s="524"/>
      <c r="E43" s="535" t="s">
        <v>501</v>
      </c>
      <c r="F43" s="536"/>
      <c r="G43" s="536"/>
      <c r="H43" s="536"/>
      <c r="I43" s="206" t="s">
        <v>1123</v>
      </c>
      <c r="J43" s="239"/>
      <c r="K43" s="249"/>
      <c r="L43" s="238"/>
      <c r="M43" s="215"/>
      <c r="N43" s="239"/>
      <c r="O43" s="239"/>
      <c r="P43" s="239"/>
      <c r="Q43" s="215"/>
    </row>
    <row r="44" spans="1:17" s="198" customFormat="1" ht="51" customHeight="1" outlineLevel="1">
      <c r="A44" s="483"/>
      <c r="B44" s="493" t="s">
        <v>2</v>
      </c>
      <c r="C44" s="525" t="s">
        <v>472</v>
      </c>
      <c r="D44" s="526"/>
      <c r="E44" s="527"/>
      <c r="F44" s="527"/>
      <c r="G44" s="250" t="s">
        <v>27</v>
      </c>
      <c r="H44" s="241" t="s">
        <v>502</v>
      </c>
      <c r="I44" s="212"/>
      <c r="J44" s="213"/>
      <c r="K44" s="216"/>
      <c r="L44" s="215"/>
      <c r="M44" s="215"/>
      <c r="N44" s="213"/>
      <c r="O44" s="213"/>
      <c r="P44" s="216"/>
      <c r="Q44" s="215"/>
    </row>
    <row r="45" spans="1:17" s="198" customFormat="1" ht="51" customHeight="1" outlineLevel="1">
      <c r="A45" s="483"/>
      <c r="B45" s="493"/>
      <c r="C45" s="528"/>
      <c r="D45" s="529"/>
      <c r="E45" s="529"/>
      <c r="F45" s="529"/>
      <c r="G45" s="251" t="s">
        <v>28</v>
      </c>
      <c r="H45" s="228" t="s">
        <v>503</v>
      </c>
      <c r="I45" s="219"/>
      <c r="J45" s="220"/>
      <c r="K45" s="221"/>
      <c r="L45" s="215"/>
      <c r="M45" s="215"/>
      <c r="N45" s="220"/>
      <c r="O45" s="220"/>
      <c r="P45" s="221"/>
      <c r="Q45" s="215"/>
    </row>
    <row r="46" spans="1:17" s="198" customFormat="1" ht="51" customHeight="1" outlineLevel="1">
      <c r="A46" s="483"/>
      <c r="B46" s="493"/>
      <c r="C46" s="528"/>
      <c r="D46" s="529"/>
      <c r="E46" s="529"/>
      <c r="F46" s="529"/>
      <c r="G46" s="251" t="s">
        <v>29</v>
      </c>
      <c r="H46" s="228" t="s">
        <v>504</v>
      </c>
      <c r="I46" s="219"/>
      <c r="J46" s="220"/>
      <c r="K46" s="221"/>
      <c r="L46" s="215"/>
      <c r="M46" s="215"/>
      <c r="N46" s="220"/>
      <c r="O46" s="220"/>
      <c r="P46" s="221"/>
      <c r="Q46" s="215"/>
    </row>
    <row r="47" spans="1:17" s="198" customFormat="1" ht="51" customHeight="1" outlineLevel="1">
      <c r="A47" s="483"/>
      <c r="B47" s="493"/>
      <c r="C47" s="528"/>
      <c r="D47" s="529"/>
      <c r="E47" s="529"/>
      <c r="F47" s="529"/>
      <c r="G47" s="251" t="s">
        <v>30</v>
      </c>
      <c r="H47" s="228" t="s">
        <v>505</v>
      </c>
      <c r="I47" s="219"/>
      <c r="J47" s="220"/>
      <c r="K47" s="221"/>
      <c r="L47" s="215"/>
      <c r="M47" s="215"/>
      <c r="N47" s="220"/>
      <c r="O47" s="220"/>
      <c r="P47" s="221"/>
      <c r="Q47" s="215"/>
    </row>
    <row r="48" spans="1:17" s="198" customFormat="1" ht="51" customHeight="1" outlineLevel="1">
      <c r="A48" s="483"/>
      <c r="B48" s="493"/>
      <c r="C48" s="528"/>
      <c r="D48" s="529"/>
      <c r="E48" s="529"/>
      <c r="F48" s="529"/>
      <c r="G48" s="251" t="s">
        <v>31</v>
      </c>
      <c r="H48" s="228" t="s">
        <v>506</v>
      </c>
      <c r="I48" s="219"/>
      <c r="J48" s="220"/>
      <c r="K48" s="221"/>
      <c r="L48" s="215"/>
      <c r="M48" s="215"/>
      <c r="N48" s="220"/>
      <c r="O48" s="220"/>
      <c r="P48" s="221"/>
      <c r="Q48" s="215"/>
    </row>
    <row r="49" spans="1:17" s="198" customFormat="1" ht="51" customHeight="1" outlineLevel="1">
      <c r="A49" s="483"/>
      <c r="B49" s="493"/>
      <c r="C49" s="528"/>
      <c r="D49" s="529"/>
      <c r="E49" s="529"/>
      <c r="F49" s="529"/>
      <c r="G49" s="251" t="s">
        <v>32</v>
      </c>
      <c r="H49" s="228" t="s">
        <v>507</v>
      </c>
      <c r="I49" s="219"/>
      <c r="J49" s="220"/>
      <c r="K49" s="221"/>
      <c r="L49" s="215"/>
      <c r="M49" s="215"/>
      <c r="N49" s="220"/>
      <c r="O49" s="220"/>
      <c r="P49" s="221"/>
      <c r="Q49" s="215"/>
    </row>
    <row r="50" spans="1:17" s="198" customFormat="1" ht="51" customHeight="1" outlineLevel="1">
      <c r="A50" s="483"/>
      <c r="B50" s="493"/>
      <c r="C50" s="528"/>
      <c r="D50" s="529"/>
      <c r="E50" s="529"/>
      <c r="F50" s="529"/>
      <c r="G50" s="251" t="s">
        <v>33</v>
      </c>
      <c r="H50" s="228" t="s">
        <v>508</v>
      </c>
      <c r="I50" s="219"/>
      <c r="J50" s="220"/>
      <c r="K50" s="221"/>
      <c r="L50" s="215"/>
      <c r="M50" s="215"/>
      <c r="N50" s="220"/>
      <c r="O50" s="220"/>
      <c r="P50" s="221"/>
      <c r="Q50" s="215"/>
    </row>
    <row r="51" spans="1:17" s="198" customFormat="1" ht="51" customHeight="1" outlineLevel="1">
      <c r="A51" s="483"/>
      <c r="B51" s="493"/>
      <c r="C51" s="528"/>
      <c r="D51" s="529"/>
      <c r="E51" s="529"/>
      <c r="F51" s="529"/>
      <c r="G51" s="251" t="s">
        <v>34</v>
      </c>
      <c r="H51" s="228" t="s">
        <v>509</v>
      </c>
      <c r="I51" s="219"/>
      <c r="J51" s="220"/>
      <c r="K51" s="221"/>
      <c r="L51" s="215"/>
      <c r="M51" s="215"/>
      <c r="N51" s="220"/>
      <c r="O51" s="220"/>
      <c r="P51" s="221"/>
      <c r="Q51" s="215"/>
    </row>
    <row r="52" spans="1:17" s="198" customFormat="1" ht="51" customHeight="1" outlineLevel="1">
      <c r="A52" s="483"/>
      <c r="B52" s="493"/>
      <c r="C52" s="528"/>
      <c r="D52" s="529"/>
      <c r="E52" s="529"/>
      <c r="F52" s="529"/>
      <c r="G52" s="251" t="s">
        <v>35</v>
      </c>
      <c r="H52" s="228" t="s">
        <v>510</v>
      </c>
      <c r="I52" s="219"/>
      <c r="J52" s="220"/>
      <c r="K52" s="221"/>
      <c r="L52" s="215"/>
      <c r="M52" s="215"/>
      <c r="N52" s="220"/>
      <c r="O52" s="220"/>
      <c r="P52" s="221"/>
      <c r="Q52" s="215"/>
    </row>
    <row r="53" spans="1:17" s="198" customFormat="1" ht="51" customHeight="1" outlineLevel="1" thickBot="1">
      <c r="A53" s="483"/>
      <c r="B53" s="493"/>
      <c r="C53" s="530"/>
      <c r="D53" s="531"/>
      <c r="E53" s="531"/>
      <c r="F53" s="531"/>
      <c r="G53" s="243" t="s">
        <v>36</v>
      </c>
      <c r="H53" s="229" t="s">
        <v>511</v>
      </c>
      <c r="I53" s="219"/>
      <c r="J53" s="230"/>
      <c r="K53" s="231"/>
      <c r="L53" s="215"/>
      <c r="M53" s="215"/>
      <c r="N53" s="230"/>
      <c r="O53" s="230"/>
      <c r="P53" s="231"/>
      <c r="Q53" s="215"/>
    </row>
    <row r="54" spans="1:17" s="198" customFormat="1" ht="51" customHeight="1" outlineLevel="1">
      <c r="A54" s="483"/>
      <c r="B54" s="493"/>
      <c r="C54" s="532" t="s">
        <v>512</v>
      </c>
      <c r="D54" s="527"/>
      <c r="E54" s="527"/>
      <c r="F54" s="527"/>
      <c r="G54" s="252" t="s">
        <v>37</v>
      </c>
      <c r="H54" s="241" t="s">
        <v>513</v>
      </c>
      <c r="I54" s="219"/>
      <c r="J54" s="213"/>
      <c r="K54" s="216"/>
      <c r="L54" s="215"/>
      <c r="M54" s="215"/>
      <c r="N54" s="213"/>
      <c r="O54" s="213"/>
      <c r="P54" s="216"/>
      <c r="Q54" s="215"/>
    </row>
    <row r="55" spans="1:17" s="198" customFormat="1" ht="51" customHeight="1" outlineLevel="1">
      <c r="A55" s="483"/>
      <c r="B55" s="493"/>
      <c r="C55" s="528"/>
      <c r="D55" s="529"/>
      <c r="E55" s="529"/>
      <c r="F55" s="529"/>
      <c r="G55" s="251" t="s">
        <v>38</v>
      </c>
      <c r="H55" s="228" t="s">
        <v>514</v>
      </c>
      <c r="I55" s="219"/>
      <c r="J55" s="220"/>
      <c r="K55" s="221"/>
      <c r="L55" s="215"/>
      <c r="M55" s="215"/>
      <c r="N55" s="220"/>
      <c r="O55" s="220"/>
      <c r="P55" s="221"/>
      <c r="Q55" s="215"/>
    </row>
    <row r="56" spans="1:17" s="198" customFormat="1" ht="51" customHeight="1" outlineLevel="1">
      <c r="A56" s="483"/>
      <c r="B56" s="493"/>
      <c r="C56" s="528"/>
      <c r="D56" s="529"/>
      <c r="E56" s="529"/>
      <c r="F56" s="529"/>
      <c r="G56" s="251" t="s">
        <v>39</v>
      </c>
      <c r="H56" s="228" t="s">
        <v>506</v>
      </c>
      <c r="I56" s="219"/>
      <c r="J56" s="220"/>
      <c r="K56" s="221"/>
      <c r="L56" s="215"/>
      <c r="M56" s="215"/>
      <c r="N56" s="220"/>
      <c r="O56" s="220"/>
      <c r="P56" s="221"/>
      <c r="Q56" s="215"/>
    </row>
    <row r="57" spans="1:17" s="198" customFormat="1" ht="51" customHeight="1" outlineLevel="1">
      <c r="A57" s="483"/>
      <c r="B57" s="493"/>
      <c r="C57" s="528"/>
      <c r="D57" s="529"/>
      <c r="E57" s="529"/>
      <c r="F57" s="529"/>
      <c r="G57" s="251" t="s">
        <v>40</v>
      </c>
      <c r="H57" s="228" t="s">
        <v>507</v>
      </c>
      <c r="I57" s="219"/>
      <c r="J57" s="220"/>
      <c r="K57" s="221"/>
      <c r="L57" s="215"/>
      <c r="M57" s="215"/>
      <c r="N57" s="220"/>
      <c r="O57" s="220"/>
      <c r="P57" s="221"/>
      <c r="Q57" s="215"/>
    </row>
    <row r="58" spans="1:17" s="198" customFormat="1" ht="51" customHeight="1" outlineLevel="1">
      <c r="A58" s="483"/>
      <c r="B58" s="493"/>
      <c r="C58" s="528"/>
      <c r="D58" s="529"/>
      <c r="E58" s="529"/>
      <c r="F58" s="529"/>
      <c r="G58" s="251" t="s">
        <v>41</v>
      </c>
      <c r="H58" s="228" t="s">
        <v>515</v>
      </c>
      <c r="I58" s="219"/>
      <c r="J58" s="220"/>
      <c r="K58" s="221"/>
      <c r="L58" s="215"/>
      <c r="M58" s="215"/>
      <c r="N58" s="220"/>
      <c r="O58" s="220"/>
      <c r="P58" s="221"/>
      <c r="Q58" s="215"/>
    </row>
    <row r="59" spans="1:17" s="198" customFormat="1" ht="51" customHeight="1" outlineLevel="1" thickBot="1">
      <c r="A59" s="483"/>
      <c r="B59" s="493"/>
      <c r="C59" s="530"/>
      <c r="D59" s="531"/>
      <c r="E59" s="531"/>
      <c r="F59" s="531"/>
      <c r="G59" s="243" t="s">
        <v>42</v>
      </c>
      <c r="H59" s="229" t="s">
        <v>516</v>
      </c>
      <c r="I59" s="219"/>
      <c r="J59" s="230"/>
      <c r="K59" s="231"/>
      <c r="L59" s="215"/>
      <c r="M59" s="215"/>
      <c r="N59" s="230"/>
      <c r="O59" s="230"/>
      <c r="P59" s="231"/>
      <c r="Q59" s="215"/>
    </row>
    <row r="60" spans="1:17" s="198" customFormat="1" ht="51" customHeight="1" outlineLevel="1">
      <c r="A60" s="483"/>
      <c r="B60" s="493"/>
      <c r="C60" s="532" t="s">
        <v>477</v>
      </c>
      <c r="D60" s="527"/>
      <c r="E60" s="527"/>
      <c r="F60" s="527"/>
      <c r="G60" s="252" t="s">
        <v>43</v>
      </c>
      <c r="H60" s="241" t="s">
        <v>517</v>
      </c>
      <c r="I60" s="219"/>
      <c r="J60" s="213"/>
      <c r="K60" s="216"/>
      <c r="L60" s="215"/>
      <c r="M60" s="215"/>
      <c r="N60" s="213"/>
      <c r="O60" s="213"/>
      <c r="P60" s="216"/>
      <c r="Q60" s="215"/>
    </row>
    <row r="61" spans="1:17" s="198" customFormat="1" ht="51" customHeight="1" outlineLevel="1">
      <c r="A61" s="483"/>
      <c r="B61" s="493"/>
      <c r="C61" s="528"/>
      <c r="D61" s="529"/>
      <c r="E61" s="529"/>
      <c r="F61" s="529"/>
      <c r="G61" s="251" t="s">
        <v>44</v>
      </c>
      <c r="H61" s="228" t="s">
        <v>518</v>
      </c>
      <c r="I61" s="219"/>
      <c r="J61" s="220"/>
      <c r="K61" s="221"/>
      <c r="L61" s="215"/>
      <c r="M61" s="215"/>
      <c r="N61" s="220"/>
      <c r="O61" s="220"/>
      <c r="P61" s="221"/>
      <c r="Q61" s="215"/>
    </row>
    <row r="62" spans="1:17" s="198" customFormat="1" ht="51" customHeight="1" outlineLevel="1">
      <c r="A62" s="483"/>
      <c r="B62" s="493"/>
      <c r="C62" s="528"/>
      <c r="D62" s="529"/>
      <c r="E62" s="529"/>
      <c r="F62" s="529"/>
      <c r="G62" s="251" t="s">
        <v>45</v>
      </c>
      <c r="H62" s="228" t="s">
        <v>519</v>
      </c>
      <c r="I62" s="219"/>
      <c r="J62" s="220"/>
      <c r="K62" s="221"/>
      <c r="L62" s="215"/>
      <c r="M62" s="215"/>
      <c r="N62" s="220"/>
      <c r="O62" s="220"/>
      <c r="P62" s="221"/>
      <c r="Q62" s="215"/>
    </row>
    <row r="63" spans="1:17" s="198" customFormat="1" ht="51" customHeight="1" outlineLevel="1">
      <c r="A63" s="483"/>
      <c r="B63" s="493"/>
      <c r="C63" s="528"/>
      <c r="D63" s="529"/>
      <c r="E63" s="529"/>
      <c r="F63" s="529"/>
      <c r="G63" s="251" t="s">
        <v>46</v>
      </c>
      <c r="H63" s="228" t="s">
        <v>520</v>
      </c>
      <c r="I63" s="219"/>
      <c r="J63" s="220"/>
      <c r="K63" s="221"/>
      <c r="L63" s="215"/>
      <c r="M63" s="215"/>
      <c r="N63" s="220"/>
      <c r="O63" s="220"/>
      <c r="P63" s="221"/>
      <c r="Q63" s="215"/>
    </row>
    <row r="64" spans="1:17" s="198" customFormat="1" ht="51" customHeight="1" outlineLevel="1">
      <c r="A64" s="483"/>
      <c r="B64" s="493"/>
      <c r="C64" s="528"/>
      <c r="D64" s="529"/>
      <c r="E64" s="529"/>
      <c r="F64" s="529"/>
      <c r="G64" s="251" t="s">
        <v>47</v>
      </c>
      <c r="H64" s="228" t="s">
        <v>521</v>
      </c>
      <c r="I64" s="219"/>
      <c r="J64" s="220"/>
      <c r="K64" s="221"/>
      <c r="L64" s="215"/>
      <c r="M64" s="215"/>
      <c r="N64" s="220"/>
      <c r="O64" s="220"/>
      <c r="P64" s="221"/>
      <c r="Q64" s="215"/>
    </row>
    <row r="65" spans="1:17" s="198" customFormat="1" ht="51" customHeight="1" outlineLevel="1">
      <c r="A65" s="483"/>
      <c r="B65" s="493"/>
      <c r="C65" s="528"/>
      <c r="D65" s="529"/>
      <c r="E65" s="529"/>
      <c r="F65" s="529"/>
      <c r="G65" s="251" t="s">
        <v>48</v>
      </c>
      <c r="H65" s="228" t="s">
        <v>522</v>
      </c>
      <c r="I65" s="219"/>
      <c r="J65" s="220"/>
      <c r="K65" s="221"/>
      <c r="L65" s="215"/>
      <c r="M65" s="215"/>
      <c r="N65" s="220"/>
      <c r="O65" s="220"/>
      <c r="P65" s="221"/>
      <c r="Q65" s="215"/>
    </row>
    <row r="66" spans="1:17" s="198" customFormat="1" ht="51" customHeight="1" outlineLevel="1">
      <c r="A66" s="483"/>
      <c r="B66" s="493"/>
      <c r="C66" s="528"/>
      <c r="D66" s="529"/>
      <c r="E66" s="529"/>
      <c r="F66" s="529"/>
      <c r="G66" s="251" t="s">
        <v>49</v>
      </c>
      <c r="H66" s="228" t="s">
        <v>523</v>
      </c>
      <c r="I66" s="219"/>
      <c r="J66" s="220"/>
      <c r="K66" s="221"/>
      <c r="L66" s="215"/>
      <c r="M66" s="215"/>
      <c r="N66" s="220"/>
      <c r="O66" s="220"/>
      <c r="P66" s="221"/>
      <c r="Q66" s="215"/>
    </row>
    <row r="67" spans="1:17" s="198" customFormat="1" ht="51" customHeight="1" outlineLevel="1" thickBot="1">
      <c r="A67" s="483"/>
      <c r="B67" s="494"/>
      <c r="C67" s="530"/>
      <c r="D67" s="531"/>
      <c r="E67" s="531"/>
      <c r="F67" s="531"/>
      <c r="G67" s="251" t="s">
        <v>50</v>
      </c>
      <c r="H67" s="244" t="s">
        <v>524</v>
      </c>
      <c r="I67" s="219"/>
      <c r="J67" s="224"/>
      <c r="K67" s="225"/>
      <c r="L67" s="215"/>
      <c r="M67" s="215"/>
      <c r="N67" s="224"/>
      <c r="O67" s="224"/>
      <c r="P67" s="225"/>
      <c r="Q67" s="215"/>
    </row>
    <row r="68" spans="1:17" s="198" customFormat="1" ht="51" customHeight="1" outlineLevel="1">
      <c r="A68" s="483"/>
      <c r="B68" s="513" t="s">
        <v>482</v>
      </c>
      <c r="C68" s="514"/>
      <c r="D68" s="514"/>
      <c r="E68" s="514"/>
      <c r="F68" s="514"/>
      <c r="G68" s="515"/>
      <c r="H68" s="245"/>
      <c r="I68" s="219"/>
      <c r="J68" s="227"/>
      <c r="K68" s="214"/>
      <c r="L68" s="215"/>
      <c r="M68" s="215"/>
      <c r="N68" s="227"/>
      <c r="O68" s="227"/>
      <c r="P68" s="214"/>
      <c r="Q68" s="215"/>
    </row>
    <row r="69" spans="1:17" s="198" customFormat="1" ht="51" customHeight="1" outlineLevel="1">
      <c r="A69" s="483"/>
      <c r="B69" s="516"/>
      <c r="C69" s="517"/>
      <c r="D69" s="517"/>
      <c r="E69" s="517"/>
      <c r="F69" s="517"/>
      <c r="G69" s="518"/>
      <c r="H69" s="233"/>
      <c r="I69" s="219"/>
      <c r="J69" s="220"/>
      <c r="K69" s="221"/>
      <c r="L69" s="215"/>
      <c r="M69" s="215"/>
      <c r="N69" s="220"/>
      <c r="O69" s="220"/>
      <c r="P69" s="221"/>
      <c r="Q69" s="215"/>
    </row>
    <row r="70" spans="1:17" s="198" customFormat="1" ht="51" customHeight="1" outlineLevel="1" thickBot="1">
      <c r="A70" s="483"/>
      <c r="B70" s="519"/>
      <c r="C70" s="520"/>
      <c r="D70" s="520"/>
      <c r="E70" s="520"/>
      <c r="F70" s="520"/>
      <c r="G70" s="521"/>
      <c r="H70" s="246"/>
      <c r="I70" s="219"/>
      <c r="J70" s="230"/>
      <c r="K70" s="231"/>
      <c r="L70" s="215"/>
      <c r="M70" s="215"/>
      <c r="N70" s="230"/>
      <c r="O70" s="230"/>
      <c r="P70" s="231"/>
      <c r="Q70" s="215"/>
    </row>
    <row r="71" spans="1:17" s="198" customFormat="1" ht="45" customHeight="1" thickBot="1">
      <c r="A71" s="483"/>
      <c r="B71" s="522" t="s">
        <v>468</v>
      </c>
      <c r="C71" s="523"/>
      <c r="D71" s="524"/>
      <c r="E71" s="547" t="s">
        <v>525</v>
      </c>
      <c r="F71" s="547"/>
      <c r="G71" s="547"/>
      <c r="H71" s="547"/>
      <c r="I71" s="206" t="s">
        <v>1123</v>
      </c>
      <c r="J71" s="236"/>
      <c r="K71" s="237"/>
      <c r="L71" s="238"/>
      <c r="M71" s="215"/>
      <c r="N71" s="236"/>
      <c r="O71" s="236"/>
      <c r="P71" s="236"/>
      <c r="Q71" s="215"/>
    </row>
    <row r="72" spans="1:17" s="198" customFormat="1" ht="51" customHeight="1" outlineLevel="1">
      <c r="A72" s="483"/>
      <c r="B72" s="493" t="s">
        <v>2</v>
      </c>
      <c r="C72" s="525" t="s">
        <v>472</v>
      </c>
      <c r="D72" s="526"/>
      <c r="E72" s="527"/>
      <c r="F72" s="527"/>
      <c r="G72" s="251" t="s">
        <v>51</v>
      </c>
      <c r="H72" s="241" t="s">
        <v>526</v>
      </c>
      <c r="I72" s="212"/>
      <c r="J72" s="213"/>
      <c r="K72" s="216"/>
      <c r="L72" s="215"/>
      <c r="M72" s="215"/>
      <c r="N72" s="213"/>
      <c r="O72" s="213"/>
      <c r="P72" s="216"/>
      <c r="Q72" s="215"/>
    </row>
    <row r="73" spans="1:17" s="198" customFormat="1" ht="51" customHeight="1" outlineLevel="1">
      <c r="A73" s="483"/>
      <c r="B73" s="493"/>
      <c r="C73" s="528"/>
      <c r="D73" s="529"/>
      <c r="E73" s="529"/>
      <c r="F73" s="529"/>
      <c r="G73" s="251" t="s">
        <v>52</v>
      </c>
      <c r="H73" s="228" t="s">
        <v>527</v>
      </c>
      <c r="I73" s="219"/>
      <c r="J73" s="220"/>
      <c r="K73" s="221"/>
      <c r="L73" s="215"/>
      <c r="M73" s="215"/>
      <c r="N73" s="220"/>
      <c r="O73" s="220"/>
      <c r="P73" s="221"/>
      <c r="Q73" s="215"/>
    </row>
    <row r="74" spans="1:17" s="198" customFormat="1" ht="51" customHeight="1" outlineLevel="1">
      <c r="A74" s="483"/>
      <c r="B74" s="493"/>
      <c r="C74" s="528"/>
      <c r="D74" s="529"/>
      <c r="E74" s="529"/>
      <c r="F74" s="529"/>
      <c r="G74" s="251" t="s">
        <v>53</v>
      </c>
      <c r="H74" s="228" t="s">
        <v>528</v>
      </c>
      <c r="I74" s="219"/>
      <c r="J74" s="220"/>
      <c r="K74" s="221"/>
      <c r="L74" s="215"/>
      <c r="M74" s="215"/>
      <c r="N74" s="220"/>
      <c r="O74" s="220"/>
      <c r="P74" s="221"/>
      <c r="Q74" s="215"/>
    </row>
    <row r="75" spans="1:17" s="198" customFormat="1" ht="51" customHeight="1" outlineLevel="1">
      <c r="A75" s="483"/>
      <c r="B75" s="493"/>
      <c r="C75" s="528"/>
      <c r="D75" s="529"/>
      <c r="E75" s="529"/>
      <c r="F75" s="529"/>
      <c r="G75" s="251" t="s">
        <v>54</v>
      </c>
      <c r="H75" s="228" t="s">
        <v>529</v>
      </c>
      <c r="I75" s="219"/>
      <c r="J75" s="220"/>
      <c r="K75" s="221"/>
      <c r="L75" s="215"/>
      <c r="M75" s="215"/>
      <c r="N75" s="220"/>
      <c r="O75" s="220"/>
      <c r="P75" s="221"/>
      <c r="Q75" s="215"/>
    </row>
    <row r="76" spans="1:17" s="198" customFormat="1" ht="51" customHeight="1" outlineLevel="1" thickBot="1">
      <c r="A76" s="483"/>
      <c r="B76" s="493"/>
      <c r="C76" s="530"/>
      <c r="D76" s="531"/>
      <c r="E76" s="531"/>
      <c r="F76" s="531"/>
      <c r="G76" s="243" t="s">
        <v>55</v>
      </c>
      <c r="H76" s="244" t="s">
        <v>530</v>
      </c>
      <c r="I76" s="219"/>
      <c r="J76" s="224"/>
      <c r="K76" s="225"/>
      <c r="L76" s="215"/>
      <c r="M76" s="215"/>
      <c r="N76" s="224"/>
      <c r="O76" s="224"/>
      <c r="P76" s="225"/>
      <c r="Q76" s="215"/>
    </row>
    <row r="77" spans="1:17" s="198" customFormat="1" ht="51" customHeight="1" outlineLevel="1">
      <c r="A77" s="483"/>
      <c r="B77" s="493"/>
      <c r="C77" s="538" t="s">
        <v>512</v>
      </c>
      <c r="D77" s="539"/>
      <c r="E77" s="539"/>
      <c r="F77" s="540"/>
      <c r="G77" s="252" t="s">
        <v>56</v>
      </c>
      <c r="H77" s="253" t="s">
        <v>531</v>
      </c>
      <c r="I77" s="219"/>
      <c r="J77" s="213"/>
      <c r="K77" s="216"/>
      <c r="L77" s="215"/>
      <c r="M77" s="215"/>
      <c r="N77" s="213"/>
      <c r="O77" s="213"/>
      <c r="P77" s="213"/>
      <c r="Q77" s="215"/>
    </row>
    <row r="78" spans="1:17" s="198" customFormat="1" ht="51" customHeight="1" outlineLevel="1">
      <c r="A78" s="483"/>
      <c r="B78" s="493"/>
      <c r="C78" s="541"/>
      <c r="D78" s="542"/>
      <c r="E78" s="542"/>
      <c r="F78" s="543"/>
      <c r="G78" s="251" t="s">
        <v>57</v>
      </c>
      <c r="H78" s="254" t="s">
        <v>532</v>
      </c>
      <c r="I78" s="219"/>
      <c r="J78" s="220"/>
      <c r="K78" s="221"/>
      <c r="L78" s="215"/>
      <c r="M78" s="215"/>
      <c r="N78" s="220"/>
      <c r="O78" s="220"/>
      <c r="P78" s="220"/>
      <c r="Q78" s="215"/>
    </row>
    <row r="79" spans="1:17" s="198" customFormat="1" ht="51" customHeight="1" outlineLevel="1">
      <c r="A79" s="483"/>
      <c r="B79" s="493"/>
      <c r="C79" s="541"/>
      <c r="D79" s="542"/>
      <c r="E79" s="542"/>
      <c r="F79" s="543"/>
      <c r="G79" s="251" t="s">
        <v>58</v>
      </c>
      <c r="H79" s="254" t="s">
        <v>533</v>
      </c>
      <c r="I79" s="219"/>
      <c r="J79" s="230"/>
      <c r="K79" s="231"/>
      <c r="L79" s="215"/>
      <c r="M79" s="215"/>
      <c r="N79" s="230"/>
      <c r="O79" s="230"/>
      <c r="P79" s="230"/>
      <c r="Q79" s="215"/>
    </row>
    <row r="80" spans="1:17" s="198" customFormat="1" ht="51" customHeight="1" outlineLevel="1" thickBot="1">
      <c r="A80" s="483"/>
      <c r="B80" s="493"/>
      <c r="C80" s="544"/>
      <c r="D80" s="545"/>
      <c r="E80" s="545"/>
      <c r="F80" s="546"/>
      <c r="G80" s="243" t="s">
        <v>59</v>
      </c>
      <c r="H80" s="255" t="s">
        <v>534</v>
      </c>
      <c r="I80" s="219"/>
      <c r="J80" s="224"/>
      <c r="K80" s="225"/>
      <c r="L80" s="215"/>
      <c r="M80" s="215"/>
      <c r="N80" s="224"/>
      <c r="O80" s="224"/>
      <c r="P80" s="224"/>
      <c r="Q80" s="215"/>
    </row>
    <row r="81" spans="1:17" s="198" customFormat="1" ht="51" customHeight="1" outlineLevel="1">
      <c r="A81" s="483"/>
      <c r="B81" s="493"/>
      <c r="C81" s="532" t="s">
        <v>477</v>
      </c>
      <c r="D81" s="527"/>
      <c r="E81" s="527"/>
      <c r="F81" s="527"/>
      <c r="G81" s="252" t="s">
        <v>60</v>
      </c>
      <c r="H81" s="241" t="s">
        <v>535</v>
      </c>
      <c r="I81" s="219"/>
      <c r="J81" s="213"/>
      <c r="K81" s="216"/>
      <c r="L81" s="215"/>
      <c r="M81" s="215"/>
      <c r="N81" s="213"/>
      <c r="O81" s="213"/>
      <c r="P81" s="216"/>
      <c r="Q81" s="215"/>
    </row>
    <row r="82" spans="1:17" s="198" customFormat="1" ht="51" customHeight="1" outlineLevel="1">
      <c r="A82" s="483"/>
      <c r="B82" s="493"/>
      <c r="C82" s="528"/>
      <c r="D82" s="529"/>
      <c r="E82" s="529"/>
      <c r="F82" s="529"/>
      <c r="G82" s="251" t="s">
        <v>61</v>
      </c>
      <c r="H82" s="228" t="s">
        <v>536</v>
      </c>
      <c r="I82" s="219"/>
      <c r="J82" s="220"/>
      <c r="K82" s="221"/>
      <c r="L82" s="215"/>
      <c r="M82" s="215"/>
      <c r="N82" s="220"/>
      <c r="O82" s="220"/>
      <c r="P82" s="221"/>
      <c r="Q82" s="215"/>
    </row>
    <row r="83" spans="1:17" s="198" customFormat="1" ht="51" customHeight="1" outlineLevel="1" thickBot="1">
      <c r="A83" s="483"/>
      <c r="B83" s="494"/>
      <c r="C83" s="530"/>
      <c r="D83" s="531"/>
      <c r="E83" s="531"/>
      <c r="F83" s="531"/>
      <c r="G83" s="251" t="s">
        <v>62</v>
      </c>
      <c r="H83" s="244" t="s">
        <v>537</v>
      </c>
      <c r="I83" s="219"/>
      <c r="J83" s="224"/>
      <c r="K83" s="225"/>
      <c r="L83" s="215"/>
      <c r="M83" s="215"/>
      <c r="N83" s="224"/>
      <c r="O83" s="224"/>
      <c r="P83" s="225"/>
      <c r="Q83" s="215"/>
    </row>
    <row r="84" spans="1:17" s="198" customFormat="1" ht="51" customHeight="1" outlineLevel="1">
      <c r="A84" s="483"/>
      <c r="B84" s="513" t="s">
        <v>482</v>
      </c>
      <c r="C84" s="514"/>
      <c r="D84" s="514"/>
      <c r="E84" s="514"/>
      <c r="F84" s="514"/>
      <c r="G84" s="515"/>
      <c r="H84" s="232"/>
      <c r="I84" s="219"/>
      <c r="J84" s="213"/>
      <c r="K84" s="216"/>
      <c r="L84" s="215"/>
      <c r="M84" s="215"/>
      <c r="N84" s="213"/>
      <c r="O84" s="213"/>
      <c r="P84" s="216"/>
      <c r="Q84" s="215"/>
    </row>
    <row r="85" spans="1:17" s="198" customFormat="1" ht="51" customHeight="1" outlineLevel="1">
      <c r="A85" s="483"/>
      <c r="B85" s="516"/>
      <c r="C85" s="517"/>
      <c r="D85" s="517"/>
      <c r="E85" s="517"/>
      <c r="F85" s="517"/>
      <c r="G85" s="518"/>
      <c r="H85" s="233"/>
      <c r="I85" s="219"/>
      <c r="J85" s="220"/>
      <c r="K85" s="221"/>
      <c r="L85" s="215"/>
      <c r="M85" s="215"/>
      <c r="N85" s="220"/>
      <c r="O85" s="220"/>
      <c r="P85" s="221"/>
      <c r="Q85" s="215"/>
    </row>
    <row r="86" spans="1:17" s="198" customFormat="1" ht="51" customHeight="1" outlineLevel="1" thickBot="1">
      <c r="A86" s="483"/>
      <c r="B86" s="519"/>
      <c r="C86" s="520"/>
      <c r="D86" s="520"/>
      <c r="E86" s="520"/>
      <c r="F86" s="520"/>
      <c r="G86" s="521"/>
      <c r="H86" s="234"/>
      <c r="I86" s="219"/>
      <c r="J86" s="224"/>
      <c r="K86" s="225"/>
      <c r="L86" s="215"/>
      <c r="M86" s="215"/>
      <c r="N86" s="224"/>
      <c r="O86" s="224"/>
      <c r="P86" s="225"/>
      <c r="Q86" s="215"/>
    </row>
    <row r="87" spans="1:17" s="205" customFormat="1" ht="67.5" customHeight="1" thickBot="1">
      <c r="A87" s="483"/>
      <c r="B87" s="485" t="s">
        <v>538</v>
      </c>
      <c r="C87" s="486"/>
      <c r="D87" s="486"/>
      <c r="E87" s="486"/>
      <c r="F87" s="486"/>
      <c r="G87" s="486"/>
      <c r="H87" s="487"/>
      <c r="I87" s="248"/>
      <c r="J87" s="248"/>
      <c r="K87" s="248"/>
      <c r="L87" s="215"/>
      <c r="M87" s="215"/>
      <c r="N87" s="248"/>
      <c r="O87" s="248"/>
      <c r="P87" s="248"/>
      <c r="Q87" s="215"/>
    </row>
    <row r="88" spans="1:17" s="198" customFormat="1" ht="45" customHeight="1" thickBot="1">
      <c r="A88" s="483"/>
      <c r="B88" s="522" t="s">
        <v>468</v>
      </c>
      <c r="C88" s="523"/>
      <c r="D88" s="524"/>
      <c r="E88" s="551" t="s">
        <v>539</v>
      </c>
      <c r="F88" s="552"/>
      <c r="G88" s="552"/>
      <c r="H88" s="552"/>
      <c r="I88" s="206" t="s">
        <v>470</v>
      </c>
      <c r="J88" s="249"/>
      <c r="K88" s="249"/>
      <c r="L88" s="238"/>
      <c r="M88" s="215"/>
      <c r="N88" s="249"/>
      <c r="O88" s="249"/>
      <c r="P88" s="249"/>
      <c r="Q88" s="215"/>
    </row>
    <row r="89" spans="1:17" s="198" customFormat="1" ht="51" customHeight="1" outlineLevel="1">
      <c r="A89" s="483"/>
      <c r="B89" s="493" t="s">
        <v>540</v>
      </c>
      <c r="C89" s="525" t="s">
        <v>472</v>
      </c>
      <c r="D89" s="526"/>
      <c r="E89" s="527"/>
      <c r="F89" s="527"/>
      <c r="G89" s="251" t="s">
        <v>63</v>
      </c>
      <c r="H89" s="241" t="s">
        <v>541</v>
      </c>
      <c r="I89" s="212"/>
      <c r="J89" s="213"/>
      <c r="K89" s="216"/>
      <c r="L89" s="215"/>
      <c r="M89" s="215"/>
      <c r="N89" s="213"/>
      <c r="O89" s="213"/>
      <c r="P89" s="216"/>
      <c r="Q89" s="215"/>
    </row>
    <row r="90" spans="1:17" s="198" customFormat="1" ht="51" customHeight="1" outlineLevel="1">
      <c r="A90" s="483"/>
      <c r="B90" s="493"/>
      <c r="C90" s="525"/>
      <c r="D90" s="526"/>
      <c r="E90" s="526"/>
      <c r="F90" s="526"/>
      <c r="G90" s="252" t="s">
        <v>64</v>
      </c>
      <c r="H90" s="226" t="s">
        <v>542</v>
      </c>
      <c r="I90" s="219"/>
      <c r="J90" s="227"/>
      <c r="K90" s="214"/>
      <c r="L90" s="215"/>
      <c r="M90" s="215"/>
      <c r="N90" s="227"/>
      <c r="O90" s="227"/>
      <c r="P90" s="214"/>
      <c r="Q90" s="215"/>
    </row>
    <row r="91" spans="1:17" s="198" customFormat="1" ht="51" customHeight="1" outlineLevel="1">
      <c r="A91" s="483"/>
      <c r="B91" s="493"/>
      <c r="C91" s="528"/>
      <c r="D91" s="529"/>
      <c r="E91" s="529"/>
      <c r="F91" s="529"/>
      <c r="G91" s="251" t="s">
        <v>65</v>
      </c>
      <c r="H91" s="228" t="s">
        <v>543</v>
      </c>
      <c r="I91" s="219"/>
      <c r="J91" s="220"/>
      <c r="K91" s="221"/>
      <c r="L91" s="215"/>
      <c r="M91" s="215"/>
      <c r="N91" s="220"/>
      <c r="O91" s="220"/>
      <c r="P91" s="221"/>
      <c r="Q91" s="215"/>
    </row>
    <row r="92" spans="1:17" s="198" customFormat="1" ht="51" customHeight="1" outlineLevel="1">
      <c r="A92" s="483"/>
      <c r="B92" s="493"/>
      <c r="C92" s="528"/>
      <c r="D92" s="529"/>
      <c r="E92" s="529"/>
      <c r="F92" s="529"/>
      <c r="G92" s="251" t="s">
        <v>66</v>
      </c>
      <c r="H92" s="228" t="s">
        <v>544</v>
      </c>
      <c r="I92" s="219"/>
      <c r="J92" s="220"/>
      <c r="K92" s="221"/>
      <c r="L92" s="215"/>
      <c r="M92" s="215"/>
      <c r="N92" s="220"/>
      <c r="O92" s="220"/>
      <c r="P92" s="221"/>
      <c r="Q92" s="215"/>
    </row>
    <row r="93" spans="1:17" s="198" customFormat="1" ht="51" customHeight="1" outlineLevel="1">
      <c r="A93" s="483"/>
      <c r="B93" s="493"/>
      <c r="C93" s="528"/>
      <c r="D93" s="529"/>
      <c r="E93" s="529"/>
      <c r="F93" s="529"/>
      <c r="G93" s="251" t="s">
        <v>67</v>
      </c>
      <c r="H93" s="228" t="s">
        <v>545</v>
      </c>
      <c r="I93" s="219"/>
      <c r="J93" s="220"/>
      <c r="K93" s="221"/>
      <c r="L93" s="215"/>
      <c r="M93" s="215"/>
      <c r="N93" s="220"/>
      <c r="O93" s="220"/>
      <c r="P93" s="221"/>
      <c r="Q93" s="215"/>
    </row>
    <row r="94" spans="1:17" s="198" customFormat="1" ht="51" customHeight="1" outlineLevel="1" thickBot="1">
      <c r="A94" s="483"/>
      <c r="B94" s="493"/>
      <c r="C94" s="530"/>
      <c r="D94" s="531"/>
      <c r="E94" s="531"/>
      <c r="F94" s="531"/>
      <c r="G94" s="257" t="s">
        <v>68</v>
      </c>
      <c r="H94" s="244" t="s">
        <v>546</v>
      </c>
      <c r="I94" s="219"/>
      <c r="J94" s="224"/>
      <c r="K94" s="225"/>
      <c r="L94" s="215"/>
      <c r="M94" s="215"/>
      <c r="N94" s="224"/>
      <c r="O94" s="224"/>
      <c r="P94" s="225"/>
      <c r="Q94" s="215"/>
    </row>
    <row r="95" spans="1:17" s="198" customFormat="1" ht="51" customHeight="1" outlineLevel="1">
      <c r="A95" s="483"/>
      <c r="B95" s="493"/>
      <c r="C95" s="525" t="s">
        <v>512</v>
      </c>
      <c r="D95" s="526"/>
      <c r="E95" s="527"/>
      <c r="F95" s="527"/>
      <c r="G95" s="240" t="s">
        <v>69</v>
      </c>
      <c r="H95" s="253" t="s">
        <v>547</v>
      </c>
      <c r="I95" s="219"/>
      <c r="J95" s="213"/>
      <c r="K95" s="216"/>
      <c r="L95" s="215"/>
      <c r="M95" s="215"/>
      <c r="N95" s="213"/>
      <c r="O95" s="213"/>
      <c r="P95" s="213"/>
      <c r="Q95" s="215"/>
    </row>
    <row r="96" spans="1:17" s="198" customFormat="1" ht="51" customHeight="1" outlineLevel="1">
      <c r="A96" s="483"/>
      <c r="B96" s="493"/>
      <c r="C96" s="528"/>
      <c r="D96" s="529"/>
      <c r="E96" s="529"/>
      <c r="F96" s="529"/>
      <c r="G96" s="242" t="s">
        <v>70</v>
      </c>
      <c r="H96" s="254" t="s">
        <v>548</v>
      </c>
      <c r="I96" s="219"/>
      <c r="J96" s="220"/>
      <c r="K96" s="221"/>
      <c r="L96" s="215"/>
      <c r="M96" s="215"/>
      <c r="N96" s="220"/>
      <c r="O96" s="220"/>
      <c r="P96" s="220"/>
      <c r="Q96" s="215"/>
    </row>
    <row r="97" spans="1:17" s="198" customFormat="1" ht="51" customHeight="1" outlineLevel="1">
      <c r="A97" s="483"/>
      <c r="B97" s="493"/>
      <c r="C97" s="528"/>
      <c r="D97" s="529"/>
      <c r="E97" s="529"/>
      <c r="F97" s="529"/>
      <c r="G97" s="242" t="s">
        <v>71</v>
      </c>
      <c r="H97" s="254" t="s">
        <v>549</v>
      </c>
      <c r="I97" s="219"/>
      <c r="J97" s="220"/>
      <c r="K97" s="221"/>
      <c r="L97" s="215"/>
      <c r="M97" s="215"/>
      <c r="N97" s="220"/>
      <c r="O97" s="220"/>
      <c r="P97" s="220"/>
      <c r="Q97" s="215"/>
    </row>
    <row r="98" spans="1:17" s="198" customFormat="1" ht="51" customHeight="1" outlineLevel="1">
      <c r="A98" s="483"/>
      <c r="B98" s="493"/>
      <c r="C98" s="528"/>
      <c r="D98" s="529"/>
      <c r="E98" s="529"/>
      <c r="F98" s="529"/>
      <c r="G98" s="242" t="s">
        <v>72</v>
      </c>
      <c r="H98" s="254" t="s">
        <v>550</v>
      </c>
      <c r="I98" s="219"/>
      <c r="J98" s="220"/>
      <c r="K98" s="221"/>
      <c r="L98" s="215"/>
      <c r="M98" s="215"/>
      <c r="N98" s="220"/>
      <c r="O98" s="220"/>
      <c r="P98" s="220"/>
      <c r="Q98" s="215"/>
    </row>
    <row r="99" spans="1:17" s="198" customFormat="1" ht="51" customHeight="1" outlineLevel="1">
      <c r="A99" s="483"/>
      <c r="B99" s="493"/>
      <c r="C99" s="533"/>
      <c r="D99" s="534"/>
      <c r="E99" s="534"/>
      <c r="F99" s="534"/>
      <c r="G99" s="258" t="s">
        <v>73</v>
      </c>
      <c r="H99" s="254" t="s">
        <v>551</v>
      </c>
      <c r="I99" s="219"/>
      <c r="J99" s="220"/>
      <c r="K99" s="221"/>
      <c r="L99" s="215"/>
      <c r="M99" s="215"/>
      <c r="N99" s="220"/>
      <c r="O99" s="220"/>
      <c r="P99" s="220"/>
      <c r="Q99" s="215"/>
    </row>
    <row r="100" spans="1:17" s="198" customFormat="1" ht="51" customHeight="1" outlineLevel="1" thickBot="1">
      <c r="A100" s="483"/>
      <c r="B100" s="493"/>
      <c r="C100" s="530"/>
      <c r="D100" s="531"/>
      <c r="E100" s="531"/>
      <c r="F100" s="531"/>
      <c r="G100" s="243" t="s">
        <v>74</v>
      </c>
      <c r="H100" s="255" t="s">
        <v>552</v>
      </c>
      <c r="I100" s="219"/>
      <c r="J100" s="224"/>
      <c r="K100" s="225"/>
      <c r="L100" s="215"/>
      <c r="M100" s="215"/>
      <c r="N100" s="224"/>
      <c r="O100" s="224"/>
      <c r="P100" s="224"/>
      <c r="Q100" s="215"/>
    </row>
    <row r="101" spans="1:17" s="198" customFormat="1" ht="51" customHeight="1" outlineLevel="1">
      <c r="A101" s="483"/>
      <c r="B101" s="493"/>
      <c r="C101" s="532" t="s">
        <v>477</v>
      </c>
      <c r="D101" s="527"/>
      <c r="E101" s="527"/>
      <c r="F101" s="527"/>
      <c r="G101" s="250" t="s">
        <v>75</v>
      </c>
      <c r="H101" s="241" t="s">
        <v>553</v>
      </c>
      <c r="I101" s="219"/>
      <c r="J101" s="213"/>
      <c r="K101" s="216"/>
      <c r="L101" s="215"/>
      <c r="M101" s="215"/>
      <c r="N101" s="213"/>
      <c r="O101" s="213"/>
      <c r="P101" s="216"/>
      <c r="Q101" s="215"/>
    </row>
    <row r="102" spans="1:17" s="198" customFormat="1" ht="51" customHeight="1" outlineLevel="1">
      <c r="A102" s="483"/>
      <c r="B102" s="493"/>
      <c r="C102" s="528"/>
      <c r="D102" s="529"/>
      <c r="E102" s="529"/>
      <c r="F102" s="529"/>
      <c r="G102" s="251" t="s">
        <v>76</v>
      </c>
      <c r="H102" s="228" t="s">
        <v>554</v>
      </c>
      <c r="I102" s="219"/>
      <c r="J102" s="220"/>
      <c r="K102" s="221"/>
      <c r="L102" s="215"/>
      <c r="M102" s="215"/>
      <c r="N102" s="220"/>
      <c r="O102" s="220"/>
      <c r="P102" s="221"/>
      <c r="Q102" s="215"/>
    </row>
    <row r="103" spans="1:17" s="198" customFormat="1" ht="51" customHeight="1" outlineLevel="1">
      <c r="A103" s="483"/>
      <c r="B103" s="493"/>
      <c r="C103" s="528"/>
      <c r="D103" s="529"/>
      <c r="E103" s="529"/>
      <c r="F103" s="529"/>
      <c r="G103" s="251" t="s">
        <v>77</v>
      </c>
      <c r="H103" s="228" t="s">
        <v>555</v>
      </c>
      <c r="I103" s="219"/>
      <c r="J103" s="220"/>
      <c r="K103" s="221"/>
      <c r="L103" s="215"/>
      <c r="M103" s="215"/>
      <c r="N103" s="220"/>
      <c r="O103" s="220"/>
      <c r="P103" s="221"/>
      <c r="Q103" s="215"/>
    </row>
    <row r="104" spans="1:17" s="198" customFormat="1" ht="51" customHeight="1" outlineLevel="1">
      <c r="A104" s="483"/>
      <c r="B104" s="493"/>
      <c r="C104" s="528"/>
      <c r="D104" s="529"/>
      <c r="E104" s="529"/>
      <c r="F104" s="529"/>
      <c r="G104" s="251" t="s">
        <v>78</v>
      </c>
      <c r="H104" s="228" t="s">
        <v>556</v>
      </c>
      <c r="I104" s="219"/>
      <c r="J104" s="220"/>
      <c r="K104" s="221"/>
      <c r="L104" s="215"/>
      <c r="M104" s="215"/>
      <c r="N104" s="220"/>
      <c r="O104" s="220"/>
      <c r="P104" s="221"/>
      <c r="Q104" s="215"/>
    </row>
    <row r="105" spans="1:17" s="198" customFormat="1" ht="51" customHeight="1" outlineLevel="1" thickBot="1">
      <c r="A105" s="483"/>
      <c r="B105" s="494"/>
      <c r="C105" s="530"/>
      <c r="D105" s="531"/>
      <c r="E105" s="531"/>
      <c r="F105" s="531"/>
      <c r="G105" s="257" t="s">
        <v>79</v>
      </c>
      <c r="H105" s="244" t="s">
        <v>557</v>
      </c>
      <c r="I105" s="219"/>
      <c r="J105" s="224"/>
      <c r="K105" s="225"/>
      <c r="L105" s="215"/>
      <c r="M105" s="215"/>
      <c r="N105" s="224"/>
      <c r="O105" s="224"/>
      <c r="P105" s="225"/>
      <c r="Q105" s="215"/>
    </row>
    <row r="106" spans="1:17" s="198" customFormat="1" ht="51" customHeight="1" outlineLevel="1">
      <c r="A106" s="483"/>
      <c r="B106" s="513" t="s">
        <v>482</v>
      </c>
      <c r="C106" s="514"/>
      <c r="D106" s="514"/>
      <c r="E106" s="514"/>
      <c r="F106" s="514"/>
      <c r="G106" s="515"/>
      <c r="H106" s="232"/>
      <c r="I106" s="219"/>
      <c r="J106" s="213"/>
      <c r="K106" s="216"/>
      <c r="L106" s="215"/>
      <c r="M106" s="215"/>
      <c r="N106" s="213"/>
      <c r="O106" s="213"/>
      <c r="P106" s="216"/>
      <c r="Q106" s="215"/>
    </row>
    <row r="107" spans="1:17" s="198" customFormat="1" ht="51" customHeight="1" outlineLevel="1">
      <c r="A107" s="483"/>
      <c r="B107" s="516"/>
      <c r="C107" s="517"/>
      <c r="D107" s="517"/>
      <c r="E107" s="517"/>
      <c r="F107" s="517"/>
      <c r="G107" s="518"/>
      <c r="H107" s="233"/>
      <c r="I107" s="219"/>
      <c r="J107" s="220"/>
      <c r="K107" s="221"/>
      <c r="L107" s="215"/>
      <c r="M107" s="215"/>
      <c r="N107" s="220"/>
      <c r="O107" s="220"/>
      <c r="P107" s="221"/>
      <c r="Q107" s="215"/>
    </row>
    <row r="108" spans="1:17" s="198" customFormat="1" ht="51" customHeight="1" outlineLevel="1" thickBot="1">
      <c r="A108" s="483"/>
      <c r="B108" s="519"/>
      <c r="C108" s="520"/>
      <c r="D108" s="520"/>
      <c r="E108" s="520"/>
      <c r="F108" s="520"/>
      <c r="G108" s="521"/>
      <c r="H108" s="234"/>
      <c r="I108" s="219"/>
      <c r="J108" s="224"/>
      <c r="K108" s="225"/>
      <c r="L108" s="215"/>
      <c r="M108" s="215"/>
      <c r="N108" s="224"/>
      <c r="O108" s="224"/>
      <c r="P108" s="225"/>
      <c r="Q108" s="215"/>
    </row>
    <row r="109" spans="1:17" s="205" customFormat="1" ht="67.5" customHeight="1" thickBot="1">
      <c r="A109" s="483"/>
      <c r="B109" s="485" t="s">
        <v>558</v>
      </c>
      <c r="C109" s="486"/>
      <c r="D109" s="486"/>
      <c r="E109" s="486"/>
      <c r="F109" s="486"/>
      <c r="G109" s="486"/>
      <c r="H109" s="487"/>
      <c r="I109" s="248"/>
      <c r="J109" s="248"/>
      <c r="K109" s="248"/>
      <c r="L109" s="215"/>
      <c r="M109" s="215"/>
      <c r="N109" s="248"/>
      <c r="O109" s="248"/>
      <c r="P109" s="248"/>
      <c r="Q109" s="215"/>
    </row>
    <row r="110" spans="1:17" s="198" customFormat="1" ht="45" customHeight="1" thickBot="1">
      <c r="A110" s="483"/>
      <c r="B110" s="522" t="s">
        <v>468</v>
      </c>
      <c r="C110" s="523"/>
      <c r="D110" s="524"/>
      <c r="E110" s="548" t="s">
        <v>559</v>
      </c>
      <c r="F110" s="548"/>
      <c r="G110" s="548"/>
      <c r="H110" s="548"/>
      <c r="I110" s="206" t="s">
        <v>470</v>
      </c>
      <c r="J110" s="249"/>
      <c r="K110" s="249"/>
      <c r="L110" s="238"/>
      <c r="M110" s="215"/>
      <c r="N110" s="249"/>
      <c r="O110" s="249"/>
      <c r="P110" s="249"/>
      <c r="Q110" s="215"/>
    </row>
    <row r="111" spans="1:17" s="198" customFormat="1" ht="51" customHeight="1" outlineLevel="1">
      <c r="A111" s="483"/>
      <c r="B111" s="549" t="s">
        <v>540</v>
      </c>
      <c r="C111" s="525" t="s">
        <v>472</v>
      </c>
      <c r="D111" s="526"/>
      <c r="E111" s="527"/>
      <c r="F111" s="527"/>
      <c r="G111" s="251" t="s">
        <v>80</v>
      </c>
      <c r="H111" s="76" t="s">
        <v>560</v>
      </c>
      <c r="I111" s="212"/>
      <c r="J111" s="213"/>
      <c r="K111" s="216"/>
      <c r="L111" s="215"/>
      <c r="M111" s="215"/>
      <c r="N111" s="213"/>
      <c r="O111" s="213"/>
      <c r="P111" s="216"/>
      <c r="Q111" s="215"/>
    </row>
    <row r="112" spans="1:17" s="198" customFormat="1" ht="51" customHeight="1" outlineLevel="1">
      <c r="A112" s="483"/>
      <c r="B112" s="549"/>
      <c r="C112" s="528"/>
      <c r="D112" s="529"/>
      <c r="E112" s="529"/>
      <c r="F112" s="529"/>
      <c r="G112" s="251" t="s">
        <v>81</v>
      </c>
      <c r="H112" s="77" t="s">
        <v>561</v>
      </c>
      <c r="I112" s="219"/>
      <c r="J112" s="220"/>
      <c r="K112" s="221"/>
      <c r="L112" s="215"/>
      <c r="M112" s="215"/>
      <c r="N112" s="220"/>
      <c r="O112" s="220"/>
      <c r="P112" s="221"/>
      <c r="Q112" s="215"/>
    </row>
    <row r="113" spans="1:17" s="198" customFormat="1" ht="51" customHeight="1" outlineLevel="1">
      <c r="A113" s="483"/>
      <c r="B113" s="549"/>
      <c r="C113" s="528"/>
      <c r="D113" s="529"/>
      <c r="E113" s="529"/>
      <c r="F113" s="529"/>
      <c r="G113" s="251" t="s">
        <v>82</v>
      </c>
      <c r="H113" s="96" t="s">
        <v>562</v>
      </c>
      <c r="I113" s="219"/>
      <c r="J113" s="220"/>
      <c r="K113" s="221"/>
      <c r="L113" s="215"/>
      <c r="M113" s="215"/>
      <c r="N113" s="220"/>
      <c r="O113" s="220"/>
      <c r="P113" s="221"/>
      <c r="Q113" s="215"/>
    </row>
    <row r="114" spans="1:17" s="198" customFormat="1" ht="51" customHeight="1" outlineLevel="1">
      <c r="A114" s="483"/>
      <c r="B114" s="549"/>
      <c r="C114" s="528"/>
      <c r="D114" s="529"/>
      <c r="E114" s="529"/>
      <c r="F114" s="529"/>
      <c r="G114" s="251" t="s">
        <v>83</v>
      </c>
      <c r="H114" s="96" t="s">
        <v>563</v>
      </c>
      <c r="I114" s="219"/>
      <c r="J114" s="220"/>
      <c r="K114" s="221"/>
      <c r="L114" s="215"/>
      <c r="M114" s="215"/>
      <c r="N114" s="220"/>
      <c r="O114" s="220"/>
      <c r="P114" s="221"/>
      <c r="Q114" s="215"/>
    </row>
    <row r="115" spans="1:17" s="198" customFormat="1" ht="51" customHeight="1" outlineLevel="1">
      <c r="A115" s="483"/>
      <c r="B115" s="549"/>
      <c r="C115" s="528"/>
      <c r="D115" s="529"/>
      <c r="E115" s="529"/>
      <c r="F115" s="529"/>
      <c r="G115" s="251" t="s">
        <v>84</v>
      </c>
      <c r="H115" s="96" t="s">
        <v>564</v>
      </c>
      <c r="I115" s="219"/>
      <c r="J115" s="220"/>
      <c r="K115" s="221"/>
      <c r="L115" s="215"/>
      <c r="M115" s="215"/>
      <c r="N115" s="220"/>
      <c r="O115" s="220"/>
      <c r="P115" s="221"/>
      <c r="Q115" s="215"/>
    </row>
    <row r="116" spans="1:17" s="198" customFormat="1" ht="51" customHeight="1" outlineLevel="1" thickBot="1">
      <c r="A116" s="483"/>
      <c r="B116" s="549"/>
      <c r="C116" s="530"/>
      <c r="D116" s="531"/>
      <c r="E116" s="531"/>
      <c r="F116" s="531"/>
      <c r="G116" s="259" t="s">
        <v>85</v>
      </c>
      <c r="H116" s="78" t="s">
        <v>565</v>
      </c>
      <c r="I116" s="219"/>
      <c r="J116" s="224"/>
      <c r="K116" s="225"/>
      <c r="L116" s="215"/>
      <c r="M116" s="215"/>
      <c r="N116" s="224"/>
      <c r="O116" s="224"/>
      <c r="P116" s="225"/>
      <c r="Q116" s="215"/>
    </row>
    <row r="117" spans="1:17" s="198" customFormat="1" ht="51" customHeight="1" outlineLevel="1">
      <c r="A117" s="483"/>
      <c r="B117" s="549"/>
      <c r="C117" s="532" t="s">
        <v>512</v>
      </c>
      <c r="D117" s="527"/>
      <c r="E117" s="527"/>
      <c r="F117" s="527"/>
      <c r="G117" s="252" t="s">
        <v>86</v>
      </c>
      <c r="H117" s="76" t="s">
        <v>566</v>
      </c>
      <c r="I117" s="219"/>
      <c r="J117" s="213"/>
      <c r="K117" s="216"/>
      <c r="L117" s="215"/>
      <c r="M117" s="215"/>
      <c r="N117" s="213"/>
      <c r="O117" s="213"/>
      <c r="P117" s="216"/>
      <c r="Q117" s="215"/>
    </row>
    <row r="118" spans="1:17" s="198" customFormat="1" ht="51" customHeight="1" outlineLevel="1">
      <c r="A118" s="483"/>
      <c r="B118" s="549"/>
      <c r="C118" s="528"/>
      <c r="D118" s="529"/>
      <c r="E118" s="529"/>
      <c r="F118" s="529"/>
      <c r="G118" s="251" t="s">
        <v>87</v>
      </c>
      <c r="H118" s="77" t="s">
        <v>567</v>
      </c>
      <c r="I118" s="219"/>
      <c r="J118" s="220"/>
      <c r="K118" s="221"/>
      <c r="L118" s="215"/>
      <c r="M118" s="215"/>
      <c r="N118" s="220"/>
      <c r="O118" s="220"/>
      <c r="P118" s="221"/>
      <c r="Q118" s="215"/>
    </row>
    <row r="119" spans="1:17" s="198" customFormat="1" ht="51" customHeight="1" outlineLevel="1">
      <c r="A119" s="483"/>
      <c r="B119" s="549"/>
      <c r="C119" s="528"/>
      <c r="D119" s="529"/>
      <c r="E119" s="529"/>
      <c r="F119" s="529"/>
      <c r="G119" s="251" t="s">
        <v>88</v>
      </c>
      <c r="H119" s="96" t="s">
        <v>568</v>
      </c>
      <c r="I119" s="219"/>
      <c r="J119" s="220"/>
      <c r="K119" s="221"/>
      <c r="L119" s="215"/>
      <c r="M119" s="215"/>
      <c r="N119" s="220"/>
      <c r="O119" s="220"/>
      <c r="P119" s="221"/>
      <c r="Q119" s="215"/>
    </row>
    <row r="120" spans="1:17" s="198" customFormat="1" ht="51" customHeight="1" outlineLevel="1">
      <c r="A120" s="483"/>
      <c r="B120" s="549"/>
      <c r="C120" s="528"/>
      <c r="D120" s="529"/>
      <c r="E120" s="529"/>
      <c r="F120" s="529"/>
      <c r="G120" s="251" t="s">
        <v>89</v>
      </c>
      <c r="H120" s="96" t="s">
        <v>569</v>
      </c>
      <c r="I120" s="219"/>
      <c r="J120" s="220"/>
      <c r="K120" s="221"/>
      <c r="L120" s="215"/>
      <c r="M120" s="215"/>
      <c r="N120" s="220"/>
      <c r="O120" s="220"/>
      <c r="P120" s="221"/>
      <c r="Q120" s="215"/>
    </row>
    <row r="121" spans="1:17" s="198" customFormat="1" ht="51" customHeight="1" outlineLevel="1">
      <c r="A121" s="483"/>
      <c r="B121" s="549"/>
      <c r="C121" s="528"/>
      <c r="D121" s="529"/>
      <c r="E121" s="529"/>
      <c r="F121" s="529"/>
      <c r="G121" s="251" t="s">
        <v>90</v>
      </c>
      <c r="H121" s="96" t="s">
        <v>570</v>
      </c>
      <c r="I121" s="219"/>
      <c r="J121" s="220"/>
      <c r="K121" s="221"/>
      <c r="L121" s="215"/>
      <c r="M121" s="215"/>
      <c r="N121" s="220"/>
      <c r="O121" s="220"/>
      <c r="P121" s="221"/>
      <c r="Q121" s="215"/>
    </row>
    <row r="122" spans="1:17" s="198" customFormat="1" ht="51" customHeight="1" outlineLevel="1" thickBot="1">
      <c r="A122" s="483"/>
      <c r="B122" s="549"/>
      <c r="C122" s="530"/>
      <c r="D122" s="531"/>
      <c r="E122" s="531"/>
      <c r="F122" s="531"/>
      <c r="G122" s="259" t="s">
        <v>91</v>
      </c>
      <c r="H122" s="78" t="s">
        <v>571</v>
      </c>
      <c r="I122" s="219"/>
      <c r="J122" s="224"/>
      <c r="K122" s="225"/>
      <c r="L122" s="215"/>
      <c r="M122" s="215"/>
      <c r="N122" s="224"/>
      <c r="O122" s="224"/>
      <c r="P122" s="225"/>
      <c r="Q122" s="215"/>
    </row>
    <row r="123" spans="1:17" s="198" customFormat="1" ht="51" customHeight="1" outlineLevel="1">
      <c r="A123" s="483"/>
      <c r="B123" s="549"/>
      <c r="C123" s="532" t="s">
        <v>477</v>
      </c>
      <c r="D123" s="527"/>
      <c r="E123" s="527"/>
      <c r="F123" s="527"/>
      <c r="G123" s="252" t="s">
        <v>92</v>
      </c>
      <c r="H123" s="95" t="s">
        <v>572</v>
      </c>
      <c r="I123" s="219"/>
      <c r="J123" s="213"/>
      <c r="K123" s="216"/>
      <c r="L123" s="215"/>
      <c r="M123" s="215"/>
      <c r="N123" s="213"/>
      <c r="O123" s="213"/>
      <c r="P123" s="216"/>
      <c r="Q123" s="215"/>
    </row>
    <row r="124" spans="1:17" s="198" customFormat="1" ht="51" customHeight="1" outlineLevel="1">
      <c r="A124" s="483"/>
      <c r="B124" s="549"/>
      <c r="C124" s="528"/>
      <c r="D124" s="529"/>
      <c r="E124" s="529"/>
      <c r="F124" s="529"/>
      <c r="G124" s="251" t="s">
        <v>93</v>
      </c>
      <c r="H124" s="80" t="s">
        <v>573</v>
      </c>
      <c r="I124" s="219"/>
      <c r="J124" s="220"/>
      <c r="K124" s="221"/>
      <c r="L124" s="215"/>
      <c r="M124" s="215"/>
      <c r="N124" s="220"/>
      <c r="O124" s="220"/>
      <c r="P124" s="221"/>
      <c r="Q124" s="215"/>
    </row>
    <row r="125" spans="1:17" s="198" customFormat="1" ht="51" customHeight="1" outlineLevel="1">
      <c r="A125" s="483"/>
      <c r="B125" s="549"/>
      <c r="C125" s="528"/>
      <c r="D125" s="529"/>
      <c r="E125" s="529"/>
      <c r="F125" s="529"/>
      <c r="G125" s="251" t="s">
        <v>94</v>
      </c>
      <c r="H125" s="96" t="s">
        <v>574</v>
      </c>
      <c r="I125" s="219"/>
      <c r="J125" s="220"/>
      <c r="K125" s="221"/>
      <c r="L125" s="215"/>
      <c r="M125" s="215"/>
      <c r="N125" s="220"/>
      <c r="O125" s="220"/>
      <c r="P125" s="221"/>
      <c r="Q125" s="215"/>
    </row>
    <row r="126" spans="1:17" s="198" customFormat="1" ht="51" customHeight="1" outlineLevel="1" thickBot="1">
      <c r="A126" s="483"/>
      <c r="B126" s="550"/>
      <c r="C126" s="530"/>
      <c r="D126" s="531"/>
      <c r="E126" s="531"/>
      <c r="F126" s="531"/>
      <c r="G126" s="251" t="s">
        <v>95</v>
      </c>
      <c r="H126" s="81" t="s">
        <v>575</v>
      </c>
      <c r="I126" s="219"/>
      <c r="J126" s="224"/>
      <c r="K126" s="225"/>
      <c r="L126" s="215"/>
      <c r="M126" s="215"/>
      <c r="N126" s="224"/>
      <c r="O126" s="224"/>
      <c r="P126" s="225"/>
      <c r="Q126" s="215"/>
    </row>
    <row r="127" spans="1:17" s="198" customFormat="1" ht="51" customHeight="1" outlineLevel="1">
      <c r="A127" s="483"/>
      <c r="B127" s="513" t="s">
        <v>482</v>
      </c>
      <c r="C127" s="514"/>
      <c r="D127" s="514"/>
      <c r="E127" s="514"/>
      <c r="F127" s="514"/>
      <c r="G127" s="515"/>
      <c r="H127" s="232"/>
      <c r="I127" s="219"/>
      <c r="J127" s="213"/>
      <c r="K127" s="216"/>
      <c r="L127" s="215"/>
      <c r="M127" s="215"/>
      <c r="N127" s="213"/>
      <c r="O127" s="213"/>
      <c r="P127" s="216"/>
      <c r="Q127" s="215"/>
    </row>
    <row r="128" spans="1:17" s="198" customFormat="1" ht="51" customHeight="1" outlineLevel="1">
      <c r="A128" s="483"/>
      <c r="B128" s="516"/>
      <c r="C128" s="517"/>
      <c r="D128" s="517"/>
      <c r="E128" s="517"/>
      <c r="F128" s="517"/>
      <c r="G128" s="518"/>
      <c r="H128" s="233"/>
      <c r="I128" s="219"/>
      <c r="J128" s="220"/>
      <c r="K128" s="221"/>
      <c r="L128" s="215"/>
      <c r="M128" s="215"/>
      <c r="N128" s="220"/>
      <c r="O128" s="220"/>
      <c r="P128" s="221"/>
      <c r="Q128" s="215"/>
    </row>
    <row r="129" spans="1:17" s="198" customFormat="1" ht="51" customHeight="1" outlineLevel="1" thickBot="1">
      <c r="A129" s="484"/>
      <c r="B129" s="519"/>
      <c r="C129" s="520"/>
      <c r="D129" s="520"/>
      <c r="E129" s="520"/>
      <c r="F129" s="520"/>
      <c r="G129" s="521"/>
      <c r="H129" s="234"/>
      <c r="I129" s="219"/>
      <c r="J129" s="224"/>
      <c r="K129" s="225"/>
      <c r="L129" s="215"/>
      <c r="M129" s="215"/>
      <c r="N129" s="224"/>
      <c r="O129" s="224"/>
      <c r="P129" s="225"/>
      <c r="Q129" s="215"/>
    </row>
    <row r="130" spans="1:17" s="205" customFormat="1" ht="67.5" customHeight="1" thickBot="1">
      <c r="A130" s="553" t="s">
        <v>576</v>
      </c>
      <c r="B130" s="556" t="s">
        <v>577</v>
      </c>
      <c r="C130" s="557"/>
      <c r="D130" s="557"/>
      <c r="E130" s="486"/>
      <c r="F130" s="486"/>
      <c r="G130" s="486"/>
      <c r="H130" s="486"/>
      <c r="I130" s="248"/>
      <c r="J130" s="248"/>
      <c r="K130" s="248"/>
      <c r="L130" s="215"/>
      <c r="M130" s="215"/>
      <c r="N130" s="248"/>
      <c r="O130" s="248"/>
      <c r="P130" s="248"/>
      <c r="Q130" s="215"/>
    </row>
    <row r="131" spans="1:17" s="198" customFormat="1" ht="45" customHeight="1" thickBot="1">
      <c r="A131" s="554"/>
      <c r="B131" s="558" t="s">
        <v>468</v>
      </c>
      <c r="C131" s="558"/>
      <c r="D131" s="558"/>
      <c r="E131" s="559" t="s">
        <v>578</v>
      </c>
      <c r="F131" s="559"/>
      <c r="G131" s="559"/>
      <c r="H131" s="559"/>
      <c r="I131" s="206" t="s">
        <v>1123</v>
      </c>
      <c r="J131" s="249"/>
      <c r="K131" s="249"/>
      <c r="L131" s="238"/>
      <c r="M131" s="215"/>
      <c r="N131" s="249"/>
      <c r="O131" s="249"/>
      <c r="P131" s="249"/>
      <c r="Q131" s="215"/>
    </row>
    <row r="132" spans="1:17" s="198" customFormat="1" ht="51" customHeight="1" outlineLevel="1">
      <c r="A132" s="554"/>
      <c r="B132" s="493" t="s">
        <v>540</v>
      </c>
      <c r="C132" s="525" t="s">
        <v>472</v>
      </c>
      <c r="D132" s="526"/>
      <c r="E132" s="527"/>
      <c r="F132" s="527"/>
      <c r="G132" s="251" t="s">
        <v>96</v>
      </c>
      <c r="H132" s="97" t="s">
        <v>579</v>
      </c>
      <c r="I132" s="212"/>
      <c r="J132" s="213"/>
      <c r="K132" s="216"/>
      <c r="L132" s="215"/>
      <c r="M132" s="215"/>
      <c r="N132" s="213"/>
      <c r="O132" s="213"/>
      <c r="P132" s="216"/>
      <c r="Q132" s="215"/>
    </row>
    <row r="133" spans="1:17" s="198" customFormat="1" ht="51" customHeight="1" outlineLevel="1">
      <c r="A133" s="554"/>
      <c r="B133" s="493"/>
      <c r="C133" s="528"/>
      <c r="D133" s="529"/>
      <c r="E133" s="529"/>
      <c r="F133" s="529"/>
      <c r="G133" s="251" t="s">
        <v>97</v>
      </c>
      <c r="H133" s="83" t="s">
        <v>580</v>
      </c>
      <c r="I133" s="219"/>
      <c r="J133" s="220"/>
      <c r="K133" s="221"/>
      <c r="L133" s="215"/>
      <c r="M133" s="215"/>
      <c r="N133" s="220"/>
      <c r="O133" s="220"/>
      <c r="P133" s="221"/>
      <c r="Q133" s="215"/>
    </row>
    <row r="134" spans="1:17" s="198" customFormat="1" ht="51" customHeight="1" outlineLevel="1">
      <c r="A134" s="554"/>
      <c r="B134" s="493"/>
      <c r="C134" s="528"/>
      <c r="D134" s="529"/>
      <c r="E134" s="529"/>
      <c r="F134" s="529"/>
      <c r="G134" s="251" t="s">
        <v>98</v>
      </c>
      <c r="H134" s="96" t="s">
        <v>581</v>
      </c>
      <c r="I134" s="219"/>
      <c r="J134" s="220"/>
      <c r="K134" s="221"/>
      <c r="L134" s="215"/>
      <c r="M134" s="215"/>
      <c r="N134" s="220"/>
      <c r="O134" s="220"/>
      <c r="P134" s="221"/>
      <c r="Q134" s="215"/>
    </row>
    <row r="135" spans="1:17" s="198" customFormat="1" ht="51" customHeight="1" outlineLevel="1">
      <c r="A135" s="554"/>
      <c r="B135" s="493"/>
      <c r="C135" s="528"/>
      <c r="D135" s="529"/>
      <c r="E135" s="529"/>
      <c r="F135" s="529"/>
      <c r="G135" s="251" t="s">
        <v>99</v>
      </c>
      <c r="H135" s="83" t="s">
        <v>582</v>
      </c>
      <c r="I135" s="219"/>
      <c r="J135" s="220"/>
      <c r="K135" s="221"/>
      <c r="L135" s="215"/>
      <c r="M135" s="215"/>
      <c r="N135" s="220"/>
      <c r="O135" s="220"/>
      <c r="P135" s="221"/>
      <c r="Q135" s="215"/>
    </row>
    <row r="136" spans="1:17" s="198" customFormat="1" ht="51" customHeight="1" outlineLevel="1">
      <c r="A136" s="554"/>
      <c r="B136" s="493"/>
      <c r="C136" s="528"/>
      <c r="D136" s="529"/>
      <c r="E136" s="529"/>
      <c r="F136" s="529"/>
      <c r="G136" s="251" t="s">
        <v>100</v>
      </c>
      <c r="H136" s="83" t="s">
        <v>583</v>
      </c>
      <c r="I136" s="219"/>
      <c r="J136" s="220"/>
      <c r="K136" s="221"/>
      <c r="L136" s="215"/>
      <c r="M136" s="215"/>
      <c r="N136" s="220"/>
      <c r="O136" s="220"/>
      <c r="P136" s="221"/>
      <c r="Q136" s="215"/>
    </row>
    <row r="137" spans="1:17" s="198" customFormat="1" ht="51" customHeight="1" outlineLevel="1" thickBot="1">
      <c r="A137" s="554"/>
      <c r="B137" s="493"/>
      <c r="C137" s="530"/>
      <c r="D137" s="531"/>
      <c r="E137" s="531"/>
      <c r="F137" s="531"/>
      <c r="G137" s="259" t="s">
        <v>101</v>
      </c>
      <c r="H137" s="81" t="s">
        <v>584</v>
      </c>
      <c r="I137" s="219"/>
      <c r="J137" s="224"/>
      <c r="K137" s="225"/>
      <c r="L137" s="215"/>
      <c r="M137" s="215"/>
      <c r="N137" s="224"/>
      <c r="O137" s="224"/>
      <c r="P137" s="225"/>
      <c r="Q137" s="215"/>
    </row>
    <row r="138" spans="1:17" s="198" customFormat="1" ht="51" customHeight="1" outlineLevel="1">
      <c r="A138" s="554"/>
      <c r="B138" s="493"/>
      <c r="C138" s="532" t="s">
        <v>512</v>
      </c>
      <c r="D138" s="527"/>
      <c r="E138" s="527"/>
      <c r="F138" s="527"/>
      <c r="G138" s="252" t="s">
        <v>102</v>
      </c>
      <c r="H138" s="97" t="s">
        <v>585</v>
      </c>
      <c r="I138" s="219"/>
      <c r="J138" s="213"/>
      <c r="K138" s="216"/>
      <c r="L138" s="215"/>
      <c r="M138" s="215"/>
      <c r="N138" s="213"/>
      <c r="O138" s="213"/>
      <c r="P138" s="216"/>
      <c r="Q138" s="215"/>
    </row>
    <row r="139" spans="1:17" s="198" customFormat="1" ht="51" customHeight="1" outlineLevel="1" thickBot="1">
      <c r="A139" s="554"/>
      <c r="B139" s="493"/>
      <c r="C139" s="530"/>
      <c r="D139" s="531"/>
      <c r="E139" s="531"/>
      <c r="F139" s="531"/>
      <c r="G139" s="259" t="s">
        <v>103</v>
      </c>
      <c r="H139" s="83" t="s">
        <v>586</v>
      </c>
      <c r="I139" s="219"/>
      <c r="J139" s="224"/>
      <c r="K139" s="225"/>
      <c r="L139" s="215"/>
      <c r="M139" s="215"/>
      <c r="N139" s="224"/>
      <c r="O139" s="224"/>
      <c r="P139" s="225"/>
      <c r="Q139" s="215"/>
    </row>
    <row r="140" spans="1:17" s="198" customFormat="1" ht="51" customHeight="1" outlineLevel="1">
      <c r="A140" s="554"/>
      <c r="B140" s="493"/>
      <c r="C140" s="532" t="s">
        <v>477</v>
      </c>
      <c r="D140" s="527"/>
      <c r="E140" s="527"/>
      <c r="F140" s="560"/>
      <c r="G140" s="252" t="s">
        <v>104</v>
      </c>
      <c r="H140" s="97" t="s">
        <v>587</v>
      </c>
      <c r="I140" s="219"/>
      <c r="J140" s="213"/>
      <c r="K140" s="216"/>
      <c r="L140" s="215"/>
      <c r="M140" s="215"/>
      <c r="N140" s="213"/>
      <c r="O140" s="213"/>
      <c r="P140" s="216"/>
      <c r="Q140" s="215"/>
    </row>
    <row r="141" spans="1:17" s="198" customFormat="1" ht="51" customHeight="1" outlineLevel="1">
      <c r="A141" s="554"/>
      <c r="B141" s="493"/>
      <c r="C141" s="528"/>
      <c r="D141" s="529"/>
      <c r="E141" s="529"/>
      <c r="F141" s="561"/>
      <c r="G141" s="251" t="s">
        <v>105</v>
      </c>
      <c r="H141" s="83" t="s">
        <v>588</v>
      </c>
      <c r="I141" s="219"/>
      <c r="J141" s="220"/>
      <c r="K141" s="221"/>
      <c r="L141" s="215"/>
      <c r="M141" s="215"/>
      <c r="N141" s="220"/>
      <c r="O141" s="220"/>
      <c r="P141" s="221"/>
      <c r="Q141" s="215"/>
    </row>
    <row r="142" spans="1:17" s="198" customFormat="1" ht="51" customHeight="1" outlineLevel="1">
      <c r="A142" s="554"/>
      <c r="B142" s="493"/>
      <c r="C142" s="528"/>
      <c r="D142" s="529"/>
      <c r="E142" s="529"/>
      <c r="F142" s="561"/>
      <c r="G142" s="251" t="s">
        <v>106</v>
      </c>
      <c r="H142" s="83" t="s">
        <v>589</v>
      </c>
      <c r="I142" s="219"/>
      <c r="J142" s="220"/>
      <c r="K142" s="221"/>
      <c r="L142" s="215"/>
      <c r="M142" s="215"/>
      <c r="N142" s="220"/>
      <c r="O142" s="220"/>
      <c r="P142" s="221"/>
      <c r="Q142" s="215"/>
    </row>
    <row r="143" spans="1:17" s="198" customFormat="1" ht="51" customHeight="1" outlineLevel="1">
      <c r="A143" s="554"/>
      <c r="B143" s="493"/>
      <c r="C143" s="528"/>
      <c r="D143" s="529"/>
      <c r="E143" s="529"/>
      <c r="F143" s="561"/>
      <c r="G143" s="251" t="s">
        <v>107</v>
      </c>
      <c r="H143" s="83" t="s">
        <v>590</v>
      </c>
      <c r="I143" s="219"/>
      <c r="J143" s="220"/>
      <c r="K143" s="221"/>
      <c r="L143" s="215"/>
      <c r="M143" s="215"/>
      <c r="N143" s="220"/>
      <c r="O143" s="220"/>
      <c r="P143" s="221"/>
      <c r="Q143" s="215"/>
    </row>
    <row r="144" spans="1:17" s="198" customFormat="1" ht="51" customHeight="1" outlineLevel="1">
      <c r="A144" s="554"/>
      <c r="B144" s="493"/>
      <c r="C144" s="528"/>
      <c r="D144" s="529"/>
      <c r="E144" s="529"/>
      <c r="F144" s="561"/>
      <c r="G144" s="251" t="s">
        <v>108</v>
      </c>
      <c r="H144" s="260" t="s">
        <v>591</v>
      </c>
      <c r="I144" s="219"/>
      <c r="J144" s="220"/>
      <c r="K144" s="221"/>
      <c r="L144" s="215"/>
      <c r="M144" s="215"/>
      <c r="N144" s="220"/>
      <c r="O144" s="220"/>
      <c r="P144" s="221"/>
      <c r="Q144" s="215"/>
    </row>
    <row r="145" spans="1:17" s="198" customFormat="1" ht="51" customHeight="1" outlineLevel="1">
      <c r="A145" s="554"/>
      <c r="B145" s="493"/>
      <c r="C145" s="528"/>
      <c r="D145" s="529"/>
      <c r="E145" s="529"/>
      <c r="F145" s="561"/>
      <c r="G145" s="251" t="s">
        <v>109</v>
      </c>
      <c r="H145" s="83" t="s">
        <v>592</v>
      </c>
      <c r="I145" s="219"/>
      <c r="J145" s="220"/>
      <c r="K145" s="221"/>
      <c r="L145" s="215"/>
      <c r="M145" s="215"/>
      <c r="N145" s="220"/>
      <c r="O145" s="220"/>
      <c r="P145" s="221"/>
      <c r="Q145" s="215"/>
    </row>
    <row r="146" spans="1:17" s="198" customFormat="1" ht="51" customHeight="1" outlineLevel="1" thickBot="1">
      <c r="A146" s="554"/>
      <c r="B146" s="494"/>
      <c r="C146" s="530"/>
      <c r="D146" s="531"/>
      <c r="E146" s="531"/>
      <c r="F146" s="562"/>
      <c r="G146" s="251" t="s">
        <v>110</v>
      </c>
      <c r="H146" s="81" t="s">
        <v>593</v>
      </c>
      <c r="I146" s="219"/>
      <c r="J146" s="224"/>
      <c r="K146" s="225"/>
      <c r="L146" s="215"/>
      <c r="M146" s="215"/>
      <c r="N146" s="224"/>
      <c r="O146" s="224"/>
      <c r="P146" s="225"/>
      <c r="Q146" s="215"/>
    </row>
    <row r="147" spans="1:17" s="198" customFormat="1" ht="51" customHeight="1" outlineLevel="1">
      <c r="A147" s="554"/>
      <c r="B147" s="513" t="s">
        <v>482</v>
      </c>
      <c r="C147" s="514"/>
      <c r="D147" s="514"/>
      <c r="E147" s="514"/>
      <c r="F147" s="514"/>
      <c r="G147" s="515"/>
      <c r="H147" s="232" t="s">
        <v>594</v>
      </c>
      <c r="I147" s="219"/>
      <c r="J147" s="213"/>
      <c r="K147" s="216"/>
      <c r="L147" s="215"/>
      <c r="M147" s="215"/>
      <c r="N147" s="213"/>
      <c r="O147" s="213"/>
      <c r="P147" s="216"/>
      <c r="Q147" s="215"/>
    </row>
    <row r="148" spans="1:17" s="198" customFormat="1" ht="51" customHeight="1" outlineLevel="1">
      <c r="A148" s="554"/>
      <c r="B148" s="516"/>
      <c r="C148" s="517"/>
      <c r="D148" s="517"/>
      <c r="E148" s="517"/>
      <c r="F148" s="517"/>
      <c r="G148" s="518"/>
      <c r="H148" s="233"/>
      <c r="I148" s="219"/>
      <c r="J148" s="220"/>
      <c r="K148" s="221"/>
      <c r="L148" s="215"/>
      <c r="M148" s="215"/>
      <c r="N148" s="220"/>
      <c r="O148" s="220"/>
      <c r="P148" s="221"/>
      <c r="Q148" s="215"/>
    </row>
    <row r="149" spans="1:17" s="198" customFormat="1" ht="51" customHeight="1" outlineLevel="1" thickBot="1">
      <c r="A149" s="554"/>
      <c r="B149" s="519"/>
      <c r="C149" s="520"/>
      <c r="D149" s="520"/>
      <c r="E149" s="520"/>
      <c r="F149" s="520"/>
      <c r="G149" s="521"/>
      <c r="H149" s="234"/>
      <c r="I149" s="219"/>
      <c r="J149" s="224"/>
      <c r="K149" s="225"/>
      <c r="L149" s="215"/>
      <c r="M149" s="215"/>
      <c r="N149" s="224"/>
      <c r="O149" s="224"/>
      <c r="P149" s="225"/>
      <c r="Q149" s="215"/>
    </row>
    <row r="150" spans="1:17" s="198" customFormat="1" ht="45" customHeight="1" thickBot="1">
      <c r="A150" s="554"/>
      <c r="B150" s="522" t="s">
        <v>468</v>
      </c>
      <c r="C150" s="523"/>
      <c r="D150" s="524"/>
      <c r="E150" s="566" t="s">
        <v>595</v>
      </c>
      <c r="F150" s="566"/>
      <c r="G150" s="566"/>
      <c r="H150" s="566"/>
      <c r="I150" s="206" t="s">
        <v>1123</v>
      </c>
      <c r="J150" s="236"/>
      <c r="K150" s="237"/>
      <c r="L150" s="238"/>
      <c r="M150" s="215"/>
      <c r="N150" s="236"/>
      <c r="O150" s="236"/>
      <c r="P150" s="236"/>
      <c r="Q150" s="215"/>
    </row>
    <row r="151" spans="1:17" s="198" customFormat="1" ht="51" customHeight="1" outlineLevel="1">
      <c r="A151" s="554"/>
      <c r="B151" s="564" t="s">
        <v>540</v>
      </c>
      <c r="C151" s="525" t="s">
        <v>472</v>
      </c>
      <c r="D151" s="526"/>
      <c r="E151" s="527"/>
      <c r="F151" s="560"/>
      <c r="G151" s="251" t="s">
        <v>111</v>
      </c>
      <c r="H151" s="261" t="s">
        <v>596</v>
      </c>
      <c r="I151" s="212"/>
      <c r="J151" s="213"/>
      <c r="K151" s="216"/>
      <c r="L151" s="215"/>
      <c r="M151" s="215"/>
      <c r="N151" s="213"/>
      <c r="O151" s="213"/>
      <c r="P151" s="216"/>
      <c r="Q151" s="215"/>
    </row>
    <row r="152" spans="1:17" s="198" customFormat="1" ht="51" customHeight="1" outlineLevel="1">
      <c r="A152" s="554"/>
      <c r="B152" s="564"/>
      <c r="C152" s="528"/>
      <c r="D152" s="529"/>
      <c r="E152" s="529"/>
      <c r="F152" s="561"/>
      <c r="G152" s="251" t="s">
        <v>112</v>
      </c>
      <c r="H152" s="83" t="s">
        <v>597</v>
      </c>
      <c r="I152" s="219"/>
      <c r="J152" s="220"/>
      <c r="K152" s="221"/>
      <c r="L152" s="215"/>
      <c r="M152" s="215"/>
      <c r="N152" s="220"/>
      <c r="O152" s="220"/>
      <c r="P152" s="221"/>
      <c r="Q152" s="215"/>
    </row>
    <row r="153" spans="1:17" s="198" customFormat="1" ht="51" customHeight="1" outlineLevel="1">
      <c r="A153" s="554"/>
      <c r="B153" s="564"/>
      <c r="C153" s="528"/>
      <c r="D153" s="529"/>
      <c r="E153" s="529"/>
      <c r="F153" s="561"/>
      <c r="G153" s="251" t="s">
        <v>113</v>
      </c>
      <c r="H153" s="83" t="s">
        <v>598</v>
      </c>
      <c r="I153" s="219"/>
      <c r="J153" s="220"/>
      <c r="K153" s="221"/>
      <c r="L153" s="215"/>
      <c r="M153" s="215"/>
      <c r="N153" s="220"/>
      <c r="O153" s="220"/>
      <c r="P153" s="221"/>
      <c r="Q153" s="215"/>
    </row>
    <row r="154" spans="1:17" s="198" customFormat="1" ht="51" customHeight="1" outlineLevel="1" thickBot="1">
      <c r="A154" s="554"/>
      <c r="B154" s="564"/>
      <c r="C154" s="530"/>
      <c r="D154" s="531"/>
      <c r="E154" s="531"/>
      <c r="F154" s="562"/>
      <c r="G154" s="251" t="s">
        <v>114</v>
      </c>
      <c r="H154" s="88" t="s">
        <v>599</v>
      </c>
      <c r="I154" s="219"/>
      <c r="J154" s="224"/>
      <c r="K154" s="225"/>
      <c r="L154" s="215"/>
      <c r="M154" s="215"/>
      <c r="N154" s="224"/>
      <c r="O154" s="224"/>
      <c r="P154" s="225"/>
      <c r="Q154" s="215"/>
    </row>
    <row r="155" spans="1:17" s="198" customFormat="1" ht="51" customHeight="1" outlineLevel="1">
      <c r="A155" s="554"/>
      <c r="B155" s="564"/>
      <c r="C155" s="532" t="s">
        <v>512</v>
      </c>
      <c r="D155" s="527"/>
      <c r="E155" s="527"/>
      <c r="F155" s="560"/>
      <c r="G155" s="262" t="s">
        <v>115</v>
      </c>
      <c r="H155" s="263" t="s">
        <v>600</v>
      </c>
      <c r="I155" s="219"/>
      <c r="J155" s="213"/>
      <c r="K155" s="216"/>
      <c r="L155" s="215"/>
      <c r="M155" s="215"/>
      <c r="N155" s="213"/>
      <c r="O155" s="213"/>
      <c r="P155" s="216"/>
      <c r="Q155" s="215"/>
    </row>
    <row r="156" spans="1:17" s="198" customFormat="1" ht="51" customHeight="1" outlineLevel="1">
      <c r="A156" s="554"/>
      <c r="B156" s="564"/>
      <c r="C156" s="528"/>
      <c r="D156" s="529"/>
      <c r="E156" s="529"/>
      <c r="F156" s="561"/>
      <c r="G156" s="262" t="s">
        <v>116</v>
      </c>
      <c r="H156" s="264" t="s">
        <v>597</v>
      </c>
      <c r="I156" s="219"/>
      <c r="J156" s="220"/>
      <c r="K156" s="221"/>
      <c r="L156" s="215"/>
      <c r="M156" s="215"/>
      <c r="N156" s="220"/>
      <c r="O156" s="220"/>
      <c r="P156" s="221"/>
      <c r="Q156" s="215"/>
    </row>
    <row r="157" spans="1:17" s="198" customFormat="1" ht="51" customHeight="1" outlineLevel="1">
      <c r="A157" s="554"/>
      <c r="B157" s="564"/>
      <c r="C157" s="528"/>
      <c r="D157" s="529"/>
      <c r="E157" s="529"/>
      <c r="F157" s="561"/>
      <c r="G157" s="262" t="s">
        <v>117</v>
      </c>
      <c r="H157" s="264" t="s">
        <v>601</v>
      </c>
      <c r="I157" s="219"/>
      <c r="J157" s="220"/>
      <c r="K157" s="221"/>
      <c r="L157" s="215"/>
      <c r="M157" s="215"/>
      <c r="N157" s="220"/>
      <c r="O157" s="220"/>
      <c r="P157" s="221"/>
      <c r="Q157" s="215"/>
    </row>
    <row r="158" spans="1:17" s="198" customFormat="1" ht="51" customHeight="1" outlineLevel="1" thickBot="1">
      <c r="A158" s="554"/>
      <c r="B158" s="564"/>
      <c r="C158" s="530"/>
      <c r="D158" s="531"/>
      <c r="E158" s="531"/>
      <c r="F158" s="562"/>
      <c r="G158" s="262" t="s">
        <v>118</v>
      </c>
      <c r="H158" s="92" t="s">
        <v>602</v>
      </c>
      <c r="I158" s="219"/>
      <c r="J158" s="224"/>
      <c r="K158" s="225"/>
      <c r="L158" s="215"/>
      <c r="M158" s="215"/>
      <c r="N158" s="224"/>
      <c r="O158" s="224"/>
      <c r="P158" s="225"/>
      <c r="Q158" s="215"/>
    </row>
    <row r="159" spans="1:17" s="198" customFormat="1" ht="51" customHeight="1" outlineLevel="1">
      <c r="A159" s="554"/>
      <c r="B159" s="564"/>
      <c r="C159" s="532" t="s">
        <v>477</v>
      </c>
      <c r="D159" s="527"/>
      <c r="E159" s="527"/>
      <c r="F159" s="560"/>
      <c r="G159" s="251" t="s">
        <v>119</v>
      </c>
      <c r="H159" s="261" t="s">
        <v>603</v>
      </c>
      <c r="I159" s="219"/>
      <c r="J159" s="213"/>
      <c r="K159" s="216"/>
      <c r="L159" s="215"/>
      <c r="M159" s="215"/>
      <c r="N159" s="213"/>
      <c r="O159" s="213"/>
      <c r="P159" s="216"/>
      <c r="Q159" s="215"/>
    </row>
    <row r="160" spans="1:17" s="198" customFormat="1" ht="51" customHeight="1" outlineLevel="1">
      <c r="A160" s="554"/>
      <c r="B160" s="564"/>
      <c r="C160" s="528"/>
      <c r="D160" s="529"/>
      <c r="E160" s="529"/>
      <c r="F160" s="561"/>
      <c r="G160" s="251" t="s">
        <v>120</v>
      </c>
      <c r="H160" s="83" t="s">
        <v>604</v>
      </c>
      <c r="I160" s="219"/>
      <c r="J160" s="220"/>
      <c r="K160" s="221"/>
      <c r="L160" s="215"/>
      <c r="M160" s="215"/>
      <c r="N160" s="220"/>
      <c r="O160" s="220"/>
      <c r="P160" s="221"/>
      <c r="Q160" s="215"/>
    </row>
    <row r="161" spans="1:17" s="198" customFormat="1" ht="51" customHeight="1" outlineLevel="1">
      <c r="A161" s="554"/>
      <c r="B161" s="564"/>
      <c r="C161" s="528"/>
      <c r="D161" s="529"/>
      <c r="E161" s="529"/>
      <c r="F161" s="561"/>
      <c r="G161" s="251" t="s">
        <v>121</v>
      </c>
      <c r="H161" s="83" t="s">
        <v>605</v>
      </c>
      <c r="I161" s="219"/>
      <c r="J161" s="220"/>
      <c r="K161" s="221"/>
      <c r="L161" s="215"/>
      <c r="M161" s="215"/>
      <c r="N161" s="220"/>
      <c r="O161" s="220"/>
      <c r="P161" s="221"/>
      <c r="Q161" s="215"/>
    </row>
    <row r="162" spans="1:17" s="198" customFormat="1" ht="51" customHeight="1" outlineLevel="1">
      <c r="A162" s="554"/>
      <c r="B162" s="564"/>
      <c r="C162" s="528"/>
      <c r="D162" s="529"/>
      <c r="E162" s="529"/>
      <c r="F162" s="561"/>
      <c r="G162" s="251" t="s">
        <v>122</v>
      </c>
      <c r="H162" s="265" t="s">
        <v>606</v>
      </c>
      <c r="I162" s="219"/>
      <c r="J162" s="220"/>
      <c r="K162" s="221"/>
      <c r="L162" s="215"/>
      <c r="M162" s="215"/>
      <c r="N162" s="220"/>
      <c r="O162" s="220"/>
      <c r="P162" s="221"/>
      <c r="Q162" s="215"/>
    </row>
    <row r="163" spans="1:17" s="198" customFormat="1" ht="51" customHeight="1" outlineLevel="1">
      <c r="A163" s="554"/>
      <c r="B163" s="564"/>
      <c r="C163" s="528"/>
      <c r="D163" s="529"/>
      <c r="E163" s="529"/>
      <c r="F163" s="561"/>
      <c r="G163" s="251" t="s">
        <v>123</v>
      </c>
      <c r="H163" s="83" t="s">
        <v>607</v>
      </c>
      <c r="I163" s="219"/>
      <c r="J163" s="220"/>
      <c r="K163" s="221"/>
      <c r="L163" s="215"/>
      <c r="M163" s="215"/>
      <c r="N163" s="220"/>
      <c r="O163" s="220"/>
      <c r="P163" s="221"/>
      <c r="Q163" s="215"/>
    </row>
    <row r="164" spans="1:17" s="198" customFormat="1" ht="51" customHeight="1" outlineLevel="1" thickBot="1">
      <c r="A164" s="554"/>
      <c r="B164" s="565"/>
      <c r="C164" s="530"/>
      <c r="D164" s="531"/>
      <c r="E164" s="531"/>
      <c r="F164" s="562"/>
      <c r="G164" s="251" t="s">
        <v>124</v>
      </c>
      <c r="H164" s="112" t="s">
        <v>608</v>
      </c>
      <c r="I164" s="219"/>
      <c r="J164" s="224"/>
      <c r="K164" s="225"/>
      <c r="L164" s="215"/>
      <c r="M164" s="215"/>
      <c r="N164" s="224"/>
      <c r="O164" s="224"/>
      <c r="P164" s="225"/>
      <c r="Q164" s="215"/>
    </row>
    <row r="165" spans="1:17" s="198" customFormat="1" ht="51" customHeight="1" outlineLevel="1">
      <c r="A165" s="554"/>
      <c r="B165" s="513" t="s">
        <v>482</v>
      </c>
      <c r="C165" s="514"/>
      <c r="D165" s="514"/>
      <c r="E165" s="514"/>
      <c r="F165" s="514"/>
      <c r="G165" s="515"/>
      <c r="H165" s="232"/>
      <c r="I165" s="219"/>
      <c r="J165" s="213"/>
      <c r="K165" s="216"/>
      <c r="L165" s="215"/>
      <c r="M165" s="215"/>
      <c r="N165" s="213"/>
      <c r="O165" s="213"/>
      <c r="P165" s="216"/>
      <c r="Q165" s="215"/>
    </row>
    <row r="166" spans="1:17" s="198" customFormat="1" ht="51" customHeight="1" outlineLevel="1">
      <c r="A166" s="554"/>
      <c r="B166" s="516"/>
      <c r="C166" s="517"/>
      <c r="D166" s="517"/>
      <c r="E166" s="517"/>
      <c r="F166" s="517"/>
      <c r="G166" s="518"/>
      <c r="H166" s="233"/>
      <c r="I166" s="219"/>
      <c r="J166" s="220"/>
      <c r="K166" s="221"/>
      <c r="L166" s="215"/>
      <c r="M166" s="215"/>
      <c r="N166" s="220"/>
      <c r="O166" s="220"/>
      <c r="P166" s="221"/>
      <c r="Q166" s="215"/>
    </row>
    <row r="167" spans="1:17" s="198" customFormat="1" ht="51" customHeight="1" outlineLevel="1" thickBot="1">
      <c r="A167" s="554"/>
      <c r="B167" s="519"/>
      <c r="C167" s="520"/>
      <c r="D167" s="520"/>
      <c r="E167" s="520"/>
      <c r="F167" s="520"/>
      <c r="G167" s="521"/>
      <c r="H167" s="234"/>
      <c r="I167" s="219"/>
      <c r="J167" s="224"/>
      <c r="K167" s="225"/>
      <c r="L167" s="215"/>
      <c r="M167" s="215"/>
      <c r="N167" s="224"/>
      <c r="O167" s="224"/>
      <c r="P167" s="225"/>
      <c r="Q167" s="215"/>
    </row>
    <row r="168" spans="1:17" s="205" customFormat="1" ht="67.5" customHeight="1" thickBot="1">
      <c r="A168" s="554"/>
      <c r="B168" s="563" t="s">
        <v>609</v>
      </c>
      <c r="C168" s="486"/>
      <c r="D168" s="486"/>
      <c r="E168" s="486"/>
      <c r="F168" s="486"/>
      <c r="G168" s="486"/>
      <c r="H168" s="486"/>
      <c r="I168" s="248"/>
      <c r="J168" s="248"/>
      <c r="K168" s="248"/>
      <c r="L168" s="215"/>
      <c r="M168" s="215"/>
      <c r="N168" s="248"/>
      <c r="O168" s="248"/>
      <c r="P168" s="248"/>
      <c r="Q168" s="215"/>
    </row>
    <row r="169" spans="1:17" s="198" customFormat="1" ht="45" customHeight="1" thickBot="1">
      <c r="A169" s="554"/>
      <c r="B169" s="522" t="s">
        <v>468</v>
      </c>
      <c r="C169" s="523"/>
      <c r="D169" s="524"/>
      <c r="E169" s="559" t="s">
        <v>610</v>
      </c>
      <c r="F169" s="559"/>
      <c r="G169" s="559"/>
      <c r="H169" s="559"/>
      <c r="I169" s="206" t="s">
        <v>1123</v>
      </c>
      <c r="J169" s="249"/>
      <c r="K169" s="249"/>
      <c r="L169" s="238"/>
      <c r="M169" s="215"/>
      <c r="N169" s="249"/>
      <c r="O169" s="249"/>
      <c r="P169" s="249"/>
      <c r="Q169" s="215"/>
    </row>
    <row r="170" spans="1:17" s="198" customFormat="1" ht="51" customHeight="1" outlineLevel="1">
      <c r="A170" s="554"/>
      <c r="B170" s="564" t="s">
        <v>2</v>
      </c>
      <c r="C170" s="525" t="s">
        <v>472</v>
      </c>
      <c r="D170" s="526"/>
      <c r="E170" s="527"/>
      <c r="F170" s="560"/>
      <c r="G170" s="251" t="s">
        <v>125</v>
      </c>
      <c r="H170" s="95" t="s">
        <v>611</v>
      </c>
      <c r="I170" s="212"/>
      <c r="J170" s="213"/>
      <c r="K170" s="216"/>
      <c r="L170" s="215"/>
      <c r="M170" s="215"/>
      <c r="N170" s="213"/>
      <c r="O170" s="213"/>
      <c r="P170" s="216"/>
      <c r="Q170" s="215"/>
    </row>
    <row r="171" spans="1:17" s="198" customFormat="1" ht="51" customHeight="1" outlineLevel="1">
      <c r="A171" s="554"/>
      <c r="B171" s="564"/>
      <c r="C171" s="528"/>
      <c r="D171" s="529"/>
      <c r="E171" s="529"/>
      <c r="F171" s="561"/>
      <c r="G171" s="251" t="s">
        <v>126</v>
      </c>
      <c r="H171" s="96" t="s">
        <v>612</v>
      </c>
      <c r="I171" s="219"/>
      <c r="J171" s="220"/>
      <c r="K171" s="221"/>
      <c r="L171" s="215"/>
      <c r="M171" s="215"/>
      <c r="N171" s="220"/>
      <c r="O171" s="220"/>
      <c r="P171" s="221"/>
      <c r="Q171" s="215"/>
    </row>
    <row r="172" spans="1:17" s="198" customFormat="1" ht="51" customHeight="1" outlineLevel="1">
      <c r="A172" s="554"/>
      <c r="B172" s="564"/>
      <c r="C172" s="528"/>
      <c r="D172" s="529"/>
      <c r="E172" s="529"/>
      <c r="F172" s="561"/>
      <c r="G172" s="251" t="s">
        <v>127</v>
      </c>
      <c r="H172" s="96" t="s">
        <v>613</v>
      </c>
      <c r="I172" s="219"/>
      <c r="J172" s="220"/>
      <c r="K172" s="221"/>
      <c r="L172" s="215"/>
      <c r="M172" s="215"/>
      <c r="N172" s="220"/>
      <c r="O172" s="220"/>
      <c r="P172" s="221"/>
      <c r="Q172" s="215"/>
    </row>
    <row r="173" spans="1:17" s="198" customFormat="1" ht="51" customHeight="1" outlineLevel="1">
      <c r="A173" s="554"/>
      <c r="B173" s="564"/>
      <c r="C173" s="528"/>
      <c r="D173" s="529"/>
      <c r="E173" s="529"/>
      <c r="F173" s="561"/>
      <c r="G173" s="251" t="s">
        <v>128</v>
      </c>
      <c r="H173" s="96" t="s">
        <v>614</v>
      </c>
      <c r="I173" s="219"/>
      <c r="J173" s="220"/>
      <c r="K173" s="221"/>
      <c r="L173" s="215"/>
      <c r="M173" s="215"/>
      <c r="N173" s="220"/>
      <c r="O173" s="220"/>
      <c r="P173" s="221"/>
      <c r="Q173" s="215"/>
    </row>
    <row r="174" spans="1:17" s="198" customFormat="1" ht="51" customHeight="1" outlineLevel="1" thickBot="1">
      <c r="A174" s="554"/>
      <c r="B174" s="564"/>
      <c r="C174" s="530"/>
      <c r="D174" s="531"/>
      <c r="E174" s="531"/>
      <c r="F174" s="562"/>
      <c r="G174" s="257" t="s">
        <v>129</v>
      </c>
      <c r="H174" s="81" t="s">
        <v>615</v>
      </c>
      <c r="I174" s="219"/>
      <c r="J174" s="224"/>
      <c r="K174" s="225"/>
      <c r="L174" s="215"/>
      <c r="M174" s="215"/>
      <c r="N174" s="224"/>
      <c r="O174" s="224"/>
      <c r="P174" s="225"/>
      <c r="Q174" s="215"/>
    </row>
    <row r="175" spans="1:17" s="198" customFormat="1" ht="51" customHeight="1" outlineLevel="1">
      <c r="A175" s="554"/>
      <c r="B175" s="564"/>
      <c r="C175" s="532" t="s">
        <v>512</v>
      </c>
      <c r="D175" s="527"/>
      <c r="E175" s="527"/>
      <c r="F175" s="560"/>
      <c r="G175" s="250" t="s">
        <v>130</v>
      </c>
      <c r="H175" s="97" t="s">
        <v>616</v>
      </c>
      <c r="I175" s="219"/>
      <c r="J175" s="213"/>
      <c r="K175" s="216"/>
      <c r="L175" s="215"/>
      <c r="M175" s="215"/>
      <c r="N175" s="213"/>
      <c r="O175" s="213"/>
      <c r="P175" s="216"/>
      <c r="Q175" s="215"/>
    </row>
    <row r="176" spans="1:17" s="198" customFormat="1" ht="51" customHeight="1" outlineLevel="1">
      <c r="A176" s="554"/>
      <c r="B176" s="564"/>
      <c r="C176" s="528"/>
      <c r="D176" s="529"/>
      <c r="E176" s="529"/>
      <c r="F176" s="561"/>
      <c r="G176" s="251" t="s">
        <v>131</v>
      </c>
      <c r="H176" s="96" t="s">
        <v>617</v>
      </c>
      <c r="I176" s="219"/>
      <c r="J176" s="220"/>
      <c r="K176" s="221"/>
      <c r="L176" s="215"/>
      <c r="M176" s="215"/>
      <c r="N176" s="220"/>
      <c r="O176" s="220"/>
      <c r="P176" s="221"/>
      <c r="Q176" s="215"/>
    </row>
    <row r="177" spans="1:17" s="198" customFormat="1" ht="51" customHeight="1" outlineLevel="1">
      <c r="A177" s="554"/>
      <c r="B177" s="564"/>
      <c r="C177" s="528"/>
      <c r="D177" s="529"/>
      <c r="E177" s="529"/>
      <c r="F177" s="561"/>
      <c r="G177" s="251" t="s">
        <v>132</v>
      </c>
      <c r="H177" s="96" t="s">
        <v>613</v>
      </c>
      <c r="I177" s="219"/>
      <c r="J177" s="220"/>
      <c r="K177" s="221"/>
      <c r="L177" s="215"/>
      <c r="M177" s="215"/>
      <c r="N177" s="220"/>
      <c r="O177" s="220"/>
      <c r="P177" s="221"/>
      <c r="Q177" s="215"/>
    </row>
    <row r="178" spans="1:17" s="198" customFormat="1" ht="51" customHeight="1" outlineLevel="1">
      <c r="A178" s="554"/>
      <c r="B178" s="564"/>
      <c r="C178" s="528"/>
      <c r="D178" s="529"/>
      <c r="E178" s="529"/>
      <c r="F178" s="561"/>
      <c r="G178" s="251" t="s">
        <v>133</v>
      </c>
      <c r="H178" s="96" t="s">
        <v>618</v>
      </c>
      <c r="I178" s="219"/>
      <c r="J178" s="220"/>
      <c r="K178" s="221"/>
      <c r="L178" s="215"/>
      <c r="M178" s="215"/>
      <c r="N178" s="220"/>
      <c r="O178" s="220"/>
      <c r="P178" s="221"/>
      <c r="Q178" s="215"/>
    </row>
    <row r="179" spans="1:17" s="198" customFormat="1" ht="51" customHeight="1" outlineLevel="1" thickBot="1">
      <c r="A179" s="554"/>
      <c r="B179" s="564"/>
      <c r="C179" s="530"/>
      <c r="D179" s="531"/>
      <c r="E179" s="531"/>
      <c r="F179" s="562"/>
      <c r="G179" s="257" t="s">
        <v>134</v>
      </c>
      <c r="H179" s="112" t="s">
        <v>619</v>
      </c>
      <c r="I179" s="219"/>
      <c r="J179" s="224"/>
      <c r="K179" s="225"/>
      <c r="L179" s="215"/>
      <c r="M179" s="215"/>
      <c r="N179" s="224"/>
      <c r="O179" s="224"/>
      <c r="P179" s="225"/>
      <c r="Q179" s="215"/>
    </row>
    <row r="180" spans="1:17" s="198" customFormat="1" ht="51" customHeight="1" outlineLevel="1">
      <c r="A180" s="554"/>
      <c r="B180" s="564"/>
      <c r="C180" s="532" t="s">
        <v>477</v>
      </c>
      <c r="D180" s="527"/>
      <c r="E180" s="527"/>
      <c r="F180" s="560"/>
      <c r="G180" s="250" t="s">
        <v>135</v>
      </c>
      <c r="H180" s="97" t="s">
        <v>620</v>
      </c>
      <c r="I180" s="219"/>
      <c r="J180" s="213"/>
      <c r="K180" s="216"/>
      <c r="L180" s="215"/>
      <c r="M180" s="215"/>
      <c r="N180" s="213"/>
      <c r="O180" s="213"/>
      <c r="P180" s="216"/>
      <c r="Q180" s="215"/>
    </row>
    <row r="181" spans="1:17" s="198" customFormat="1" ht="51" customHeight="1" outlineLevel="1">
      <c r="A181" s="554"/>
      <c r="B181" s="564"/>
      <c r="C181" s="528"/>
      <c r="D181" s="529"/>
      <c r="E181" s="529"/>
      <c r="F181" s="561"/>
      <c r="G181" s="251" t="s">
        <v>136</v>
      </c>
      <c r="H181" s="83" t="s">
        <v>621</v>
      </c>
      <c r="I181" s="219"/>
      <c r="J181" s="220"/>
      <c r="K181" s="221"/>
      <c r="L181" s="215"/>
      <c r="M181" s="215"/>
      <c r="N181" s="220"/>
      <c r="O181" s="220"/>
      <c r="P181" s="221"/>
      <c r="Q181" s="215"/>
    </row>
    <row r="182" spans="1:17" s="198" customFormat="1" ht="51" customHeight="1" outlineLevel="1" thickBot="1">
      <c r="A182" s="554"/>
      <c r="B182" s="565"/>
      <c r="C182" s="530"/>
      <c r="D182" s="531"/>
      <c r="E182" s="531"/>
      <c r="F182" s="562"/>
      <c r="G182" s="266" t="s">
        <v>137</v>
      </c>
      <c r="H182" s="83" t="s">
        <v>622</v>
      </c>
      <c r="I182" s="219"/>
      <c r="J182" s="224"/>
      <c r="K182" s="225"/>
      <c r="L182" s="215"/>
      <c r="M182" s="215"/>
      <c r="N182" s="224"/>
      <c r="O182" s="224"/>
      <c r="P182" s="225"/>
      <c r="Q182" s="215"/>
    </row>
    <row r="183" spans="1:17" s="198" customFormat="1" ht="51" customHeight="1" outlineLevel="1">
      <c r="A183" s="554"/>
      <c r="B183" s="513" t="s">
        <v>482</v>
      </c>
      <c r="C183" s="514"/>
      <c r="D183" s="514"/>
      <c r="E183" s="514"/>
      <c r="F183" s="514"/>
      <c r="G183" s="515"/>
      <c r="H183" s="232"/>
      <c r="I183" s="219"/>
      <c r="J183" s="213"/>
      <c r="K183" s="216"/>
      <c r="L183" s="215"/>
      <c r="M183" s="215"/>
      <c r="N183" s="213"/>
      <c r="O183" s="213"/>
      <c r="P183" s="216"/>
      <c r="Q183" s="215"/>
    </row>
    <row r="184" spans="1:17" s="198" customFormat="1" ht="51" customHeight="1" outlineLevel="1">
      <c r="A184" s="554"/>
      <c r="B184" s="516"/>
      <c r="C184" s="517"/>
      <c r="D184" s="517"/>
      <c r="E184" s="517"/>
      <c r="F184" s="517"/>
      <c r="G184" s="518"/>
      <c r="H184" s="233"/>
      <c r="I184" s="219"/>
      <c r="J184" s="220"/>
      <c r="K184" s="221"/>
      <c r="L184" s="215"/>
      <c r="M184" s="215"/>
      <c r="N184" s="220"/>
      <c r="O184" s="220"/>
      <c r="P184" s="221"/>
      <c r="Q184" s="215"/>
    </row>
    <row r="185" spans="1:17" s="198" customFormat="1" ht="51" customHeight="1" outlineLevel="1" thickBot="1">
      <c r="A185" s="554"/>
      <c r="B185" s="519"/>
      <c r="C185" s="520"/>
      <c r="D185" s="520"/>
      <c r="E185" s="520"/>
      <c r="F185" s="520"/>
      <c r="G185" s="521"/>
      <c r="H185" s="234"/>
      <c r="I185" s="219"/>
      <c r="J185" s="224"/>
      <c r="K185" s="225"/>
      <c r="L185" s="215"/>
      <c r="M185" s="215"/>
      <c r="N185" s="224"/>
      <c r="O185" s="224"/>
      <c r="P185" s="225"/>
      <c r="Q185" s="215"/>
    </row>
    <row r="186" spans="1:17" s="198" customFormat="1" ht="45" customHeight="1" thickBot="1">
      <c r="A186" s="554"/>
      <c r="B186" s="522" t="s">
        <v>468</v>
      </c>
      <c r="C186" s="523"/>
      <c r="D186" s="524"/>
      <c r="E186" s="566" t="s">
        <v>623</v>
      </c>
      <c r="F186" s="566"/>
      <c r="G186" s="566"/>
      <c r="H186" s="566"/>
      <c r="I186" s="206" t="s">
        <v>1123</v>
      </c>
      <c r="J186" s="236"/>
      <c r="K186" s="237"/>
      <c r="L186" s="238"/>
      <c r="M186" s="215"/>
      <c r="N186" s="236"/>
      <c r="O186" s="236"/>
      <c r="P186" s="236"/>
      <c r="Q186" s="215"/>
    </row>
    <row r="187" spans="1:17" s="198" customFormat="1" ht="51" customHeight="1" outlineLevel="1">
      <c r="A187" s="554"/>
      <c r="B187" s="493" t="s">
        <v>2</v>
      </c>
      <c r="C187" s="525" t="s">
        <v>472</v>
      </c>
      <c r="D187" s="526"/>
      <c r="E187" s="527"/>
      <c r="F187" s="560"/>
      <c r="G187" s="251" t="s">
        <v>138</v>
      </c>
      <c r="H187" s="97" t="s">
        <v>624</v>
      </c>
      <c r="I187" s="212"/>
      <c r="J187" s="213"/>
      <c r="K187" s="216"/>
      <c r="L187" s="215"/>
      <c r="M187" s="215"/>
      <c r="N187" s="213"/>
      <c r="O187" s="213"/>
      <c r="P187" s="216"/>
      <c r="Q187" s="215"/>
    </row>
    <row r="188" spans="1:17" s="198" customFormat="1" ht="51" customHeight="1" outlineLevel="1">
      <c r="A188" s="554"/>
      <c r="B188" s="493"/>
      <c r="C188" s="528"/>
      <c r="D188" s="529"/>
      <c r="E188" s="529"/>
      <c r="F188" s="561"/>
      <c r="G188" s="251" t="s">
        <v>139</v>
      </c>
      <c r="H188" s="80" t="s">
        <v>625</v>
      </c>
      <c r="I188" s="219"/>
      <c r="J188" s="220"/>
      <c r="K188" s="221"/>
      <c r="L188" s="215"/>
      <c r="M188" s="215"/>
      <c r="N188" s="220"/>
      <c r="O188" s="220"/>
      <c r="P188" s="221"/>
      <c r="Q188" s="215"/>
    </row>
    <row r="189" spans="1:17" s="198" customFormat="1" ht="51" customHeight="1" outlineLevel="1">
      <c r="A189" s="554"/>
      <c r="B189" s="493"/>
      <c r="C189" s="528"/>
      <c r="D189" s="529"/>
      <c r="E189" s="529"/>
      <c r="F189" s="561"/>
      <c r="G189" s="252" t="s">
        <v>140</v>
      </c>
      <c r="H189" s="100" t="s">
        <v>626</v>
      </c>
      <c r="I189" s="219"/>
      <c r="J189" s="220"/>
      <c r="K189" s="221"/>
      <c r="L189" s="215"/>
      <c r="M189" s="215"/>
      <c r="N189" s="220"/>
      <c r="O189" s="220"/>
      <c r="P189" s="221"/>
      <c r="Q189" s="215"/>
    </row>
    <row r="190" spans="1:17" s="198" customFormat="1" ht="51" customHeight="1" outlineLevel="1" thickBot="1">
      <c r="A190" s="554"/>
      <c r="B190" s="493"/>
      <c r="C190" s="530"/>
      <c r="D190" s="531"/>
      <c r="E190" s="531"/>
      <c r="F190" s="562"/>
      <c r="G190" s="267" t="s">
        <v>141</v>
      </c>
      <c r="H190" s="88" t="s">
        <v>627</v>
      </c>
      <c r="I190" s="219"/>
      <c r="J190" s="224"/>
      <c r="K190" s="225"/>
      <c r="L190" s="215"/>
      <c r="M190" s="215"/>
      <c r="N190" s="224"/>
      <c r="O190" s="224"/>
      <c r="P190" s="225"/>
      <c r="Q190" s="215"/>
    </row>
    <row r="191" spans="1:17" s="198" customFormat="1" ht="51" customHeight="1" outlineLevel="1">
      <c r="A191" s="554"/>
      <c r="B191" s="493"/>
      <c r="C191" s="532" t="s">
        <v>512</v>
      </c>
      <c r="D191" s="527"/>
      <c r="E191" s="527"/>
      <c r="F191" s="560"/>
      <c r="G191" s="250" t="s">
        <v>142</v>
      </c>
      <c r="H191" s="97" t="s">
        <v>628</v>
      </c>
      <c r="I191" s="219"/>
      <c r="J191" s="213"/>
      <c r="K191" s="216"/>
      <c r="L191" s="215"/>
      <c r="M191" s="215"/>
      <c r="N191" s="213"/>
      <c r="O191" s="213"/>
      <c r="P191" s="216"/>
      <c r="Q191" s="215"/>
    </row>
    <row r="192" spans="1:17" s="198" customFormat="1" ht="51" customHeight="1" outlineLevel="1">
      <c r="A192" s="554"/>
      <c r="B192" s="493"/>
      <c r="C192" s="528"/>
      <c r="D192" s="529"/>
      <c r="E192" s="529"/>
      <c r="F192" s="561"/>
      <c r="G192" s="251" t="s">
        <v>143</v>
      </c>
      <c r="H192" s="96" t="s">
        <v>629</v>
      </c>
      <c r="I192" s="219"/>
      <c r="J192" s="220"/>
      <c r="K192" s="221"/>
      <c r="L192" s="215"/>
      <c r="M192" s="215"/>
      <c r="N192" s="220"/>
      <c r="O192" s="220"/>
      <c r="P192" s="221"/>
      <c r="Q192" s="215"/>
    </row>
    <row r="193" spans="1:17" s="198" customFormat="1" ht="51" customHeight="1" outlineLevel="1">
      <c r="A193" s="554"/>
      <c r="B193" s="493"/>
      <c r="C193" s="528"/>
      <c r="D193" s="529"/>
      <c r="E193" s="529"/>
      <c r="F193" s="561"/>
      <c r="G193" s="251" t="s">
        <v>138</v>
      </c>
      <c r="H193" s="96" t="s">
        <v>630</v>
      </c>
      <c r="I193" s="219"/>
      <c r="J193" s="220"/>
      <c r="K193" s="221"/>
      <c r="L193" s="215"/>
      <c r="M193" s="215"/>
      <c r="N193" s="220"/>
      <c r="O193" s="220"/>
      <c r="P193" s="221"/>
      <c r="Q193" s="215"/>
    </row>
    <row r="194" spans="1:17" s="198" customFormat="1" ht="51" customHeight="1" outlineLevel="1">
      <c r="A194" s="554"/>
      <c r="B194" s="493"/>
      <c r="C194" s="528"/>
      <c r="D194" s="529"/>
      <c r="E194" s="529"/>
      <c r="F194" s="561"/>
      <c r="G194" s="251" t="s">
        <v>144</v>
      </c>
      <c r="H194" s="83" t="s">
        <v>631</v>
      </c>
      <c r="I194" s="219"/>
      <c r="J194" s="220"/>
      <c r="K194" s="221"/>
      <c r="L194" s="215"/>
      <c r="M194" s="215"/>
      <c r="N194" s="220"/>
      <c r="O194" s="220"/>
      <c r="P194" s="221"/>
      <c r="Q194" s="215"/>
    </row>
    <row r="195" spans="1:17" s="198" customFormat="1" ht="51" customHeight="1" outlineLevel="1" thickBot="1">
      <c r="A195" s="554"/>
      <c r="B195" s="493"/>
      <c r="C195" s="530"/>
      <c r="D195" s="531"/>
      <c r="E195" s="531"/>
      <c r="F195" s="562"/>
      <c r="G195" s="267" t="s">
        <v>145</v>
      </c>
      <c r="H195" s="88" t="s">
        <v>632</v>
      </c>
      <c r="I195" s="219"/>
      <c r="J195" s="224"/>
      <c r="K195" s="225"/>
      <c r="L195" s="215"/>
      <c r="M195" s="215"/>
      <c r="N195" s="224"/>
      <c r="O195" s="224"/>
      <c r="P195" s="225"/>
      <c r="Q195" s="215"/>
    </row>
    <row r="196" spans="1:17" s="198" customFormat="1" ht="51" customHeight="1" outlineLevel="1">
      <c r="A196" s="554"/>
      <c r="B196" s="493"/>
      <c r="C196" s="532" t="s">
        <v>477</v>
      </c>
      <c r="D196" s="527"/>
      <c r="E196" s="527"/>
      <c r="F196" s="560"/>
      <c r="G196" s="250" t="s">
        <v>146</v>
      </c>
      <c r="H196" s="97" t="s">
        <v>633</v>
      </c>
      <c r="I196" s="219"/>
      <c r="J196" s="213"/>
      <c r="K196" s="216"/>
      <c r="L196" s="215"/>
      <c r="M196" s="215"/>
      <c r="N196" s="213"/>
      <c r="O196" s="213"/>
      <c r="P196" s="216"/>
      <c r="Q196" s="215"/>
    </row>
    <row r="197" spans="1:17" s="198" customFormat="1" ht="51" customHeight="1" outlineLevel="1">
      <c r="A197" s="554"/>
      <c r="B197" s="493"/>
      <c r="C197" s="528"/>
      <c r="D197" s="529"/>
      <c r="E197" s="529"/>
      <c r="F197" s="561"/>
      <c r="G197" s="252" t="s">
        <v>147</v>
      </c>
      <c r="H197" s="100" t="s">
        <v>634</v>
      </c>
      <c r="I197" s="219"/>
      <c r="J197" s="220"/>
      <c r="K197" s="221"/>
      <c r="L197" s="215"/>
      <c r="M197" s="215"/>
      <c r="N197" s="220"/>
      <c r="O197" s="220"/>
      <c r="P197" s="221"/>
      <c r="Q197" s="215"/>
    </row>
    <row r="198" spans="1:17" s="198" customFormat="1" ht="51" customHeight="1" outlineLevel="1">
      <c r="A198" s="554"/>
      <c r="B198" s="493"/>
      <c r="C198" s="528"/>
      <c r="D198" s="529"/>
      <c r="E198" s="529"/>
      <c r="F198" s="561"/>
      <c r="G198" s="252" t="s">
        <v>148</v>
      </c>
      <c r="H198" s="100" t="s">
        <v>635</v>
      </c>
      <c r="I198" s="219"/>
      <c r="J198" s="220"/>
      <c r="K198" s="221"/>
      <c r="L198" s="215"/>
      <c r="M198" s="215"/>
      <c r="N198" s="220"/>
      <c r="O198" s="220"/>
      <c r="P198" s="221"/>
      <c r="Q198" s="215"/>
    </row>
    <row r="199" spans="1:17" s="198" customFormat="1" ht="51" customHeight="1" outlineLevel="1" thickBot="1">
      <c r="A199" s="554"/>
      <c r="B199" s="494"/>
      <c r="C199" s="530"/>
      <c r="D199" s="531"/>
      <c r="E199" s="531"/>
      <c r="F199" s="562"/>
      <c r="G199" s="267" t="s">
        <v>149</v>
      </c>
      <c r="H199" s="88" t="s">
        <v>636</v>
      </c>
      <c r="I199" s="219"/>
      <c r="J199" s="224"/>
      <c r="K199" s="225"/>
      <c r="L199" s="215"/>
      <c r="M199" s="215"/>
      <c r="N199" s="224"/>
      <c r="O199" s="224"/>
      <c r="P199" s="225"/>
      <c r="Q199" s="215"/>
    </row>
    <row r="200" spans="1:17" s="198" customFormat="1" ht="51" customHeight="1" outlineLevel="1">
      <c r="A200" s="554"/>
      <c r="B200" s="513" t="s">
        <v>482</v>
      </c>
      <c r="C200" s="514"/>
      <c r="D200" s="514"/>
      <c r="E200" s="514"/>
      <c r="F200" s="514"/>
      <c r="G200" s="515"/>
      <c r="H200" s="232"/>
      <c r="I200" s="219"/>
      <c r="J200" s="213"/>
      <c r="K200" s="216"/>
      <c r="L200" s="215"/>
      <c r="M200" s="215"/>
      <c r="N200" s="213"/>
      <c r="O200" s="213"/>
      <c r="P200" s="216"/>
      <c r="Q200" s="215"/>
    </row>
    <row r="201" spans="1:17" s="198" customFormat="1" ht="51" customHeight="1" outlineLevel="1">
      <c r="A201" s="554"/>
      <c r="B201" s="516"/>
      <c r="C201" s="517"/>
      <c r="D201" s="517"/>
      <c r="E201" s="517"/>
      <c r="F201" s="517"/>
      <c r="G201" s="518"/>
      <c r="H201" s="233"/>
      <c r="I201" s="219"/>
      <c r="J201" s="220"/>
      <c r="K201" s="221"/>
      <c r="L201" s="215"/>
      <c r="M201" s="215"/>
      <c r="N201" s="220"/>
      <c r="O201" s="220"/>
      <c r="P201" s="221"/>
      <c r="Q201" s="215"/>
    </row>
    <row r="202" spans="1:17" s="198" customFormat="1" ht="51" customHeight="1" outlineLevel="1" thickBot="1">
      <c r="A202" s="554"/>
      <c r="B202" s="519"/>
      <c r="C202" s="520"/>
      <c r="D202" s="520"/>
      <c r="E202" s="520"/>
      <c r="F202" s="520"/>
      <c r="G202" s="521"/>
      <c r="H202" s="234"/>
      <c r="I202" s="219"/>
      <c r="J202" s="224"/>
      <c r="K202" s="225"/>
      <c r="L202" s="215"/>
      <c r="M202" s="215"/>
      <c r="N202" s="224"/>
      <c r="O202" s="224"/>
      <c r="P202" s="225"/>
      <c r="Q202" s="215"/>
    </row>
    <row r="203" spans="1:17" s="198" customFormat="1" ht="45" customHeight="1" thickBot="1">
      <c r="A203" s="554"/>
      <c r="B203" s="522" t="s">
        <v>468</v>
      </c>
      <c r="C203" s="523"/>
      <c r="D203" s="524"/>
      <c r="E203" s="547" t="s">
        <v>637</v>
      </c>
      <c r="F203" s="547"/>
      <c r="G203" s="547"/>
      <c r="H203" s="547"/>
      <c r="I203" s="206" t="s">
        <v>1123</v>
      </c>
      <c r="J203" s="236"/>
      <c r="K203" s="237"/>
      <c r="L203" s="238"/>
      <c r="M203" s="215"/>
      <c r="N203" s="236"/>
      <c r="O203" s="236"/>
      <c r="P203" s="236"/>
      <c r="Q203" s="215"/>
    </row>
    <row r="204" spans="1:17" s="198" customFormat="1" ht="51" customHeight="1" outlineLevel="1">
      <c r="A204" s="554"/>
      <c r="B204" s="564" t="s">
        <v>2</v>
      </c>
      <c r="C204" s="525" t="s">
        <v>472</v>
      </c>
      <c r="D204" s="526"/>
      <c r="E204" s="527"/>
      <c r="F204" s="560"/>
      <c r="G204" s="251" t="s">
        <v>150</v>
      </c>
      <c r="H204" s="97" t="s">
        <v>638</v>
      </c>
      <c r="I204" s="212"/>
      <c r="J204" s="213"/>
      <c r="K204" s="216"/>
      <c r="L204" s="215"/>
      <c r="M204" s="215"/>
      <c r="N204" s="213"/>
      <c r="O204" s="213"/>
      <c r="P204" s="216"/>
      <c r="Q204" s="215"/>
    </row>
    <row r="205" spans="1:17" s="198" customFormat="1" ht="51" customHeight="1" outlineLevel="1">
      <c r="A205" s="554"/>
      <c r="B205" s="564"/>
      <c r="C205" s="528"/>
      <c r="D205" s="529"/>
      <c r="E205" s="529"/>
      <c r="F205" s="561"/>
      <c r="G205" s="251" t="s">
        <v>151</v>
      </c>
      <c r="H205" s="96" t="s">
        <v>639</v>
      </c>
      <c r="I205" s="219"/>
      <c r="J205" s="220"/>
      <c r="K205" s="221"/>
      <c r="L205" s="215"/>
      <c r="M205" s="215"/>
      <c r="N205" s="220"/>
      <c r="O205" s="220"/>
      <c r="P205" s="221"/>
      <c r="Q205" s="215"/>
    </row>
    <row r="206" spans="1:17" s="198" customFormat="1" ht="51" customHeight="1" outlineLevel="1">
      <c r="A206" s="554"/>
      <c r="B206" s="564"/>
      <c r="C206" s="528"/>
      <c r="D206" s="529"/>
      <c r="E206" s="529"/>
      <c r="F206" s="561"/>
      <c r="G206" s="251" t="s">
        <v>152</v>
      </c>
      <c r="H206" s="83" t="s">
        <v>640</v>
      </c>
      <c r="I206" s="219"/>
      <c r="J206" s="220"/>
      <c r="K206" s="221"/>
      <c r="L206" s="215"/>
      <c r="M206" s="215"/>
      <c r="N206" s="220"/>
      <c r="O206" s="220"/>
      <c r="P206" s="221"/>
      <c r="Q206" s="215"/>
    </row>
    <row r="207" spans="1:17" s="198" customFormat="1" ht="51" customHeight="1" outlineLevel="1">
      <c r="A207" s="554"/>
      <c r="B207" s="564"/>
      <c r="C207" s="528"/>
      <c r="D207" s="529"/>
      <c r="E207" s="529"/>
      <c r="F207" s="561"/>
      <c r="G207" s="251" t="s">
        <v>153</v>
      </c>
      <c r="H207" s="96" t="s">
        <v>641</v>
      </c>
      <c r="I207" s="219"/>
      <c r="J207" s="220"/>
      <c r="K207" s="221"/>
      <c r="L207" s="215"/>
      <c r="M207" s="215"/>
      <c r="N207" s="220"/>
      <c r="O207" s="220"/>
      <c r="P207" s="221"/>
      <c r="Q207" s="215"/>
    </row>
    <row r="208" spans="1:17" s="198" customFormat="1" ht="51" customHeight="1" outlineLevel="1" thickBot="1">
      <c r="A208" s="554"/>
      <c r="B208" s="564"/>
      <c r="C208" s="530"/>
      <c r="D208" s="531"/>
      <c r="E208" s="531"/>
      <c r="F208" s="562"/>
      <c r="G208" s="267" t="s">
        <v>154</v>
      </c>
      <c r="H208" s="78" t="s">
        <v>642</v>
      </c>
      <c r="I208" s="219"/>
      <c r="J208" s="224"/>
      <c r="K208" s="225"/>
      <c r="L208" s="215"/>
      <c r="M208" s="215"/>
      <c r="N208" s="224"/>
      <c r="O208" s="224"/>
      <c r="P208" s="225"/>
      <c r="Q208" s="215"/>
    </row>
    <row r="209" spans="1:17" s="198" customFormat="1" ht="51" customHeight="1" outlineLevel="1">
      <c r="A209" s="554"/>
      <c r="B209" s="564"/>
      <c r="C209" s="532" t="s">
        <v>512</v>
      </c>
      <c r="D209" s="527"/>
      <c r="E209" s="527"/>
      <c r="F209" s="560"/>
      <c r="G209" s="268" t="s">
        <v>155</v>
      </c>
      <c r="H209" s="123" t="s">
        <v>643</v>
      </c>
      <c r="I209" s="219"/>
      <c r="J209" s="213"/>
      <c r="K209" s="216"/>
      <c r="L209" s="215"/>
      <c r="M209" s="215"/>
      <c r="N209" s="213"/>
      <c r="O209" s="213"/>
      <c r="P209" s="216"/>
      <c r="Q209" s="215"/>
    </row>
    <row r="210" spans="1:17" s="198" customFormat="1" ht="51" customHeight="1" outlineLevel="1">
      <c r="A210" s="554"/>
      <c r="B210" s="564"/>
      <c r="C210" s="528"/>
      <c r="D210" s="529"/>
      <c r="E210" s="529"/>
      <c r="F210" s="561"/>
      <c r="G210" s="262" t="s">
        <v>156</v>
      </c>
      <c r="H210" s="264" t="s">
        <v>644</v>
      </c>
      <c r="I210" s="219"/>
      <c r="J210" s="220"/>
      <c r="K210" s="221"/>
      <c r="L210" s="215"/>
      <c r="M210" s="215"/>
      <c r="N210" s="220"/>
      <c r="O210" s="220"/>
      <c r="P210" s="221"/>
      <c r="Q210" s="215"/>
    </row>
    <row r="211" spans="1:17" s="198" customFormat="1" ht="51" customHeight="1" outlineLevel="1">
      <c r="A211" s="554"/>
      <c r="B211" s="564"/>
      <c r="C211" s="528"/>
      <c r="D211" s="529"/>
      <c r="E211" s="529"/>
      <c r="F211" s="561"/>
      <c r="G211" s="262" t="s">
        <v>157</v>
      </c>
      <c r="H211" s="264" t="s">
        <v>645</v>
      </c>
      <c r="I211" s="219"/>
      <c r="J211" s="220"/>
      <c r="K211" s="221"/>
      <c r="L211" s="215"/>
      <c r="M211" s="215"/>
      <c r="N211" s="220"/>
      <c r="O211" s="220"/>
      <c r="P211" s="221"/>
      <c r="Q211" s="215"/>
    </row>
    <row r="212" spans="1:17" s="198" customFormat="1" ht="51" customHeight="1" outlineLevel="1" thickBot="1">
      <c r="A212" s="554"/>
      <c r="B212" s="564"/>
      <c r="C212" s="530"/>
      <c r="D212" s="531"/>
      <c r="E212" s="531"/>
      <c r="F212" s="562"/>
      <c r="G212" s="269" t="s">
        <v>158</v>
      </c>
      <c r="H212" s="92" t="s">
        <v>646</v>
      </c>
      <c r="I212" s="219"/>
      <c r="J212" s="224"/>
      <c r="K212" s="225"/>
      <c r="L212" s="215"/>
      <c r="M212" s="215"/>
      <c r="N212" s="224"/>
      <c r="O212" s="224"/>
      <c r="P212" s="225"/>
      <c r="Q212" s="215"/>
    </row>
    <row r="213" spans="1:17" s="198" customFormat="1" ht="51" customHeight="1" outlineLevel="1">
      <c r="A213" s="554"/>
      <c r="B213" s="564"/>
      <c r="C213" s="532" t="s">
        <v>477</v>
      </c>
      <c r="D213" s="527"/>
      <c r="E213" s="527"/>
      <c r="F213" s="560"/>
      <c r="G213" s="250" t="s">
        <v>159</v>
      </c>
      <c r="H213" s="97" t="s">
        <v>647</v>
      </c>
      <c r="I213" s="219"/>
      <c r="J213" s="213"/>
      <c r="K213" s="216"/>
      <c r="L213" s="215"/>
      <c r="M213" s="215"/>
      <c r="N213" s="213"/>
      <c r="O213" s="213"/>
      <c r="P213" s="216"/>
      <c r="Q213" s="215"/>
    </row>
    <row r="214" spans="1:17" s="198" customFormat="1" ht="51" customHeight="1" outlineLevel="1">
      <c r="A214" s="554"/>
      <c r="B214" s="564"/>
      <c r="C214" s="528"/>
      <c r="D214" s="529"/>
      <c r="E214" s="529"/>
      <c r="F214" s="561"/>
      <c r="G214" s="251" t="s">
        <v>160</v>
      </c>
      <c r="H214" s="83" t="s">
        <v>648</v>
      </c>
      <c r="I214" s="219"/>
      <c r="J214" s="220"/>
      <c r="K214" s="221"/>
      <c r="L214" s="215"/>
      <c r="M214" s="215"/>
      <c r="N214" s="220"/>
      <c r="O214" s="220"/>
      <c r="P214" s="221"/>
      <c r="Q214" s="215"/>
    </row>
    <row r="215" spans="1:17" s="198" customFormat="1" ht="51" customHeight="1" outlineLevel="1">
      <c r="A215" s="554"/>
      <c r="B215" s="564"/>
      <c r="C215" s="528"/>
      <c r="D215" s="529"/>
      <c r="E215" s="529"/>
      <c r="F215" s="561"/>
      <c r="G215" s="251" t="s">
        <v>161</v>
      </c>
      <c r="H215" s="83" t="s">
        <v>649</v>
      </c>
      <c r="I215" s="219"/>
      <c r="J215" s="220"/>
      <c r="K215" s="221"/>
      <c r="L215" s="215"/>
      <c r="M215" s="215"/>
      <c r="N215" s="220"/>
      <c r="O215" s="220"/>
      <c r="P215" s="221"/>
      <c r="Q215" s="215"/>
    </row>
    <row r="216" spans="1:17" s="198" customFormat="1" ht="51" customHeight="1" outlineLevel="1">
      <c r="A216" s="554"/>
      <c r="B216" s="564"/>
      <c r="C216" s="528"/>
      <c r="D216" s="529"/>
      <c r="E216" s="529"/>
      <c r="F216" s="561"/>
      <c r="G216" s="251" t="s">
        <v>162</v>
      </c>
      <c r="H216" s="83" t="s">
        <v>650</v>
      </c>
      <c r="I216" s="219"/>
      <c r="J216" s="220"/>
      <c r="K216" s="221"/>
      <c r="L216" s="215"/>
      <c r="M216" s="215"/>
      <c r="N216" s="220"/>
      <c r="O216" s="220"/>
      <c r="P216" s="221"/>
      <c r="Q216" s="215"/>
    </row>
    <row r="217" spans="1:17" s="198" customFormat="1" ht="51" customHeight="1" outlineLevel="1">
      <c r="A217" s="554"/>
      <c r="B217" s="564"/>
      <c r="C217" s="528"/>
      <c r="D217" s="529"/>
      <c r="E217" s="529"/>
      <c r="F217" s="561"/>
      <c r="G217" s="251" t="s">
        <v>163</v>
      </c>
      <c r="H217" s="83" t="s">
        <v>651</v>
      </c>
      <c r="I217" s="219"/>
      <c r="J217" s="220"/>
      <c r="K217" s="221"/>
      <c r="L217" s="215"/>
      <c r="M217" s="215"/>
      <c r="N217" s="220"/>
      <c r="O217" s="220"/>
      <c r="P217" s="221"/>
      <c r="Q217" s="215"/>
    </row>
    <row r="218" spans="1:17" s="198" customFormat="1" ht="51" customHeight="1" outlineLevel="1">
      <c r="A218" s="554"/>
      <c r="B218" s="564"/>
      <c r="C218" s="528"/>
      <c r="D218" s="529"/>
      <c r="E218" s="529"/>
      <c r="F218" s="561"/>
      <c r="G218" s="251" t="s">
        <v>164</v>
      </c>
      <c r="H218" s="83" t="s">
        <v>652</v>
      </c>
      <c r="I218" s="219"/>
      <c r="J218" s="220"/>
      <c r="K218" s="221"/>
      <c r="L218" s="215"/>
      <c r="M218" s="215"/>
      <c r="N218" s="220"/>
      <c r="O218" s="220"/>
      <c r="P218" s="221"/>
      <c r="Q218" s="215"/>
    </row>
    <row r="219" spans="1:17" s="198" customFormat="1" ht="51" customHeight="1" outlineLevel="1" thickBot="1">
      <c r="A219" s="554"/>
      <c r="B219" s="565"/>
      <c r="C219" s="530"/>
      <c r="D219" s="531"/>
      <c r="E219" s="531"/>
      <c r="F219" s="562"/>
      <c r="G219" s="267" t="s">
        <v>165</v>
      </c>
      <c r="H219" s="88" t="s">
        <v>653</v>
      </c>
      <c r="I219" s="219"/>
      <c r="J219" s="224"/>
      <c r="K219" s="225"/>
      <c r="L219" s="215"/>
      <c r="M219" s="215"/>
      <c r="N219" s="224"/>
      <c r="O219" s="224"/>
      <c r="P219" s="225"/>
      <c r="Q219" s="215"/>
    </row>
    <row r="220" spans="1:17" s="198" customFormat="1" ht="51" customHeight="1" outlineLevel="1">
      <c r="A220" s="554"/>
      <c r="B220" s="513" t="s">
        <v>482</v>
      </c>
      <c r="C220" s="514"/>
      <c r="D220" s="514"/>
      <c r="E220" s="514"/>
      <c r="F220" s="514"/>
      <c r="G220" s="515"/>
      <c r="H220" s="232"/>
      <c r="I220" s="219"/>
      <c r="J220" s="213"/>
      <c r="K220" s="216"/>
      <c r="L220" s="215"/>
      <c r="M220" s="215"/>
      <c r="N220" s="213"/>
      <c r="O220" s="213"/>
      <c r="P220" s="216"/>
      <c r="Q220" s="215"/>
    </row>
    <row r="221" spans="1:17" s="198" customFormat="1" ht="51" customHeight="1" outlineLevel="1">
      <c r="A221" s="554"/>
      <c r="B221" s="516"/>
      <c r="C221" s="517"/>
      <c r="D221" s="517"/>
      <c r="E221" s="517"/>
      <c r="F221" s="517"/>
      <c r="G221" s="518"/>
      <c r="H221" s="233"/>
      <c r="I221" s="219"/>
      <c r="J221" s="220"/>
      <c r="K221" s="221"/>
      <c r="L221" s="215"/>
      <c r="M221" s="215"/>
      <c r="N221" s="220"/>
      <c r="O221" s="220"/>
      <c r="P221" s="221"/>
      <c r="Q221" s="215"/>
    </row>
    <row r="222" spans="1:17" s="198" customFormat="1" ht="51" customHeight="1" outlineLevel="1" thickBot="1">
      <c r="A222" s="554"/>
      <c r="B222" s="519"/>
      <c r="C222" s="520"/>
      <c r="D222" s="520"/>
      <c r="E222" s="520"/>
      <c r="F222" s="520"/>
      <c r="G222" s="521"/>
      <c r="H222" s="234"/>
      <c r="I222" s="219"/>
      <c r="J222" s="224"/>
      <c r="K222" s="225"/>
      <c r="L222" s="215"/>
      <c r="M222" s="215"/>
      <c r="N222" s="224"/>
      <c r="O222" s="224"/>
      <c r="P222" s="225"/>
      <c r="Q222" s="215"/>
    </row>
    <row r="223" spans="1:17" s="198" customFormat="1" ht="45" customHeight="1" thickBot="1">
      <c r="A223" s="554"/>
      <c r="B223" s="522" t="s">
        <v>468</v>
      </c>
      <c r="C223" s="523"/>
      <c r="D223" s="524"/>
      <c r="E223" s="566" t="s">
        <v>654</v>
      </c>
      <c r="F223" s="566"/>
      <c r="G223" s="566"/>
      <c r="H223" s="566"/>
      <c r="I223" s="206" t="s">
        <v>1123</v>
      </c>
      <c r="J223" s="236"/>
      <c r="K223" s="237"/>
      <c r="L223" s="238"/>
      <c r="M223" s="215"/>
      <c r="N223" s="236"/>
      <c r="O223" s="236"/>
      <c r="P223" s="236"/>
      <c r="Q223" s="215"/>
    </row>
    <row r="224" spans="1:17" s="198" customFormat="1" ht="51" customHeight="1" outlineLevel="1" thickBot="1">
      <c r="A224" s="554"/>
      <c r="B224" s="567" t="s">
        <v>2</v>
      </c>
      <c r="C224" s="526" t="s">
        <v>472</v>
      </c>
      <c r="D224" s="526"/>
      <c r="E224" s="527"/>
      <c r="F224" s="560"/>
      <c r="G224" s="267" t="s">
        <v>166</v>
      </c>
      <c r="H224" s="95" t="s">
        <v>655</v>
      </c>
      <c r="I224" s="212"/>
      <c r="J224" s="213"/>
      <c r="K224" s="216"/>
      <c r="L224" s="215"/>
      <c r="M224" s="215"/>
      <c r="N224" s="213"/>
      <c r="O224" s="213"/>
      <c r="P224" s="216"/>
      <c r="Q224" s="215"/>
    </row>
    <row r="225" spans="1:17" s="198" customFormat="1" ht="51" customHeight="1" outlineLevel="1">
      <c r="A225" s="554"/>
      <c r="B225" s="567"/>
      <c r="C225" s="529"/>
      <c r="D225" s="529"/>
      <c r="E225" s="529"/>
      <c r="F225" s="561"/>
      <c r="G225" s="251" t="s">
        <v>167</v>
      </c>
      <c r="H225" s="83" t="s">
        <v>656</v>
      </c>
      <c r="I225" s="219"/>
      <c r="J225" s="220"/>
      <c r="K225" s="221"/>
      <c r="L225" s="215"/>
      <c r="M225" s="215"/>
      <c r="N225" s="220"/>
      <c r="O225" s="220"/>
      <c r="P225" s="221"/>
      <c r="Q225" s="215"/>
    </row>
    <row r="226" spans="1:17" s="198" customFormat="1" ht="51" customHeight="1" outlineLevel="1">
      <c r="A226" s="554"/>
      <c r="B226" s="567"/>
      <c r="C226" s="529"/>
      <c r="D226" s="529"/>
      <c r="E226" s="529"/>
      <c r="F226" s="561"/>
      <c r="G226" s="251" t="s">
        <v>168</v>
      </c>
      <c r="H226" s="83" t="s">
        <v>657</v>
      </c>
      <c r="I226" s="219"/>
      <c r="J226" s="220"/>
      <c r="K226" s="221"/>
      <c r="L226" s="215"/>
      <c r="M226" s="215"/>
      <c r="N226" s="220"/>
      <c r="O226" s="220"/>
      <c r="P226" s="221"/>
      <c r="Q226" s="215"/>
    </row>
    <row r="227" spans="1:17" s="198" customFormat="1" ht="51" customHeight="1" outlineLevel="1">
      <c r="A227" s="554"/>
      <c r="B227" s="567"/>
      <c r="C227" s="529"/>
      <c r="D227" s="529"/>
      <c r="E227" s="529"/>
      <c r="F227" s="561"/>
      <c r="G227" s="251" t="s">
        <v>169</v>
      </c>
      <c r="H227" s="96" t="s">
        <v>658</v>
      </c>
      <c r="I227" s="219"/>
      <c r="J227" s="220"/>
      <c r="K227" s="221"/>
      <c r="L227" s="215"/>
      <c r="M227" s="215"/>
      <c r="N227" s="220"/>
      <c r="O227" s="220"/>
      <c r="P227" s="221"/>
      <c r="Q227" s="215"/>
    </row>
    <row r="228" spans="1:17" s="198" customFormat="1" ht="51" customHeight="1" outlineLevel="1" thickBot="1">
      <c r="A228" s="554"/>
      <c r="B228" s="567"/>
      <c r="C228" s="531"/>
      <c r="D228" s="531"/>
      <c r="E228" s="531"/>
      <c r="F228" s="562"/>
      <c r="G228" s="267" t="s">
        <v>170</v>
      </c>
      <c r="H228" s="78" t="s">
        <v>659</v>
      </c>
      <c r="I228" s="219"/>
      <c r="J228" s="224"/>
      <c r="K228" s="225"/>
      <c r="L228" s="215"/>
      <c r="M228" s="215"/>
      <c r="N228" s="224"/>
      <c r="O228" s="224"/>
      <c r="P228" s="225"/>
      <c r="Q228" s="215"/>
    </row>
    <row r="229" spans="1:17" s="198" customFormat="1" ht="51" customHeight="1" outlineLevel="1">
      <c r="A229" s="554"/>
      <c r="B229" s="567"/>
      <c r="C229" s="527" t="s">
        <v>512</v>
      </c>
      <c r="D229" s="527"/>
      <c r="E229" s="527"/>
      <c r="F229" s="560"/>
      <c r="G229" s="250" t="s">
        <v>171</v>
      </c>
      <c r="H229" s="95" t="s">
        <v>660</v>
      </c>
      <c r="I229" s="219"/>
      <c r="J229" s="213"/>
      <c r="K229" s="216"/>
      <c r="L229" s="215"/>
      <c r="M229" s="215"/>
      <c r="N229" s="213"/>
      <c r="O229" s="213"/>
      <c r="P229" s="216"/>
      <c r="Q229" s="215"/>
    </row>
    <row r="230" spans="1:17" s="198" customFormat="1" ht="51" customHeight="1" outlineLevel="1">
      <c r="A230" s="554"/>
      <c r="B230" s="567"/>
      <c r="C230" s="529"/>
      <c r="D230" s="529"/>
      <c r="E230" s="529"/>
      <c r="F230" s="561"/>
      <c r="G230" s="251" t="s">
        <v>172</v>
      </c>
      <c r="H230" s="83" t="s">
        <v>661</v>
      </c>
      <c r="I230" s="219"/>
      <c r="J230" s="220"/>
      <c r="K230" s="221"/>
      <c r="L230" s="215"/>
      <c r="M230" s="215"/>
      <c r="N230" s="220"/>
      <c r="O230" s="220"/>
      <c r="P230" s="221"/>
      <c r="Q230" s="215"/>
    </row>
    <row r="231" spans="1:17" s="198" customFormat="1" ht="51" customHeight="1" outlineLevel="1">
      <c r="A231" s="554"/>
      <c r="B231" s="567"/>
      <c r="C231" s="529"/>
      <c r="D231" s="529"/>
      <c r="E231" s="529"/>
      <c r="F231" s="561"/>
      <c r="G231" s="251" t="s">
        <v>173</v>
      </c>
      <c r="H231" s="96" t="s">
        <v>662</v>
      </c>
      <c r="I231" s="219"/>
      <c r="J231" s="220"/>
      <c r="K231" s="221"/>
      <c r="L231" s="215"/>
      <c r="M231" s="215"/>
      <c r="N231" s="220"/>
      <c r="O231" s="220"/>
      <c r="P231" s="221"/>
      <c r="Q231" s="215"/>
    </row>
    <row r="232" spans="1:17" s="198" customFormat="1" ht="51" customHeight="1" outlineLevel="1" thickBot="1">
      <c r="A232" s="554"/>
      <c r="B232" s="567"/>
      <c r="C232" s="531"/>
      <c r="D232" s="531"/>
      <c r="E232" s="531"/>
      <c r="F232" s="562"/>
      <c r="G232" s="257" t="s">
        <v>174</v>
      </c>
      <c r="H232" s="81" t="s">
        <v>663</v>
      </c>
      <c r="I232" s="219"/>
      <c r="J232" s="224"/>
      <c r="K232" s="225"/>
      <c r="L232" s="215"/>
      <c r="M232" s="215"/>
      <c r="N232" s="224"/>
      <c r="O232" s="224"/>
      <c r="P232" s="225"/>
      <c r="Q232" s="215"/>
    </row>
    <row r="233" spans="1:17" s="198" customFormat="1" ht="51" customHeight="1" outlineLevel="1">
      <c r="A233" s="554"/>
      <c r="B233" s="567"/>
      <c r="C233" s="569" t="s">
        <v>477</v>
      </c>
      <c r="D233" s="539"/>
      <c r="E233" s="539"/>
      <c r="F233" s="570"/>
      <c r="G233" s="251" t="s">
        <v>175</v>
      </c>
      <c r="H233" s="77" t="s">
        <v>664</v>
      </c>
      <c r="I233" s="219"/>
      <c r="J233" s="230"/>
      <c r="K233" s="231"/>
      <c r="L233" s="215"/>
      <c r="M233" s="215"/>
      <c r="N233" s="230"/>
      <c r="O233" s="230"/>
      <c r="P233" s="231"/>
      <c r="Q233" s="215"/>
    </row>
    <row r="234" spans="1:17" s="198" customFormat="1" ht="51" customHeight="1" outlineLevel="1">
      <c r="A234" s="554"/>
      <c r="B234" s="567"/>
      <c r="C234" s="571"/>
      <c r="D234" s="542"/>
      <c r="E234" s="542"/>
      <c r="F234" s="572"/>
      <c r="G234" s="251" t="s">
        <v>176</v>
      </c>
      <c r="H234" s="83" t="s">
        <v>665</v>
      </c>
      <c r="I234" s="219"/>
      <c r="J234" s="220"/>
      <c r="K234" s="221"/>
      <c r="L234" s="215"/>
      <c r="M234" s="215"/>
      <c r="N234" s="220"/>
      <c r="O234" s="220"/>
      <c r="P234" s="221"/>
      <c r="Q234" s="215"/>
    </row>
    <row r="235" spans="1:17" s="198" customFormat="1" ht="51" customHeight="1" outlineLevel="1">
      <c r="A235" s="554"/>
      <c r="B235" s="567"/>
      <c r="C235" s="571"/>
      <c r="D235" s="542"/>
      <c r="E235" s="542"/>
      <c r="F235" s="572"/>
      <c r="G235" s="251" t="s">
        <v>177</v>
      </c>
      <c r="H235" s="96" t="s">
        <v>666</v>
      </c>
      <c r="I235" s="219"/>
      <c r="J235" s="220"/>
      <c r="K235" s="221"/>
      <c r="L235" s="215"/>
      <c r="M235" s="215"/>
      <c r="N235" s="220"/>
      <c r="O235" s="220"/>
      <c r="P235" s="221"/>
      <c r="Q235" s="215"/>
    </row>
    <row r="236" spans="1:17" s="198" customFormat="1" ht="51" customHeight="1" outlineLevel="1" thickBot="1">
      <c r="A236" s="554"/>
      <c r="B236" s="568"/>
      <c r="C236" s="573"/>
      <c r="D236" s="545"/>
      <c r="E236" s="545"/>
      <c r="F236" s="574"/>
      <c r="G236" s="251" t="s">
        <v>178</v>
      </c>
      <c r="H236" s="112" t="s">
        <v>667</v>
      </c>
      <c r="I236" s="219"/>
      <c r="J236" s="224"/>
      <c r="K236" s="225"/>
      <c r="L236" s="215"/>
      <c r="M236" s="215"/>
      <c r="N236" s="224"/>
      <c r="O236" s="224"/>
      <c r="P236" s="225"/>
      <c r="Q236" s="215"/>
    </row>
    <row r="237" spans="1:17" s="198" customFormat="1" ht="51" customHeight="1" outlineLevel="1">
      <c r="A237" s="554"/>
      <c r="B237" s="513" t="s">
        <v>482</v>
      </c>
      <c r="C237" s="514"/>
      <c r="D237" s="514"/>
      <c r="E237" s="514"/>
      <c r="F237" s="514"/>
      <c r="G237" s="515"/>
      <c r="H237" s="232"/>
      <c r="I237" s="219"/>
      <c r="J237" s="213"/>
      <c r="K237" s="216"/>
      <c r="L237" s="215"/>
      <c r="M237" s="215"/>
      <c r="N237" s="213"/>
      <c r="O237" s="213"/>
      <c r="P237" s="216"/>
      <c r="Q237" s="215"/>
    </row>
    <row r="238" spans="1:17" s="198" customFormat="1" ht="51" customHeight="1" outlineLevel="1">
      <c r="A238" s="554"/>
      <c r="B238" s="516"/>
      <c r="C238" s="517"/>
      <c r="D238" s="517"/>
      <c r="E238" s="517"/>
      <c r="F238" s="517"/>
      <c r="G238" s="518"/>
      <c r="H238" s="233"/>
      <c r="I238" s="219"/>
      <c r="J238" s="220"/>
      <c r="K238" s="221"/>
      <c r="L238" s="215"/>
      <c r="M238" s="215"/>
      <c r="N238" s="220"/>
      <c r="O238" s="220"/>
      <c r="P238" s="221"/>
      <c r="Q238" s="215"/>
    </row>
    <row r="239" spans="1:17" s="198" customFormat="1" ht="51" customHeight="1" outlineLevel="1" thickBot="1">
      <c r="A239" s="554"/>
      <c r="B239" s="519"/>
      <c r="C239" s="520"/>
      <c r="D239" s="520"/>
      <c r="E239" s="520"/>
      <c r="F239" s="520"/>
      <c r="G239" s="521"/>
      <c r="H239" s="234"/>
      <c r="I239" s="219"/>
      <c r="J239" s="224"/>
      <c r="K239" s="225"/>
      <c r="L239" s="215"/>
      <c r="M239" s="215"/>
      <c r="N239" s="224"/>
      <c r="O239" s="224"/>
      <c r="P239" s="225"/>
      <c r="Q239" s="215"/>
    </row>
    <row r="240" spans="1:17" s="205" customFormat="1" ht="67.5" customHeight="1" thickBot="1">
      <c r="A240" s="554"/>
      <c r="B240" s="563" t="s">
        <v>668</v>
      </c>
      <c r="C240" s="486"/>
      <c r="D240" s="486"/>
      <c r="E240" s="486"/>
      <c r="F240" s="486"/>
      <c r="G240" s="486"/>
      <c r="H240" s="486"/>
      <c r="I240" s="248"/>
      <c r="J240" s="248"/>
      <c r="K240" s="248"/>
      <c r="L240" s="215"/>
      <c r="M240" s="215"/>
      <c r="N240" s="248"/>
      <c r="O240" s="248"/>
      <c r="P240" s="248"/>
      <c r="Q240" s="215"/>
    </row>
    <row r="241" spans="1:17" s="198" customFormat="1" ht="45" customHeight="1" thickBot="1">
      <c r="A241" s="554"/>
      <c r="B241" s="522" t="s">
        <v>468</v>
      </c>
      <c r="C241" s="523"/>
      <c r="D241" s="524"/>
      <c r="E241" s="559" t="s">
        <v>669</v>
      </c>
      <c r="F241" s="559"/>
      <c r="G241" s="559"/>
      <c r="H241" s="559"/>
      <c r="I241" s="206" t="s">
        <v>1123</v>
      </c>
      <c r="J241" s="249"/>
      <c r="K241" s="249"/>
      <c r="L241" s="238"/>
      <c r="M241" s="215"/>
      <c r="N241" s="249"/>
      <c r="O241" s="249"/>
      <c r="P241" s="249"/>
      <c r="Q241" s="215"/>
    </row>
    <row r="242" spans="1:17" s="198" customFormat="1" ht="51" customHeight="1" outlineLevel="2">
      <c r="A242" s="554"/>
      <c r="B242" s="564" t="s">
        <v>540</v>
      </c>
      <c r="C242" s="525" t="s">
        <v>472</v>
      </c>
      <c r="D242" s="526"/>
      <c r="E242" s="527"/>
      <c r="F242" s="560"/>
      <c r="G242" s="270" t="s">
        <v>179</v>
      </c>
      <c r="H242" s="95" t="s">
        <v>670</v>
      </c>
      <c r="I242" s="212"/>
      <c r="J242" s="213"/>
      <c r="K242" s="216"/>
      <c r="L242" s="215"/>
      <c r="M242" s="215"/>
      <c r="N242" s="213"/>
      <c r="O242" s="213"/>
      <c r="P242" s="216"/>
      <c r="Q242" s="215"/>
    </row>
    <row r="243" spans="1:17" s="198" customFormat="1" ht="51" customHeight="1" outlineLevel="2">
      <c r="A243" s="554"/>
      <c r="B243" s="564"/>
      <c r="C243" s="528"/>
      <c r="D243" s="529"/>
      <c r="E243" s="529"/>
      <c r="F243" s="561"/>
      <c r="G243" s="262" t="s">
        <v>180</v>
      </c>
      <c r="H243" s="96" t="s">
        <v>671</v>
      </c>
      <c r="I243" s="219"/>
      <c r="J243" s="220"/>
      <c r="K243" s="221"/>
      <c r="L243" s="215"/>
      <c r="M243" s="215"/>
      <c r="N243" s="220"/>
      <c r="O243" s="220"/>
      <c r="P243" s="221"/>
      <c r="Q243" s="215"/>
    </row>
    <row r="244" spans="1:17" s="198" customFormat="1" ht="51" customHeight="1" outlineLevel="2">
      <c r="A244" s="554"/>
      <c r="B244" s="564"/>
      <c r="C244" s="528"/>
      <c r="D244" s="529"/>
      <c r="E244" s="529"/>
      <c r="F244" s="561"/>
      <c r="G244" s="251" t="s">
        <v>181</v>
      </c>
      <c r="H244" s="96" t="s">
        <v>672</v>
      </c>
      <c r="I244" s="219"/>
      <c r="J244" s="220"/>
      <c r="K244" s="221"/>
      <c r="L244" s="215"/>
      <c r="M244" s="215"/>
      <c r="N244" s="220"/>
      <c r="O244" s="220"/>
      <c r="P244" s="221"/>
      <c r="Q244" s="215"/>
    </row>
    <row r="245" spans="1:17" s="198" customFormat="1" ht="51" customHeight="1" outlineLevel="2">
      <c r="A245" s="554"/>
      <c r="B245" s="564"/>
      <c r="C245" s="528"/>
      <c r="D245" s="529"/>
      <c r="E245" s="529"/>
      <c r="F245" s="561"/>
      <c r="G245" s="251" t="s">
        <v>182</v>
      </c>
      <c r="H245" s="96" t="s">
        <v>673</v>
      </c>
      <c r="I245" s="219"/>
      <c r="J245" s="220"/>
      <c r="K245" s="221"/>
      <c r="L245" s="215"/>
      <c r="M245" s="215"/>
      <c r="N245" s="220"/>
      <c r="O245" s="220"/>
      <c r="P245" s="221"/>
      <c r="Q245" s="215"/>
    </row>
    <row r="246" spans="1:17" s="198" customFormat="1" ht="51" customHeight="1" outlineLevel="2">
      <c r="A246" s="554"/>
      <c r="B246" s="564"/>
      <c r="C246" s="528"/>
      <c r="D246" s="529"/>
      <c r="E246" s="529"/>
      <c r="F246" s="561"/>
      <c r="G246" s="251" t="s">
        <v>183</v>
      </c>
      <c r="H246" s="96" t="s">
        <v>674</v>
      </c>
      <c r="I246" s="219"/>
      <c r="J246" s="220"/>
      <c r="K246" s="221"/>
      <c r="L246" s="215"/>
      <c r="M246" s="215"/>
      <c r="N246" s="220"/>
      <c r="O246" s="220"/>
      <c r="P246" s="221"/>
      <c r="Q246" s="215"/>
    </row>
    <row r="247" spans="1:17" s="198" customFormat="1" ht="51" customHeight="1" outlineLevel="2">
      <c r="A247" s="554"/>
      <c r="B247" s="564"/>
      <c r="C247" s="528"/>
      <c r="D247" s="529"/>
      <c r="E247" s="529"/>
      <c r="F247" s="561"/>
      <c r="G247" s="251" t="s">
        <v>184</v>
      </c>
      <c r="H247" s="96" t="s">
        <v>675</v>
      </c>
      <c r="I247" s="219"/>
      <c r="J247" s="220"/>
      <c r="K247" s="221"/>
      <c r="L247" s="215"/>
      <c r="M247" s="215"/>
      <c r="N247" s="220"/>
      <c r="O247" s="220"/>
      <c r="P247" s="221"/>
      <c r="Q247" s="215"/>
    </row>
    <row r="248" spans="1:17" s="198" customFormat="1" ht="51" customHeight="1" outlineLevel="2">
      <c r="A248" s="554"/>
      <c r="B248" s="564"/>
      <c r="C248" s="528"/>
      <c r="D248" s="529"/>
      <c r="E248" s="529"/>
      <c r="F248" s="561"/>
      <c r="G248" s="251" t="s">
        <v>185</v>
      </c>
      <c r="H248" s="96" t="s">
        <v>676</v>
      </c>
      <c r="I248" s="219"/>
      <c r="J248" s="220"/>
      <c r="K248" s="221"/>
      <c r="L248" s="215"/>
      <c r="M248" s="215"/>
      <c r="N248" s="220"/>
      <c r="O248" s="220"/>
      <c r="P248" s="221"/>
      <c r="Q248" s="215"/>
    </row>
    <row r="249" spans="1:17" s="198" customFormat="1" ht="51" customHeight="1" outlineLevel="2">
      <c r="A249" s="554"/>
      <c r="B249" s="564"/>
      <c r="C249" s="528"/>
      <c r="D249" s="529"/>
      <c r="E249" s="529"/>
      <c r="F249" s="561"/>
      <c r="G249" s="251" t="s">
        <v>186</v>
      </c>
      <c r="H249" s="96" t="s">
        <v>677</v>
      </c>
      <c r="I249" s="219"/>
      <c r="J249" s="220"/>
      <c r="K249" s="221"/>
      <c r="L249" s="215"/>
      <c r="M249" s="215"/>
      <c r="N249" s="220"/>
      <c r="O249" s="220"/>
      <c r="P249" s="221"/>
      <c r="Q249" s="215"/>
    </row>
    <row r="250" spans="1:17" s="198" customFormat="1" ht="51" customHeight="1" outlineLevel="2" thickBot="1">
      <c r="A250" s="554"/>
      <c r="B250" s="564"/>
      <c r="C250" s="530"/>
      <c r="D250" s="531"/>
      <c r="E250" s="531"/>
      <c r="F250" s="562"/>
      <c r="G250" s="257" t="s">
        <v>187</v>
      </c>
      <c r="H250" s="81" t="s">
        <v>678</v>
      </c>
      <c r="I250" s="219"/>
      <c r="J250" s="224"/>
      <c r="K250" s="225"/>
      <c r="L250" s="215"/>
      <c r="M250" s="215"/>
      <c r="N250" s="224"/>
      <c r="O250" s="224"/>
      <c r="P250" s="225"/>
      <c r="Q250" s="215"/>
    </row>
    <row r="251" spans="1:17" s="198" customFormat="1" ht="51" customHeight="1" outlineLevel="2">
      <c r="A251" s="554"/>
      <c r="B251" s="564"/>
      <c r="C251" s="532" t="s">
        <v>512</v>
      </c>
      <c r="D251" s="527"/>
      <c r="E251" s="527"/>
      <c r="F251" s="560"/>
      <c r="G251" s="250" t="s">
        <v>188</v>
      </c>
      <c r="H251" s="95" t="s">
        <v>679</v>
      </c>
      <c r="I251" s="219"/>
      <c r="J251" s="213"/>
      <c r="K251" s="216"/>
      <c r="L251" s="215"/>
      <c r="M251" s="215"/>
      <c r="N251" s="213"/>
      <c r="O251" s="213"/>
      <c r="P251" s="216"/>
      <c r="Q251" s="215"/>
    </row>
    <row r="252" spans="1:17" s="198" customFormat="1" ht="51" customHeight="1" outlineLevel="2">
      <c r="A252" s="554"/>
      <c r="B252" s="564"/>
      <c r="C252" s="528"/>
      <c r="D252" s="529"/>
      <c r="E252" s="529"/>
      <c r="F252" s="561"/>
      <c r="G252" s="251" t="s">
        <v>189</v>
      </c>
      <c r="H252" s="96" t="s">
        <v>671</v>
      </c>
      <c r="I252" s="219"/>
      <c r="J252" s="220"/>
      <c r="K252" s="221"/>
      <c r="L252" s="215"/>
      <c r="M252" s="215"/>
      <c r="N252" s="220"/>
      <c r="O252" s="220"/>
      <c r="P252" s="221"/>
      <c r="Q252" s="215"/>
    </row>
    <row r="253" spans="1:17" s="198" customFormat="1" ht="51" customHeight="1" outlineLevel="2">
      <c r="A253" s="554"/>
      <c r="B253" s="564"/>
      <c r="C253" s="528"/>
      <c r="D253" s="529"/>
      <c r="E253" s="529"/>
      <c r="F253" s="561"/>
      <c r="G253" s="251" t="s">
        <v>190</v>
      </c>
      <c r="H253" s="96" t="s">
        <v>680</v>
      </c>
      <c r="I253" s="219"/>
      <c r="J253" s="220"/>
      <c r="K253" s="221"/>
      <c r="L253" s="215"/>
      <c r="M253" s="215"/>
      <c r="N253" s="220"/>
      <c r="O253" s="220"/>
      <c r="P253" s="221"/>
      <c r="Q253" s="215"/>
    </row>
    <row r="254" spans="1:17" s="198" customFormat="1" ht="51" customHeight="1" outlineLevel="2">
      <c r="A254" s="554"/>
      <c r="B254" s="564"/>
      <c r="C254" s="528"/>
      <c r="D254" s="529"/>
      <c r="E254" s="529"/>
      <c r="F254" s="561"/>
      <c r="G254" s="251" t="s">
        <v>191</v>
      </c>
      <c r="H254" s="83" t="s">
        <v>681</v>
      </c>
      <c r="I254" s="219"/>
      <c r="J254" s="220"/>
      <c r="K254" s="221"/>
      <c r="L254" s="215"/>
      <c r="M254" s="215"/>
      <c r="N254" s="220"/>
      <c r="O254" s="220"/>
      <c r="P254" s="221"/>
      <c r="Q254" s="215"/>
    </row>
    <row r="255" spans="1:17" s="198" customFormat="1" ht="51" customHeight="1" outlineLevel="2">
      <c r="A255" s="554"/>
      <c r="B255" s="564"/>
      <c r="C255" s="528"/>
      <c r="D255" s="529"/>
      <c r="E255" s="529"/>
      <c r="F255" s="561"/>
      <c r="G255" s="251" t="s">
        <v>192</v>
      </c>
      <c r="H255" s="96" t="s">
        <v>682</v>
      </c>
      <c r="I255" s="219"/>
      <c r="J255" s="220"/>
      <c r="K255" s="221"/>
      <c r="L255" s="215"/>
      <c r="M255" s="215"/>
      <c r="N255" s="220"/>
      <c r="O255" s="220"/>
      <c r="P255" s="221"/>
      <c r="Q255" s="215"/>
    </row>
    <row r="256" spans="1:17" s="198" customFormat="1" ht="51" customHeight="1" outlineLevel="2" thickBot="1">
      <c r="A256" s="554"/>
      <c r="B256" s="564"/>
      <c r="C256" s="530"/>
      <c r="D256" s="531"/>
      <c r="E256" s="531"/>
      <c r="F256" s="562"/>
      <c r="G256" s="257" t="s">
        <v>193</v>
      </c>
      <c r="H256" s="81" t="s">
        <v>683</v>
      </c>
      <c r="I256" s="219"/>
      <c r="J256" s="224"/>
      <c r="K256" s="225"/>
      <c r="L256" s="215"/>
      <c r="M256" s="215"/>
      <c r="N256" s="224"/>
      <c r="O256" s="224"/>
      <c r="P256" s="225"/>
      <c r="Q256" s="215"/>
    </row>
    <row r="257" spans="1:17" s="198" customFormat="1" ht="51" customHeight="1" outlineLevel="2">
      <c r="A257" s="554"/>
      <c r="B257" s="564"/>
      <c r="C257" s="532" t="s">
        <v>477</v>
      </c>
      <c r="D257" s="527"/>
      <c r="E257" s="527"/>
      <c r="F257" s="560"/>
      <c r="G257" s="250" t="s">
        <v>194</v>
      </c>
      <c r="H257" s="97" t="s">
        <v>684</v>
      </c>
      <c r="I257" s="219"/>
      <c r="J257" s="213"/>
      <c r="K257" s="216"/>
      <c r="L257" s="215"/>
      <c r="M257" s="215"/>
      <c r="N257" s="213"/>
      <c r="O257" s="213"/>
      <c r="P257" s="216"/>
      <c r="Q257" s="215"/>
    </row>
    <row r="258" spans="1:17" s="198" customFormat="1" ht="51" customHeight="1" outlineLevel="2">
      <c r="A258" s="554"/>
      <c r="B258" s="564"/>
      <c r="C258" s="528"/>
      <c r="D258" s="529"/>
      <c r="E258" s="529"/>
      <c r="F258" s="561"/>
      <c r="G258" s="251" t="s">
        <v>195</v>
      </c>
      <c r="H258" s="96" t="s">
        <v>685</v>
      </c>
      <c r="I258" s="219"/>
      <c r="J258" s="220"/>
      <c r="K258" s="221"/>
      <c r="L258" s="215"/>
      <c r="M258" s="215"/>
      <c r="N258" s="220"/>
      <c r="O258" s="220"/>
      <c r="P258" s="221"/>
      <c r="Q258" s="215"/>
    </row>
    <row r="259" spans="1:17" s="198" customFormat="1" ht="51" customHeight="1" outlineLevel="2">
      <c r="A259" s="554"/>
      <c r="B259" s="564"/>
      <c r="C259" s="528"/>
      <c r="D259" s="529"/>
      <c r="E259" s="529"/>
      <c r="F259" s="561"/>
      <c r="G259" s="251" t="s">
        <v>196</v>
      </c>
      <c r="H259" s="83" t="s">
        <v>686</v>
      </c>
      <c r="I259" s="219"/>
      <c r="J259" s="220"/>
      <c r="K259" s="221"/>
      <c r="L259" s="215"/>
      <c r="M259" s="215"/>
      <c r="N259" s="220"/>
      <c r="O259" s="220"/>
      <c r="P259" s="221"/>
      <c r="Q259" s="215"/>
    </row>
    <row r="260" spans="1:17" s="198" customFormat="1" ht="51" customHeight="1" outlineLevel="2" thickBot="1">
      <c r="A260" s="554"/>
      <c r="B260" s="565"/>
      <c r="C260" s="530"/>
      <c r="D260" s="531"/>
      <c r="E260" s="531"/>
      <c r="F260" s="562"/>
      <c r="G260" s="257" t="s">
        <v>197</v>
      </c>
      <c r="H260" s="112" t="s">
        <v>687</v>
      </c>
      <c r="I260" s="219"/>
      <c r="J260" s="224"/>
      <c r="K260" s="225"/>
      <c r="L260" s="215"/>
      <c r="M260" s="215"/>
      <c r="N260" s="224"/>
      <c r="O260" s="224"/>
      <c r="P260" s="225"/>
      <c r="Q260" s="215"/>
    </row>
    <row r="261" spans="1:17" s="198" customFormat="1" ht="51" customHeight="1" outlineLevel="2">
      <c r="A261" s="554"/>
      <c r="B261" s="513" t="s">
        <v>482</v>
      </c>
      <c r="C261" s="514"/>
      <c r="D261" s="514"/>
      <c r="E261" s="514"/>
      <c r="F261" s="514"/>
      <c r="G261" s="515"/>
      <c r="H261" s="232"/>
      <c r="I261" s="219"/>
      <c r="J261" s="213"/>
      <c r="K261" s="216"/>
      <c r="L261" s="215"/>
      <c r="M261" s="215"/>
      <c r="N261" s="213"/>
      <c r="O261" s="213"/>
      <c r="P261" s="216"/>
      <c r="Q261" s="215"/>
    </row>
    <row r="262" spans="1:17" s="198" customFormat="1" ht="51" customHeight="1" outlineLevel="2">
      <c r="A262" s="554"/>
      <c r="B262" s="516"/>
      <c r="C262" s="517"/>
      <c r="D262" s="517"/>
      <c r="E262" s="517"/>
      <c r="F262" s="517"/>
      <c r="G262" s="518"/>
      <c r="H262" s="233"/>
      <c r="I262" s="219"/>
      <c r="J262" s="220"/>
      <c r="K262" s="221"/>
      <c r="L262" s="215"/>
      <c r="M262" s="215"/>
      <c r="N262" s="220"/>
      <c r="O262" s="220"/>
      <c r="P262" s="221"/>
      <c r="Q262" s="215"/>
    </row>
    <row r="263" spans="1:17" s="198" customFormat="1" ht="51" customHeight="1" outlineLevel="2" thickBot="1">
      <c r="A263" s="554"/>
      <c r="B263" s="519"/>
      <c r="C263" s="520"/>
      <c r="D263" s="520"/>
      <c r="E263" s="520"/>
      <c r="F263" s="520"/>
      <c r="G263" s="521"/>
      <c r="H263" s="234"/>
      <c r="I263" s="219"/>
      <c r="J263" s="224"/>
      <c r="K263" s="225"/>
      <c r="L263" s="215"/>
      <c r="M263" s="215"/>
      <c r="N263" s="224"/>
      <c r="O263" s="224"/>
      <c r="P263" s="225"/>
      <c r="Q263" s="215"/>
    </row>
    <row r="264" spans="1:17" s="198" customFormat="1" ht="45" customHeight="1" thickBot="1">
      <c r="A264" s="554"/>
      <c r="B264" s="522" t="s">
        <v>468</v>
      </c>
      <c r="C264" s="523"/>
      <c r="D264" s="524"/>
      <c r="E264" s="566" t="s">
        <v>688</v>
      </c>
      <c r="F264" s="566"/>
      <c r="G264" s="566"/>
      <c r="H264" s="566"/>
      <c r="I264" s="206" t="s">
        <v>470</v>
      </c>
      <c r="J264" s="236"/>
      <c r="K264" s="237"/>
      <c r="L264" s="238"/>
      <c r="M264" s="215"/>
      <c r="N264" s="236"/>
      <c r="O264" s="236"/>
      <c r="P264" s="236"/>
      <c r="Q264" s="215"/>
    </row>
    <row r="265" spans="1:17" s="198" customFormat="1" ht="51" customHeight="1" outlineLevel="1">
      <c r="A265" s="554"/>
      <c r="B265" s="564" t="s">
        <v>689</v>
      </c>
      <c r="C265" s="525" t="s">
        <v>472</v>
      </c>
      <c r="D265" s="526"/>
      <c r="E265" s="527"/>
      <c r="F265" s="560"/>
      <c r="G265" s="250" t="s">
        <v>198</v>
      </c>
      <c r="H265" s="95" t="s">
        <v>690</v>
      </c>
      <c r="I265" s="212"/>
      <c r="J265" s="213"/>
      <c r="K265" s="216"/>
      <c r="L265" s="215"/>
      <c r="M265" s="215"/>
      <c r="N265" s="213"/>
      <c r="O265" s="213"/>
      <c r="P265" s="216"/>
      <c r="Q265" s="215"/>
    </row>
    <row r="266" spans="1:17" s="198" customFormat="1" ht="51" customHeight="1" outlineLevel="1">
      <c r="A266" s="554"/>
      <c r="B266" s="564"/>
      <c r="C266" s="528"/>
      <c r="D266" s="529"/>
      <c r="E266" s="529"/>
      <c r="F266" s="561"/>
      <c r="G266" s="252" t="s">
        <v>199</v>
      </c>
      <c r="H266" s="80" t="s">
        <v>691</v>
      </c>
      <c r="I266" s="219"/>
      <c r="J266" s="220"/>
      <c r="K266" s="221"/>
      <c r="L266" s="215"/>
      <c r="M266" s="215"/>
      <c r="N266" s="220"/>
      <c r="O266" s="220"/>
      <c r="P266" s="221"/>
      <c r="Q266" s="215"/>
    </row>
    <row r="267" spans="1:17" s="198" customFormat="1" ht="51" customHeight="1" outlineLevel="1" thickBot="1">
      <c r="A267" s="554"/>
      <c r="B267" s="564"/>
      <c r="C267" s="530"/>
      <c r="D267" s="531"/>
      <c r="E267" s="531"/>
      <c r="F267" s="562"/>
      <c r="G267" s="267" t="s">
        <v>200</v>
      </c>
      <c r="H267" s="88" t="s">
        <v>692</v>
      </c>
      <c r="I267" s="219"/>
      <c r="J267" s="224"/>
      <c r="K267" s="225"/>
      <c r="L267" s="215"/>
      <c r="M267" s="215"/>
      <c r="N267" s="224"/>
      <c r="O267" s="224"/>
      <c r="P267" s="225"/>
      <c r="Q267" s="215"/>
    </row>
    <row r="268" spans="1:17" s="198" customFormat="1" ht="51" customHeight="1" outlineLevel="1">
      <c r="A268" s="554"/>
      <c r="B268" s="564"/>
      <c r="C268" s="532" t="s">
        <v>512</v>
      </c>
      <c r="D268" s="527"/>
      <c r="E268" s="527"/>
      <c r="F268" s="560"/>
      <c r="G268" s="250" t="s">
        <v>201</v>
      </c>
      <c r="H268" s="95" t="s">
        <v>690</v>
      </c>
      <c r="I268" s="219"/>
      <c r="J268" s="213"/>
      <c r="K268" s="216"/>
      <c r="L268" s="215"/>
      <c r="M268" s="215"/>
      <c r="N268" s="213"/>
      <c r="O268" s="213"/>
      <c r="P268" s="216"/>
      <c r="Q268" s="215"/>
    </row>
    <row r="269" spans="1:17" s="198" customFormat="1" ht="51" customHeight="1" outlineLevel="1" thickBot="1">
      <c r="A269" s="554"/>
      <c r="B269" s="564"/>
      <c r="C269" s="530"/>
      <c r="D269" s="531"/>
      <c r="E269" s="531"/>
      <c r="F269" s="562"/>
      <c r="G269" s="257" t="s">
        <v>202</v>
      </c>
      <c r="H269" s="81" t="s">
        <v>693</v>
      </c>
      <c r="I269" s="219"/>
      <c r="J269" s="224"/>
      <c r="K269" s="225"/>
      <c r="L269" s="215"/>
      <c r="M269" s="215"/>
      <c r="N269" s="224"/>
      <c r="O269" s="224"/>
      <c r="P269" s="225"/>
      <c r="Q269" s="215"/>
    </row>
    <row r="270" spans="1:17" s="198" customFormat="1" ht="51" customHeight="1" outlineLevel="1">
      <c r="A270" s="554"/>
      <c r="B270" s="564"/>
      <c r="C270" s="532" t="s">
        <v>477</v>
      </c>
      <c r="D270" s="527"/>
      <c r="E270" s="527"/>
      <c r="F270" s="560"/>
      <c r="G270" s="250" t="s">
        <v>203</v>
      </c>
      <c r="H270" s="95" t="s">
        <v>694</v>
      </c>
      <c r="I270" s="219"/>
      <c r="J270" s="213"/>
      <c r="K270" s="216"/>
      <c r="L270" s="215"/>
      <c r="M270" s="215"/>
      <c r="N270" s="213"/>
      <c r="O270" s="213"/>
      <c r="P270" s="216"/>
      <c r="Q270" s="215"/>
    </row>
    <row r="271" spans="1:17" s="198" customFormat="1" ht="51" customHeight="1" outlineLevel="1">
      <c r="A271" s="554"/>
      <c r="B271" s="564"/>
      <c r="C271" s="528"/>
      <c r="D271" s="529"/>
      <c r="E271" s="529"/>
      <c r="F271" s="561"/>
      <c r="G271" s="252" t="s">
        <v>204</v>
      </c>
      <c r="H271" s="80" t="s">
        <v>695</v>
      </c>
      <c r="I271" s="219"/>
      <c r="J271" s="220"/>
      <c r="K271" s="221"/>
      <c r="L271" s="215"/>
      <c r="M271" s="215"/>
      <c r="N271" s="220"/>
      <c r="O271" s="220"/>
      <c r="P271" s="221"/>
      <c r="Q271" s="215"/>
    </row>
    <row r="272" spans="1:17" s="198" customFormat="1" ht="51" customHeight="1" outlineLevel="1" thickBot="1">
      <c r="A272" s="554"/>
      <c r="B272" s="565"/>
      <c r="C272" s="530"/>
      <c r="D272" s="531"/>
      <c r="E272" s="531"/>
      <c r="F272" s="562"/>
      <c r="G272" s="267" t="s">
        <v>205</v>
      </c>
      <c r="H272" s="88" t="s">
        <v>696</v>
      </c>
      <c r="I272" s="219"/>
      <c r="J272" s="224"/>
      <c r="K272" s="225"/>
      <c r="L272" s="215"/>
      <c r="M272" s="215"/>
      <c r="N272" s="224"/>
      <c r="O272" s="224"/>
      <c r="P272" s="225"/>
      <c r="Q272" s="215"/>
    </row>
    <row r="273" spans="1:17" s="198" customFormat="1" ht="51" customHeight="1" outlineLevel="1">
      <c r="A273" s="554"/>
      <c r="B273" s="513" t="s">
        <v>482</v>
      </c>
      <c r="C273" s="514"/>
      <c r="D273" s="514"/>
      <c r="E273" s="514"/>
      <c r="F273" s="514"/>
      <c r="G273" s="515"/>
      <c r="H273" s="271"/>
      <c r="I273" s="219"/>
      <c r="J273" s="213"/>
      <c r="K273" s="216"/>
      <c r="L273" s="215"/>
      <c r="M273" s="215"/>
      <c r="N273" s="213"/>
      <c r="O273" s="213"/>
      <c r="P273" s="216"/>
      <c r="Q273" s="215"/>
    </row>
    <row r="274" spans="1:17" s="198" customFormat="1" ht="51" customHeight="1" outlineLevel="1">
      <c r="A274" s="554"/>
      <c r="B274" s="516"/>
      <c r="C274" s="517"/>
      <c r="D274" s="517"/>
      <c r="E274" s="517"/>
      <c r="F274" s="517"/>
      <c r="G274" s="518"/>
      <c r="H274" s="272"/>
      <c r="I274" s="219"/>
      <c r="J274" s="220"/>
      <c r="K274" s="221"/>
      <c r="L274" s="215"/>
      <c r="M274" s="215"/>
      <c r="N274" s="220"/>
      <c r="O274" s="220"/>
      <c r="P274" s="221"/>
      <c r="Q274" s="215"/>
    </row>
    <row r="275" spans="1:17" s="198" customFormat="1" ht="51" customHeight="1" outlineLevel="1" thickBot="1">
      <c r="A275" s="554"/>
      <c r="B275" s="519"/>
      <c r="C275" s="520"/>
      <c r="D275" s="520"/>
      <c r="E275" s="520"/>
      <c r="F275" s="520"/>
      <c r="G275" s="521"/>
      <c r="H275" s="273"/>
      <c r="I275" s="219"/>
      <c r="J275" s="224"/>
      <c r="K275" s="225"/>
      <c r="L275" s="215"/>
      <c r="M275" s="215"/>
      <c r="N275" s="224"/>
      <c r="O275" s="224"/>
      <c r="P275" s="225"/>
      <c r="Q275" s="215"/>
    </row>
    <row r="276" spans="1:17" s="198" customFormat="1" ht="45" customHeight="1" thickBot="1">
      <c r="A276" s="554"/>
      <c r="B276" s="522" t="s">
        <v>468</v>
      </c>
      <c r="C276" s="523"/>
      <c r="D276" s="524"/>
      <c r="E276" s="566" t="s">
        <v>697</v>
      </c>
      <c r="F276" s="566"/>
      <c r="G276" s="566"/>
      <c r="H276" s="566"/>
      <c r="I276" s="206" t="s">
        <v>470</v>
      </c>
      <c r="J276" s="236"/>
      <c r="K276" s="237"/>
      <c r="L276" s="238"/>
      <c r="M276" s="215"/>
      <c r="N276" s="236"/>
      <c r="O276" s="236"/>
      <c r="P276" s="236"/>
      <c r="Q276" s="215"/>
    </row>
    <row r="277" spans="1:17" s="198" customFormat="1" ht="51" customHeight="1" outlineLevel="1">
      <c r="A277" s="554"/>
      <c r="B277" s="564" t="s">
        <v>540</v>
      </c>
      <c r="C277" s="525" t="s">
        <v>472</v>
      </c>
      <c r="D277" s="526"/>
      <c r="E277" s="527"/>
      <c r="F277" s="560"/>
      <c r="G277" s="250" t="s">
        <v>206</v>
      </c>
      <c r="H277" s="95" t="s">
        <v>698</v>
      </c>
      <c r="I277" s="212"/>
      <c r="J277" s="213"/>
      <c r="K277" s="216"/>
      <c r="L277" s="215"/>
      <c r="M277" s="215"/>
      <c r="N277" s="213"/>
      <c r="O277" s="213"/>
      <c r="P277" s="216"/>
      <c r="Q277" s="215"/>
    </row>
    <row r="278" spans="1:17" s="198" customFormat="1" ht="51" customHeight="1" outlineLevel="1">
      <c r="A278" s="554"/>
      <c r="B278" s="564"/>
      <c r="C278" s="528"/>
      <c r="D278" s="529"/>
      <c r="E278" s="529"/>
      <c r="F278" s="561"/>
      <c r="G278" s="252" t="s">
        <v>207</v>
      </c>
      <c r="H278" s="80" t="s">
        <v>699</v>
      </c>
      <c r="I278" s="219"/>
      <c r="J278" s="220"/>
      <c r="K278" s="221"/>
      <c r="L278" s="215"/>
      <c r="M278" s="215"/>
      <c r="N278" s="220"/>
      <c r="O278" s="220"/>
      <c r="P278" s="221"/>
      <c r="Q278" s="215"/>
    </row>
    <row r="279" spans="1:17" s="198" customFormat="1" ht="51" customHeight="1" outlineLevel="1">
      <c r="A279" s="554"/>
      <c r="B279" s="564"/>
      <c r="C279" s="528"/>
      <c r="D279" s="529"/>
      <c r="E279" s="529"/>
      <c r="F279" s="561"/>
      <c r="G279" s="251" t="s">
        <v>208</v>
      </c>
      <c r="H279" s="96" t="s">
        <v>700</v>
      </c>
      <c r="I279" s="219"/>
      <c r="J279" s="220"/>
      <c r="K279" s="221"/>
      <c r="L279" s="215"/>
      <c r="M279" s="215"/>
      <c r="N279" s="220"/>
      <c r="O279" s="220"/>
      <c r="P279" s="221"/>
      <c r="Q279" s="215"/>
    </row>
    <row r="280" spans="1:17" s="198" customFormat="1" ht="51" customHeight="1" outlineLevel="1">
      <c r="A280" s="554"/>
      <c r="B280" s="564"/>
      <c r="C280" s="528"/>
      <c r="D280" s="529"/>
      <c r="E280" s="529"/>
      <c r="F280" s="561"/>
      <c r="G280" s="252" t="s">
        <v>209</v>
      </c>
      <c r="H280" s="80" t="s">
        <v>701</v>
      </c>
      <c r="I280" s="219"/>
      <c r="J280" s="220"/>
      <c r="K280" s="221"/>
      <c r="L280" s="215"/>
      <c r="M280" s="215"/>
      <c r="N280" s="220"/>
      <c r="O280" s="220"/>
      <c r="P280" s="221"/>
      <c r="Q280" s="215"/>
    </row>
    <row r="281" spans="1:17" s="198" customFormat="1" ht="51" customHeight="1" outlineLevel="1" thickBot="1">
      <c r="A281" s="554"/>
      <c r="B281" s="564"/>
      <c r="C281" s="530"/>
      <c r="D281" s="531"/>
      <c r="E281" s="531"/>
      <c r="F281" s="562"/>
      <c r="G281" s="267" t="s">
        <v>210</v>
      </c>
      <c r="H281" s="78" t="s">
        <v>702</v>
      </c>
      <c r="I281" s="219"/>
      <c r="J281" s="224"/>
      <c r="K281" s="225"/>
      <c r="L281" s="215"/>
      <c r="M281" s="215"/>
      <c r="N281" s="224"/>
      <c r="O281" s="224"/>
      <c r="P281" s="225"/>
      <c r="Q281" s="215"/>
    </row>
    <row r="282" spans="1:17" s="198" customFormat="1" ht="51" customHeight="1" outlineLevel="1">
      <c r="A282" s="554"/>
      <c r="B282" s="564"/>
      <c r="C282" s="532" t="s">
        <v>512</v>
      </c>
      <c r="D282" s="527"/>
      <c r="E282" s="527"/>
      <c r="F282" s="560"/>
      <c r="G282" s="250" t="s">
        <v>211</v>
      </c>
      <c r="H282" s="95" t="s">
        <v>703</v>
      </c>
      <c r="I282" s="219"/>
      <c r="J282" s="213"/>
      <c r="K282" s="216"/>
      <c r="L282" s="215"/>
      <c r="M282" s="215"/>
      <c r="N282" s="213"/>
      <c r="O282" s="213"/>
      <c r="P282" s="216"/>
      <c r="Q282" s="215"/>
    </row>
    <row r="283" spans="1:17" s="198" customFormat="1" ht="51" customHeight="1" outlineLevel="1">
      <c r="A283" s="554"/>
      <c r="B283" s="564"/>
      <c r="C283" s="528"/>
      <c r="D283" s="529"/>
      <c r="E283" s="529"/>
      <c r="F283" s="561"/>
      <c r="G283" s="251" t="s">
        <v>212</v>
      </c>
      <c r="H283" s="96" t="s">
        <v>699</v>
      </c>
      <c r="I283" s="219"/>
      <c r="J283" s="220"/>
      <c r="K283" s="221"/>
      <c r="L283" s="215"/>
      <c r="M283" s="215"/>
      <c r="N283" s="220"/>
      <c r="O283" s="220"/>
      <c r="P283" s="221"/>
      <c r="Q283" s="215"/>
    </row>
    <row r="284" spans="1:17" s="198" customFormat="1" ht="51" customHeight="1" outlineLevel="1">
      <c r="A284" s="554"/>
      <c r="B284" s="564"/>
      <c r="C284" s="528"/>
      <c r="D284" s="529"/>
      <c r="E284" s="529"/>
      <c r="F284" s="561"/>
      <c r="G284" s="251" t="s">
        <v>213</v>
      </c>
      <c r="H284" s="96" t="s">
        <v>700</v>
      </c>
      <c r="I284" s="219"/>
      <c r="J284" s="220"/>
      <c r="K284" s="221"/>
      <c r="L284" s="215"/>
      <c r="M284" s="215"/>
      <c r="N284" s="220"/>
      <c r="O284" s="220"/>
      <c r="P284" s="221"/>
      <c r="Q284" s="215"/>
    </row>
    <row r="285" spans="1:17" s="198" customFormat="1" ht="51" customHeight="1" outlineLevel="1" thickBot="1">
      <c r="A285" s="554"/>
      <c r="B285" s="564"/>
      <c r="C285" s="530"/>
      <c r="D285" s="531"/>
      <c r="E285" s="531"/>
      <c r="F285" s="562"/>
      <c r="G285" s="267" t="s">
        <v>214</v>
      </c>
      <c r="H285" s="78" t="s">
        <v>701</v>
      </c>
      <c r="I285" s="219"/>
      <c r="J285" s="224"/>
      <c r="K285" s="225"/>
      <c r="L285" s="215"/>
      <c r="M285" s="215"/>
      <c r="N285" s="224"/>
      <c r="O285" s="224"/>
      <c r="P285" s="225"/>
      <c r="Q285" s="215"/>
    </row>
    <row r="286" spans="1:17" s="198" customFormat="1" ht="51" customHeight="1" outlineLevel="1">
      <c r="A286" s="554"/>
      <c r="B286" s="564"/>
      <c r="C286" s="532" t="s">
        <v>477</v>
      </c>
      <c r="D286" s="527"/>
      <c r="E286" s="527"/>
      <c r="F286" s="560"/>
      <c r="G286" s="250" t="s">
        <v>215</v>
      </c>
      <c r="H286" s="95" t="s">
        <v>704</v>
      </c>
      <c r="I286" s="219"/>
      <c r="J286" s="213"/>
      <c r="K286" s="216"/>
      <c r="L286" s="215"/>
      <c r="M286" s="215"/>
      <c r="N286" s="213"/>
      <c r="O286" s="213"/>
      <c r="P286" s="216"/>
      <c r="Q286" s="215"/>
    </row>
    <row r="287" spans="1:17" s="198" customFormat="1" ht="51" customHeight="1" outlineLevel="1">
      <c r="A287" s="554"/>
      <c r="B287" s="564"/>
      <c r="C287" s="528"/>
      <c r="D287" s="529"/>
      <c r="E287" s="529"/>
      <c r="F287" s="561"/>
      <c r="G287" s="252" t="s">
        <v>216</v>
      </c>
      <c r="H287" s="80" t="s">
        <v>705</v>
      </c>
      <c r="I287" s="219"/>
      <c r="J287" s="220"/>
      <c r="K287" s="221"/>
      <c r="L287" s="215"/>
      <c r="M287" s="215"/>
      <c r="N287" s="220"/>
      <c r="O287" s="220"/>
      <c r="P287" s="221"/>
      <c r="Q287" s="215"/>
    </row>
    <row r="288" spans="1:17" s="198" customFormat="1" ht="51" customHeight="1" outlineLevel="1" thickBot="1">
      <c r="A288" s="554"/>
      <c r="B288" s="575"/>
      <c r="C288" s="530"/>
      <c r="D288" s="531"/>
      <c r="E288" s="531"/>
      <c r="F288" s="562"/>
      <c r="G288" s="257" t="s">
        <v>217</v>
      </c>
      <c r="H288" s="112" t="s">
        <v>706</v>
      </c>
      <c r="I288" s="219"/>
      <c r="J288" s="224"/>
      <c r="K288" s="225"/>
      <c r="L288" s="215"/>
      <c r="M288" s="215"/>
      <c r="N288" s="224"/>
      <c r="O288" s="224"/>
      <c r="P288" s="225"/>
      <c r="Q288" s="215"/>
    </row>
    <row r="289" spans="1:17" s="198" customFormat="1" ht="51" customHeight="1" outlineLevel="1">
      <c r="A289" s="554"/>
      <c r="B289" s="513" t="s">
        <v>482</v>
      </c>
      <c r="C289" s="514"/>
      <c r="D289" s="514"/>
      <c r="E289" s="514"/>
      <c r="F289" s="514"/>
      <c r="G289" s="515"/>
      <c r="H289" s="232"/>
      <c r="I289" s="219"/>
      <c r="J289" s="213"/>
      <c r="K289" s="216"/>
      <c r="L289" s="215"/>
      <c r="M289" s="215"/>
      <c r="N289" s="213"/>
      <c r="O289" s="213"/>
      <c r="P289" s="216"/>
      <c r="Q289" s="215"/>
    </row>
    <row r="290" spans="1:17" s="198" customFormat="1" ht="51" customHeight="1" outlineLevel="1">
      <c r="A290" s="554"/>
      <c r="B290" s="516"/>
      <c r="C290" s="517"/>
      <c r="D290" s="517"/>
      <c r="E290" s="517"/>
      <c r="F290" s="517"/>
      <c r="G290" s="518"/>
      <c r="H290" s="233"/>
      <c r="I290" s="219"/>
      <c r="J290" s="220"/>
      <c r="K290" s="221"/>
      <c r="L290" s="215"/>
      <c r="M290" s="215"/>
      <c r="N290" s="220"/>
      <c r="O290" s="220"/>
      <c r="P290" s="221"/>
      <c r="Q290" s="215"/>
    </row>
    <row r="291" spans="1:17" s="198" customFormat="1" ht="51" customHeight="1" outlineLevel="1" thickBot="1">
      <c r="A291" s="554"/>
      <c r="B291" s="519"/>
      <c r="C291" s="520"/>
      <c r="D291" s="520"/>
      <c r="E291" s="520"/>
      <c r="F291" s="520"/>
      <c r="G291" s="521"/>
      <c r="H291" s="234"/>
      <c r="I291" s="219"/>
      <c r="J291" s="224"/>
      <c r="K291" s="225"/>
      <c r="L291" s="215"/>
      <c r="M291" s="215"/>
      <c r="N291" s="224"/>
      <c r="O291" s="224"/>
      <c r="P291" s="225"/>
      <c r="Q291" s="215"/>
    </row>
    <row r="292" spans="1:17" s="198" customFormat="1" ht="45" customHeight="1" thickBot="1">
      <c r="A292" s="554"/>
      <c r="B292" s="522" t="s">
        <v>468</v>
      </c>
      <c r="C292" s="523"/>
      <c r="D292" s="524"/>
      <c r="E292" s="547" t="s">
        <v>707</v>
      </c>
      <c r="F292" s="547"/>
      <c r="G292" s="547"/>
      <c r="H292" s="547"/>
      <c r="I292" s="206" t="s">
        <v>470</v>
      </c>
      <c r="J292" s="236"/>
      <c r="K292" s="237"/>
      <c r="L292" s="238"/>
      <c r="M292" s="215"/>
      <c r="N292" s="236"/>
      <c r="O292" s="236"/>
      <c r="P292" s="236"/>
      <c r="Q292" s="215"/>
    </row>
    <row r="293" spans="1:17" s="198" customFormat="1" ht="51" customHeight="1" outlineLevel="1">
      <c r="A293" s="554"/>
      <c r="B293" s="564" t="s">
        <v>540</v>
      </c>
      <c r="C293" s="525" t="s">
        <v>472</v>
      </c>
      <c r="D293" s="526"/>
      <c r="E293" s="527"/>
      <c r="F293" s="560"/>
      <c r="G293" s="250" t="s">
        <v>218</v>
      </c>
      <c r="H293" s="95" t="s">
        <v>708</v>
      </c>
      <c r="I293" s="212"/>
      <c r="J293" s="213"/>
      <c r="K293" s="216"/>
      <c r="L293" s="215"/>
      <c r="M293" s="215"/>
      <c r="N293" s="213"/>
      <c r="O293" s="213"/>
      <c r="P293" s="216"/>
      <c r="Q293" s="215"/>
    </row>
    <row r="294" spans="1:17" s="198" customFormat="1" ht="51" customHeight="1" outlineLevel="1">
      <c r="A294" s="554"/>
      <c r="B294" s="564"/>
      <c r="C294" s="528"/>
      <c r="D294" s="529"/>
      <c r="E294" s="529"/>
      <c r="F294" s="561"/>
      <c r="G294" s="252" t="s">
        <v>219</v>
      </c>
      <c r="H294" s="100" t="s">
        <v>709</v>
      </c>
      <c r="I294" s="219"/>
      <c r="J294" s="220"/>
      <c r="K294" s="221"/>
      <c r="L294" s="215"/>
      <c r="M294" s="215"/>
      <c r="N294" s="220"/>
      <c r="O294" s="220"/>
      <c r="P294" s="221"/>
      <c r="Q294" s="215"/>
    </row>
    <row r="295" spans="1:17" s="198" customFormat="1" ht="51" customHeight="1" outlineLevel="1" thickBot="1">
      <c r="A295" s="554"/>
      <c r="B295" s="564"/>
      <c r="C295" s="530"/>
      <c r="D295" s="531"/>
      <c r="E295" s="531"/>
      <c r="F295" s="562"/>
      <c r="G295" s="257" t="s">
        <v>220</v>
      </c>
      <c r="H295" s="112" t="s">
        <v>710</v>
      </c>
      <c r="I295" s="219"/>
      <c r="J295" s="224"/>
      <c r="K295" s="225"/>
      <c r="L295" s="215"/>
      <c r="M295" s="215"/>
      <c r="N295" s="224"/>
      <c r="O295" s="224"/>
      <c r="P295" s="225"/>
      <c r="Q295" s="215"/>
    </row>
    <row r="296" spans="1:17" s="198" customFormat="1" ht="51" customHeight="1" outlineLevel="1">
      <c r="A296" s="554"/>
      <c r="B296" s="564"/>
      <c r="C296" s="532" t="s">
        <v>512</v>
      </c>
      <c r="D296" s="527"/>
      <c r="E296" s="527"/>
      <c r="F296" s="560"/>
      <c r="G296" s="250" t="s">
        <v>221</v>
      </c>
      <c r="H296" s="95" t="s">
        <v>711</v>
      </c>
      <c r="I296" s="219"/>
      <c r="J296" s="213"/>
      <c r="K296" s="216"/>
      <c r="L296" s="215"/>
      <c r="M296" s="215"/>
      <c r="N296" s="213"/>
      <c r="O296" s="213"/>
      <c r="P296" s="216"/>
      <c r="Q296" s="215"/>
    </row>
    <row r="297" spans="1:17" s="198" customFormat="1" ht="51" customHeight="1" outlineLevel="1">
      <c r="A297" s="554"/>
      <c r="B297" s="564"/>
      <c r="C297" s="528"/>
      <c r="D297" s="529"/>
      <c r="E297" s="529"/>
      <c r="F297" s="561"/>
      <c r="G297" s="252" t="s">
        <v>222</v>
      </c>
      <c r="H297" s="80" t="s">
        <v>712</v>
      </c>
      <c r="I297" s="219"/>
      <c r="J297" s="220"/>
      <c r="K297" s="221"/>
      <c r="L297" s="215"/>
      <c r="M297" s="215"/>
      <c r="N297" s="220"/>
      <c r="O297" s="220"/>
      <c r="P297" s="221"/>
      <c r="Q297" s="215"/>
    </row>
    <row r="298" spans="1:17" s="198" customFormat="1" ht="51" customHeight="1" outlineLevel="1" thickBot="1">
      <c r="A298" s="554"/>
      <c r="B298" s="564"/>
      <c r="C298" s="530"/>
      <c r="D298" s="531"/>
      <c r="E298" s="531"/>
      <c r="F298" s="562"/>
      <c r="G298" s="257" t="s">
        <v>223</v>
      </c>
      <c r="H298" s="81" t="s">
        <v>713</v>
      </c>
      <c r="I298" s="219"/>
      <c r="J298" s="224"/>
      <c r="K298" s="225"/>
      <c r="L298" s="215"/>
      <c r="M298" s="215"/>
      <c r="N298" s="224"/>
      <c r="O298" s="224"/>
      <c r="P298" s="225"/>
      <c r="Q298" s="215"/>
    </row>
    <row r="299" spans="1:17" s="198" customFormat="1" ht="51" customHeight="1" outlineLevel="1">
      <c r="A299" s="554"/>
      <c r="B299" s="564"/>
      <c r="C299" s="532" t="s">
        <v>477</v>
      </c>
      <c r="D299" s="527"/>
      <c r="E299" s="527"/>
      <c r="F299" s="560"/>
      <c r="G299" s="250" t="s">
        <v>224</v>
      </c>
      <c r="H299" s="95" t="s">
        <v>714</v>
      </c>
      <c r="I299" s="219"/>
      <c r="J299" s="213"/>
      <c r="K299" s="216"/>
      <c r="L299" s="215"/>
      <c r="M299" s="215"/>
      <c r="N299" s="213"/>
      <c r="O299" s="213"/>
      <c r="P299" s="216"/>
      <c r="Q299" s="215"/>
    </row>
    <row r="300" spans="1:17" s="198" customFormat="1" ht="51" customHeight="1" outlineLevel="1">
      <c r="A300" s="554"/>
      <c r="B300" s="564"/>
      <c r="C300" s="528"/>
      <c r="D300" s="529"/>
      <c r="E300" s="529"/>
      <c r="F300" s="561"/>
      <c r="G300" s="251" t="s">
        <v>225</v>
      </c>
      <c r="H300" s="96" t="s">
        <v>715</v>
      </c>
      <c r="I300" s="219"/>
      <c r="J300" s="220"/>
      <c r="K300" s="221"/>
      <c r="L300" s="215"/>
      <c r="M300" s="215"/>
      <c r="N300" s="220"/>
      <c r="O300" s="220"/>
      <c r="P300" s="221"/>
      <c r="Q300" s="215"/>
    </row>
    <row r="301" spans="1:17" s="198" customFormat="1" ht="51" customHeight="1" outlineLevel="1" thickBot="1">
      <c r="A301" s="554"/>
      <c r="B301" s="565"/>
      <c r="C301" s="530"/>
      <c r="D301" s="531"/>
      <c r="E301" s="531"/>
      <c r="F301" s="562"/>
      <c r="G301" s="267" t="s">
        <v>226</v>
      </c>
      <c r="H301" s="88" t="s">
        <v>716</v>
      </c>
      <c r="I301" s="219"/>
      <c r="J301" s="224"/>
      <c r="K301" s="225"/>
      <c r="L301" s="215"/>
      <c r="M301" s="215"/>
      <c r="N301" s="224"/>
      <c r="O301" s="224"/>
      <c r="P301" s="225"/>
      <c r="Q301" s="215"/>
    </row>
    <row r="302" spans="1:17" s="198" customFormat="1" ht="51" customHeight="1" outlineLevel="1">
      <c r="A302" s="554"/>
      <c r="B302" s="513" t="s">
        <v>482</v>
      </c>
      <c r="C302" s="514"/>
      <c r="D302" s="514"/>
      <c r="E302" s="514"/>
      <c r="F302" s="514"/>
      <c r="G302" s="515"/>
      <c r="H302" s="232"/>
      <c r="I302" s="219"/>
      <c r="J302" s="213"/>
      <c r="K302" s="216"/>
      <c r="L302" s="215"/>
      <c r="M302" s="215"/>
      <c r="N302" s="213"/>
      <c r="O302" s="213"/>
      <c r="P302" s="216"/>
      <c r="Q302" s="215"/>
    </row>
    <row r="303" spans="1:17" s="198" customFormat="1" ht="51" customHeight="1" outlineLevel="1">
      <c r="A303" s="554"/>
      <c r="B303" s="516"/>
      <c r="C303" s="517"/>
      <c r="D303" s="517"/>
      <c r="E303" s="517"/>
      <c r="F303" s="517"/>
      <c r="G303" s="518"/>
      <c r="H303" s="233"/>
      <c r="I303" s="219"/>
      <c r="J303" s="220"/>
      <c r="K303" s="221"/>
      <c r="L303" s="215"/>
      <c r="M303" s="215"/>
      <c r="N303" s="220"/>
      <c r="O303" s="220"/>
      <c r="P303" s="221"/>
      <c r="Q303" s="215"/>
    </row>
    <row r="304" spans="1:17" s="198" customFormat="1" ht="51" customHeight="1" outlineLevel="1" thickBot="1">
      <c r="A304" s="554"/>
      <c r="B304" s="519"/>
      <c r="C304" s="520"/>
      <c r="D304" s="520"/>
      <c r="E304" s="520"/>
      <c r="F304" s="520"/>
      <c r="G304" s="521"/>
      <c r="H304" s="234"/>
      <c r="I304" s="219"/>
      <c r="J304" s="224"/>
      <c r="K304" s="225"/>
      <c r="L304" s="215"/>
      <c r="M304" s="215"/>
      <c r="N304" s="224"/>
      <c r="O304" s="224"/>
      <c r="P304" s="225"/>
      <c r="Q304" s="215"/>
    </row>
    <row r="305" spans="1:17" s="198" customFormat="1" ht="45" customHeight="1" thickBot="1">
      <c r="A305" s="554"/>
      <c r="B305" s="522" t="s">
        <v>468</v>
      </c>
      <c r="C305" s="523"/>
      <c r="D305" s="524"/>
      <c r="E305" s="547" t="s">
        <v>717</v>
      </c>
      <c r="F305" s="547"/>
      <c r="G305" s="547"/>
      <c r="H305" s="547"/>
      <c r="I305" s="206" t="s">
        <v>470</v>
      </c>
      <c r="J305" s="236"/>
      <c r="K305" s="237"/>
      <c r="L305" s="238"/>
      <c r="M305" s="215"/>
      <c r="N305" s="236"/>
      <c r="O305" s="236"/>
      <c r="P305" s="236"/>
      <c r="Q305" s="215"/>
    </row>
    <row r="306" spans="1:17" s="198" customFormat="1" ht="51" customHeight="1" outlineLevel="1">
      <c r="A306" s="554"/>
      <c r="B306" s="564" t="s">
        <v>540</v>
      </c>
      <c r="C306" s="525" t="s">
        <v>472</v>
      </c>
      <c r="D306" s="526"/>
      <c r="E306" s="527"/>
      <c r="F306" s="560"/>
      <c r="G306" s="250" t="s">
        <v>227</v>
      </c>
      <c r="H306" s="95" t="s">
        <v>718</v>
      </c>
      <c r="I306" s="212"/>
      <c r="J306" s="213"/>
      <c r="K306" s="216"/>
      <c r="L306" s="215"/>
      <c r="M306" s="215"/>
      <c r="N306" s="213"/>
      <c r="O306" s="213"/>
      <c r="P306" s="216"/>
      <c r="Q306" s="215"/>
    </row>
    <row r="307" spans="1:17" s="198" customFormat="1" ht="51" customHeight="1" outlineLevel="1" thickBot="1">
      <c r="A307" s="554"/>
      <c r="B307" s="564"/>
      <c r="C307" s="530"/>
      <c r="D307" s="531"/>
      <c r="E307" s="531"/>
      <c r="F307" s="562"/>
      <c r="G307" s="270" t="s">
        <v>228</v>
      </c>
      <c r="H307" s="274" t="s">
        <v>719</v>
      </c>
      <c r="I307" s="219"/>
      <c r="J307" s="230"/>
      <c r="K307" s="231"/>
      <c r="L307" s="215"/>
      <c r="M307" s="215"/>
      <c r="N307" s="230"/>
      <c r="O307" s="230"/>
      <c r="P307" s="231"/>
      <c r="Q307" s="215"/>
    </row>
    <row r="308" spans="1:17" s="280" customFormat="1" ht="51" customHeight="1" outlineLevel="1" thickBot="1">
      <c r="A308" s="554"/>
      <c r="B308" s="564"/>
      <c r="C308" s="576" t="s">
        <v>512</v>
      </c>
      <c r="D308" s="577"/>
      <c r="E308" s="577"/>
      <c r="F308" s="578"/>
      <c r="G308" s="275" t="s">
        <v>229</v>
      </c>
      <c r="H308" s="276" t="s">
        <v>720</v>
      </c>
      <c r="I308" s="219"/>
      <c r="J308" s="277"/>
      <c r="K308" s="278"/>
      <c r="L308" s="279"/>
      <c r="M308" s="279"/>
      <c r="N308" s="277"/>
      <c r="O308" s="277"/>
      <c r="P308" s="278"/>
      <c r="Q308" s="279"/>
    </row>
    <row r="309" spans="1:17" s="198" customFormat="1" ht="70.5" customHeight="1" outlineLevel="1" thickBot="1">
      <c r="A309" s="554"/>
      <c r="B309" s="565"/>
      <c r="C309" s="579" t="s">
        <v>477</v>
      </c>
      <c r="D309" s="580"/>
      <c r="E309" s="580"/>
      <c r="F309" s="581"/>
      <c r="G309" s="267" t="s">
        <v>230</v>
      </c>
      <c r="H309" s="78" t="s">
        <v>721</v>
      </c>
      <c r="I309" s="219"/>
      <c r="J309" s="281"/>
      <c r="K309" s="282"/>
      <c r="L309" s="215"/>
      <c r="M309" s="215"/>
      <c r="N309" s="283"/>
      <c r="O309" s="283"/>
      <c r="P309" s="282"/>
      <c r="Q309" s="215"/>
    </row>
    <row r="310" spans="1:17" s="198" customFormat="1" ht="51" customHeight="1" outlineLevel="1">
      <c r="A310" s="554"/>
      <c r="B310" s="513" t="s">
        <v>482</v>
      </c>
      <c r="C310" s="514"/>
      <c r="D310" s="514"/>
      <c r="E310" s="514"/>
      <c r="F310" s="514"/>
      <c r="G310" s="515"/>
      <c r="H310" s="271"/>
      <c r="I310" s="219"/>
      <c r="J310" s="213"/>
      <c r="K310" s="216"/>
      <c r="L310" s="215"/>
      <c r="M310" s="215"/>
      <c r="N310" s="213"/>
      <c r="O310" s="213"/>
      <c r="P310" s="216"/>
      <c r="Q310" s="215"/>
    </row>
    <row r="311" spans="1:17" s="198" customFormat="1" ht="51" customHeight="1" outlineLevel="1">
      <c r="A311" s="554"/>
      <c r="B311" s="516"/>
      <c r="C311" s="517"/>
      <c r="D311" s="517"/>
      <c r="E311" s="517"/>
      <c r="F311" s="517"/>
      <c r="G311" s="518"/>
      <c r="H311" s="272"/>
      <c r="I311" s="219"/>
      <c r="J311" s="220"/>
      <c r="K311" s="221"/>
      <c r="L311" s="215"/>
      <c r="M311" s="215"/>
      <c r="N311" s="220"/>
      <c r="O311" s="220"/>
      <c r="P311" s="221"/>
      <c r="Q311" s="215"/>
    </row>
    <row r="312" spans="1:17" s="198" customFormat="1" ht="51" customHeight="1" outlineLevel="1" thickBot="1">
      <c r="A312" s="554"/>
      <c r="B312" s="519"/>
      <c r="C312" s="520"/>
      <c r="D312" s="520"/>
      <c r="E312" s="520"/>
      <c r="F312" s="520"/>
      <c r="G312" s="521"/>
      <c r="H312" s="273"/>
      <c r="I312" s="219"/>
      <c r="J312" s="224"/>
      <c r="K312" s="225"/>
      <c r="L312" s="215"/>
      <c r="M312" s="215"/>
      <c r="N312" s="224"/>
      <c r="O312" s="224"/>
      <c r="P312" s="225"/>
      <c r="Q312" s="215"/>
    </row>
    <row r="313" spans="1:17" s="205" customFormat="1" ht="67.5" customHeight="1" thickBot="1">
      <c r="A313" s="554"/>
      <c r="B313" s="563" t="s">
        <v>722</v>
      </c>
      <c r="C313" s="486"/>
      <c r="D313" s="486"/>
      <c r="E313" s="486"/>
      <c r="F313" s="486"/>
      <c r="G313" s="486"/>
      <c r="H313" s="486"/>
      <c r="I313" s="248"/>
      <c r="J313" s="248"/>
      <c r="K313" s="248"/>
      <c r="L313" s="215"/>
      <c r="M313" s="215"/>
      <c r="N313" s="248"/>
      <c r="O313" s="248"/>
      <c r="P313" s="248"/>
      <c r="Q313" s="215"/>
    </row>
    <row r="314" spans="1:17" s="198" customFormat="1" ht="45" customHeight="1" thickBot="1">
      <c r="A314" s="554"/>
      <c r="B314" s="522" t="s">
        <v>468</v>
      </c>
      <c r="C314" s="523"/>
      <c r="D314" s="524"/>
      <c r="E314" s="566" t="s">
        <v>723</v>
      </c>
      <c r="F314" s="566"/>
      <c r="G314" s="566"/>
      <c r="H314" s="566"/>
      <c r="I314" s="206" t="s">
        <v>470</v>
      </c>
      <c r="J314" s="249"/>
      <c r="K314" s="249"/>
      <c r="L314" s="238"/>
      <c r="M314" s="215"/>
      <c r="N314" s="249"/>
      <c r="O314" s="249"/>
      <c r="P314" s="249"/>
      <c r="Q314" s="215"/>
    </row>
    <row r="315" spans="1:17" s="198" customFormat="1" ht="51" customHeight="1" outlineLevel="1">
      <c r="A315" s="554"/>
      <c r="B315" s="564" t="s">
        <v>2</v>
      </c>
      <c r="C315" s="525" t="s">
        <v>472</v>
      </c>
      <c r="D315" s="526"/>
      <c r="E315" s="527"/>
      <c r="F315" s="560"/>
      <c r="G315" s="250" t="s">
        <v>231</v>
      </c>
      <c r="H315" s="97" t="s">
        <v>724</v>
      </c>
      <c r="I315" s="212"/>
      <c r="J315" s="213"/>
      <c r="K315" s="216"/>
      <c r="L315" s="215"/>
      <c r="M315" s="215"/>
      <c r="N315" s="213"/>
      <c r="O315" s="213"/>
      <c r="P315" s="216"/>
      <c r="Q315" s="215"/>
    </row>
    <row r="316" spans="1:17" s="198" customFormat="1" ht="51" customHeight="1" outlineLevel="1">
      <c r="A316" s="554"/>
      <c r="B316" s="564"/>
      <c r="C316" s="528"/>
      <c r="D316" s="529"/>
      <c r="E316" s="529"/>
      <c r="F316" s="561"/>
      <c r="G316" s="251" t="s">
        <v>232</v>
      </c>
      <c r="H316" s="96" t="s">
        <v>725</v>
      </c>
      <c r="I316" s="219"/>
      <c r="J316" s="220"/>
      <c r="K316" s="221"/>
      <c r="L316" s="215"/>
      <c r="M316" s="215"/>
      <c r="N316" s="220"/>
      <c r="O316" s="220"/>
      <c r="P316" s="221"/>
      <c r="Q316" s="215"/>
    </row>
    <row r="317" spans="1:17" s="198" customFormat="1" ht="51" customHeight="1" outlineLevel="1">
      <c r="A317" s="554"/>
      <c r="B317" s="564"/>
      <c r="C317" s="528"/>
      <c r="D317" s="529"/>
      <c r="E317" s="529"/>
      <c r="F317" s="561"/>
      <c r="G317" s="252" t="s">
        <v>233</v>
      </c>
      <c r="H317" s="100" t="s">
        <v>726</v>
      </c>
      <c r="I317" s="219"/>
      <c r="J317" s="220"/>
      <c r="K317" s="221"/>
      <c r="L317" s="215"/>
      <c r="M317" s="215"/>
      <c r="N317" s="220"/>
      <c r="O317" s="220"/>
      <c r="P317" s="221"/>
      <c r="Q317" s="215"/>
    </row>
    <row r="318" spans="1:17" s="198" customFormat="1" ht="51" customHeight="1" outlineLevel="1">
      <c r="A318" s="554"/>
      <c r="B318" s="564"/>
      <c r="C318" s="528"/>
      <c r="D318" s="529"/>
      <c r="E318" s="529"/>
      <c r="F318" s="561"/>
      <c r="G318" s="252" t="s">
        <v>234</v>
      </c>
      <c r="H318" s="100" t="s">
        <v>727</v>
      </c>
      <c r="I318" s="219"/>
      <c r="J318" s="220"/>
      <c r="K318" s="221"/>
      <c r="L318" s="215"/>
      <c r="M318" s="215"/>
      <c r="N318" s="220"/>
      <c r="O318" s="220"/>
      <c r="P318" s="221"/>
      <c r="Q318" s="215"/>
    </row>
    <row r="319" spans="1:17" s="198" customFormat="1" ht="51" customHeight="1" outlineLevel="1" thickBot="1">
      <c r="A319" s="554"/>
      <c r="B319" s="564"/>
      <c r="C319" s="530"/>
      <c r="D319" s="531"/>
      <c r="E319" s="531"/>
      <c r="F319" s="562"/>
      <c r="G319" s="267" t="s">
        <v>235</v>
      </c>
      <c r="H319" s="88" t="s">
        <v>728</v>
      </c>
      <c r="I319" s="219"/>
      <c r="J319" s="224"/>
      <c r="K319" s="225"/>
      <c r="L319" s="215"/>
      <c r="M319" s="215"/>
      <c r="N319" s="224"/>
      <c r="O319" s="224"/>
      <c r="P319" s="225"/>
      <c r="Q319" s="215"/>
    </row>
    <row r="320" spans="1:17" s="198" customFormat="1" ht="51" customHeight="1" outlineLevel="1">
      <c r="A320" s="554"/>
      <c r="B320" s="564"/>
      <c r="C320" s="532" t="s">
        <v>512</v>
      </c>
      <c r="D320" s="527"/>
      <c r="E320" s="527"/>
      <c r="F320" s="560"/>
      <c r="G320" s="250" t="s">
        <v>236</v>
      </c>
      <c r="H320" s="97" t="s">
        <v>724</v>
      </c>
      <c r="I320" s="219"/>
      <c r="J320" s="213"/>
      <c r="K320" s="216"/>
      <c r="L320" s="215"/>
      <c r="M320" s="215"/>
      <c r="N320" s="213"/>
      <c r="O320" s="213"/>
      <c r="P320" s="216"/>
      <c r="Q320" s="215"/>
    </row>
    <row r="321" spans="1:17" s="198" customFormat="1" ht="51" customHeight="1" outlineLevel="1">
      <c r="A321" s="554"/>
      <c r="B321" s="564"/>
      <c r="C321" s="528"/>
      <c r="D321" s="529"/>
      <c r="E321" s="529"/>
      <c r="F321" s="561"/>
      <c r="G321" s="252" t="s">
        <v>237</v>
      </c>
      <c r="H321" s="80" t="s">
        <v>729</v>
      </c>
      <c r="I321" s="219"/>
      <c r="J321" s="220"/>
      <c r="K321" s="221"/>
      <c r="L321" s="215"/>
      <c r="M321" s="215"/>
      <c r="N321" s="220"/>
      <c r="O321" s="220"/>
      <c r="P321" s="221"/>
      <c r="Q321" s="215"/>
    </row>
    <row r="322" spans="1:17" s="198" customFormat="1" ht="51" customHeight="1" outlineLevel="1">
      <c r="A322" s="554"/>
      <c r="B322" s="564"/>
      <c r="C322" s="528"/>
      <c r="D322" s="529"/>
      <c r="E322" s="529"/>
      <c r="F322" s="561"/>
      <c r="G322" s="251" t="s">
        <v>238</v>
      </c>
      <c r="H322" s="83" t="s">
        <v>730</v>
      </c>
      <c r="I322" s="219"/>
      <c r="J322" s="220"/>
      <c r="K322" s="221"/>
      <c r="L322" s="215"/>
      <c r="M322" s="215"/>
      <c r="N322" s="220"/>
      <c r="O322" s="220"/>
      <c r="P322" s="221"/>
      <c r="Q322" s="215"/>
    </row>
    <row r="323" spans="1:17" s="198" customFormat="1" ht="51" customHeight="1" outlineLevel="1">
      <c r="A323" s="554"/>
      <c r="B323" s="564"/>
      <c r="C323" s="528"/>
      <c r="D323" s="529"/>
      <c r="E323" s="529"/>
      <c r="F323" s="561"/>
      <c r="G323" s="252" t="s">
        <v>239</v>
      </c>
      <c r="H323" s="80" t="s">
        <v>731</v>
      </c>
      <c r="I323" s="219"/>
      <c r="J323" s="220"/>
      <c r="K323" s="221"/>
      <c r="L323" s="215"/>
      <c r="M323" s="215"/>
      <c r="N323" s="220"/>
      <c r="O323" s="220"/>
      <c r="P323" s="221"/>
      <c r="Q323" s="215"/>
    </row>
    <row r="324" spans="1:17" s="198" customFormat="1" ht="51" customHeight="1" outlineLevel="1" thickBot="1">
      <c r="A324" s="554"/>
      <c r="B324" s="564"/>
      <c r="C324" s="530"/>
      <c r="D324" s="531"/>
      <c r="E324" s="531"/>
      <c r="F324" s="562"/>
      <c r="G324" s="267" t="s">
        <v>240</v>
      </c>
      <c r="H324" s="78" t="s">
        <v>732</v>
      </c>
      <c r="I324" s="219"/>
      <c r="J324" s="224"/>
      <c r="K324" s="225"/>
      <c r="L324" s="215"/>
      <c r="M324" s="215"/>
      <c r="N324" s="224"/>
      <c r="O324" s="224"/>
      <c r="P324" s="225"/>
      <c r="Q324" s="215"/>
    </row>
    <row r="325" spans="1:17" s="198" customFormat="1" ht="51" customHeight="1" outlineLevel="1">
      <c r="A325" s="554"/>
      <c r="B325" s="564"/>
      <c r="C325" s="532" t="s">
        <v>477</v>
      </c>
      <c r="D325" s="527"/>
      <c r="E325" s="527"/>
      <c r="F325" s="560"/>
      <c r="G325" s="250" t="s">
        <v>241</v>
      </c>
      <c r="H325" s="97" t="s">
        <v>733</v>
      </c>
      <c r="I325" s="219"/>
      <c r="J325" s="213"/>
      <c r="K325" s="216"/>
      <c r="L325" s="215"/>
      <c r="M325" s="215"/>
      <c r="N325" s="213"/>
      <c r="O325" s="213"/>
      <c r="P325" s="216"/>
      <c r="Q325" s="215"/>
    </row>
    <row r="326" spans="1:17" s="198" customFormat="1" ht="51" customHeight="1" outlineLevel="1">
      <c r="A326" s="554"/>
      <c r="B326" s="564"/>
      <c r="C326" s="528"/>
      <c r="D326" s="529"/>
      <c r="E326" s="529"/>
      <c r="F326" s="561"/>
      <c r="G326" s="252" t="s">
        <v>242</v>
      </c>
      <c r="H326" s="80" t="s">
        <v>734</v>
      </c>
      <c r="I326" s="219"/>
      <c r="J326" s="220"/>
      <c r="K326" s="221"/>
      <c r="L326" s="215"/>
      <c r="M326" s="215"/>
      <c r="N326" s="220"/>
      <c r="O326" s="220"/>
      <c r="P326" s="221"/>
      <c r="Q326" s="215"/>
    </row>
    <row r="327" spans="1:17" s="198" customFormat="1" ht="51" customHeight="1" outlineLevel="1">
      <c r="A327" s="554"/>
      <c r="B327" s="564"/>
      <c r="C327" s="528"/>
      <c r="D327" s="529"/>
      <c r="E327" s="529"/>
      <c r="F327" s="561"/>
      <c r="G327" s="251" t="s">
        <v>243</v>
      </c>
      <c r="H327" s="96" t="s">
        <v>735</v>
      </c>
      <c r="I327" s="219"/>
      <c r="J327" s="220"/>
      <c r="K327" s="221"/>
      <c r="L327" s="215"/>
      <c r="M327" s="215"/>
      <c r="N327" s="220"/>
      <c r="O327" s="220"/>
      <c r="P327" s="221"/>
      <c r="Q327" s="215"/>
    </row>
    <row r="328" spans="1:17" s="198" customFormat="1" ht="51" customHeight="1" outlineLevel="1" thickBot="1">
      <c r="A328" s="554"/>
      <c r="B328" s="575"/>
      <c r="C328" s="530"/>
      <c r="D328" s="531"/>
      <c r="E328" s="531"/>
      <c r="F328" s="562"/>
      <c r="G328" s="257" t="s">
        <v>244</v>
      </c>
      <c r="H328" s="81" t="s">
        <v>736</v>
      </c>
      <c r="I328" s="219"/>
      <c r="J328" s="224"/>
      <c r="K328" s="225"/>
      <c r="L328" s="215"/>
      <c r="M328" s="215"/>
      <c r="N328" s="224"/>
      <c r="O328" s="224"/>
      <c r="P328" s="225"/>
      <c r="Q328" s="215"/>
    </row>
    <row r="329" spans="1:17" s="198" customFormat="1" ht="51" customHeight="1" outlineLevel="1">
      <c r="A329" s="554"/>
      <c r="B329" s="513" t="s">
        <v>482</v>
      </c>
      <c r="C329" s="514"/>
      <c r="D329" s="514"/>
      <c r="E329" s="514"/>
      <c r="F329" s="514"/>
      <c r="G329" s="515"/>
      <c r="H329" s="232"/>
      <c r="I329" s="219"/>
      <c r="J329" s="213"/>
      <c r="K329" s="216"/>
      <c r="L329" s="215"/>
      <c r="M329" s="215"/>
      <c r="N329" s="213"/>
      <c r="O329" s="213"/>
      <c r="P329" s="216"/>
      <c r="Q329" s="215"/>
    </row>
    <row r="330" spans="1:17" s="198" customFormat="1" ht="51" customHeight="1" outlineLevel="1">
      <c r="A330" s="554"/>
      <c r="B330" s="516"/>
      <c r="C330" s="517"/>
      <c r="D330" s="517"/>
      <c r="E330" s="517"/>
      <c r="F330" s="517"/>
      <c r="G330" s="518"/>
      <c r="H330" s="233"/>
      <c r="I330" s="219"/>
      <c r="J330" s="220"/>
      <c r="K330" s="221"/>
      <c r="L330" s="215"/>
      <c r="M330" s="215"/>
      <c r="N330" s="220"/>
      <c r="O330" s="220"/>
      <c r="P330" s="221"/>
      <c r="Q330" s="215"/>
    </row>
    <row r="331" spans="1:17" s="198" customFormat="1" ht="51" customHeight="1" outlineLevel="1" thickBot="1">
      <c r="A331" s="554"/>
      <c r="B331" s="519"/>
      <c r="C331" s="520"/>
      <c r="D331" s="520"/>
      <c r="E331" s="520"/>
      <c r="F331" s="520"/>
      <c r="G331" s="521"/>
      <c r="H331" s="234"/>
      <c r="I331" s="219"/>
      <c r="J331" s="224"/>
      <c r="K331" s="225"/>
      <c r="L331" s="215"/>
      <c r="M331" s="215"/>
      <c r="N331" s="224"/>
      <c r="O331" s="224"/>
      <c r="P331" s="225"/>
      <c r="Q331" s="215"/>
    </row>
    <row r="332" spans="1:17" s="198" customFormat="1" ht="45" customHeight="1" thickBot="1">
      <c r="A332" s="554"/>
      <c r="B332" s="522" t="s">
        <v>468</v>
      </c>
      <c r="C332" s="523"/>
      <c r="D332" s="524"/>
      <c r="E332" s="566" t="s">
        <v>737</v>
      </c>
      <c r="F332" s="566"/>
      <c r="G332" s="566"/>
      <c r="H332" s="566"/>
      <c r="I332" s="206" t="s">
        <v>470</v>
      </c>
      <c r="J332" s="236"/>
      <c r="K332" s="237"/>
      <c r="L332" s="238"/>
      <c r="M332" s="215"/>
      <c r="N332" s="236"/>
      <c r="O332" s="236"/>
      <c r="P332" s="236"/>
      <c r="Q332" s="215"/>
    </row>
    <row r="333" spans="1:17" s="198" customFormat="1" ht="51" customHeight="1" outlineLevel="1">
      <c r="A333" s="554"/>
      <c r="B333" s="564" t="s">
        <v>2</v>
      </c>
      <c r="C333" s="525" t="s">
        <v>472</v>
      </c>
      <c r="D333" s="526"/>
      <c r="E333" s="527"/>
      <c r="F333" s="560"/>
      <c r="G333" s="250" t="s">
        <v>245</v>
      </c>
      <c r="H333" s="97" t="s">
        <v>738</v>
      </c>
      <c r="I333" s="212"/>
      <c r="J333" s="213"/>
      <c r="K333" s="216"/>
      <c r="L333" s="215"/>
      <c r="M333" s="215"/>
      <c r="N333" s="213"/>
      <c r="O333" s="213"/>
      <c r="P333" s="216"/>
      <c r="Q333" s="215"/>
    </row>
    <row r="334" spans="1:17" s="198" customFormat="1" ht="51" customHeight="1" outlineLevel="1">
      <c r="A334" s="554"/>
      <c r="B334" s="564"/>
      <c r="C334" s="528"/>
      <c r="D334" s="529"/>
      <c r="E334" s="529"/>
      <c r="F334" s="561"/>
      <c r="G334" s="251" t="s">
        <v>246</v>
      </c>
      <c r="H334" s="83" t="s">
        <v>739</v>
      </c>
      <c r="I334" s="219"/>
      <c r="J334" s="220"/>
      <c r="K334" s="221"/>
      <c r="L334" s="215"/>
      <c r="M334" s="215"/>
      <c r="N334" s="220"/>
      <c r="O334" s="220"/>
      <c r="P334" s="221"/>
      <c r="Q334" s="215"/>
    </row>
    <row r="335" spans="1:17" s="198" customFormat="1" ht="51" customHeight="1" outlineLevel="1">
      <c r="A335" s="554"/>
      <c r="B335" s="564"/>
      <c r="C335" s="528"/>
      <c r="D335" s="529"/>
      <c r="E335" s="529"/>
      <c r="F335" s="561"/>
      <c r="G335" s="252" t="s">
        <v>247</v>
      </c>
      <c r="H335" s="100" t="s">
        <v>740</v>
      </c>
      <c r="I335" s="219"/>
      <c r="J335" s="220"/>
      <c r="K335" s="221"/>
      <c r="L335" s="215"/>
      <c r="M335" s="215"/>
      <c r="N335" s="220"/>
      <c r="O335" s="220"/>
      <c r="P335" s="221"/>
      <c r="Q335" s="215"/>
    </row>
    <row r="336" spans="1:17" s="198" customFormat="1" ht="51" customHeight="1" outlineLevel="1">
      <c r="A336" s="554"/>
      <c r="B336" s="564"/>
      <c r="C336" s="528"/>
      <c r="D336" s="529"/>
      <c r="E336" s="529"/>
      <c r="F336" s="561"/>
      <c r="G336" s="252" t="s">
        <v>248</v>
      </c>
      <c r="H336" s="100" t="s">
        <v>741</v>
      </c>
      <c r="I336" s="219"/>
      <c r="J336" s="220"/>
      <c r="K336" s="221"/>
      <c r="L336" s="215"/>
      <c r="M336" s="215"/>
      <c r="N336" s="220"/>
      <c r="O336" s="220"/>
      <c r="P336" s="221"/>
      <c r="Q336" s="215"/>
    </row>
    <row r="337" spans="1:17" s="198" customFormat="1" ht="51" customHeight="1" outlineLevel="1">
      <c r="A337" s="554"/>
      <c r="B337" s="564"/>
      <c r="C337" s="528"/>
      <c r="D337" s="529"/>
      <c r="E337" s="529"/>
      <c r="F337" s="561"/>
      <c r="G337" s="251" t="s">
        <v>249</v>
      </c>
      <c r="H337" s="83" t="s">
        <v>742</v>
      </c>
      <c r="I337" s="219"/>
      <c r="J337" s="220"/>
      <c r="K337" s="221"/>
      <c r="L337" s="215"/>
      <c r="M337" s="215"/>
      <c r="N337" s="220"/>
      <c r="O337" s="220"/>
      <c r="P337" s="221"/>
      <c r="Q337" s="215"/>
    </row>
    <row r="338" spans="1:17" s="198" customFormat="1" ht="51" customHeight="1" outlineLevel="1" thickBot="1">
      <c r="A338" s="554"/>
      <c r="B338" s="564"/>
      <c r="C338" s="530"/>
      <c r="D338" s="531"/>
      <c r="E338" s="531"/>
      <c r="F338" s="562"/>
      <c r="G338" s="267" t="s">
        <v>250</v>
      </c>
      <c r="H338" s="78" t="s">
        <v>743</v>
      </c>
      <c r="I338" s="219"/>
      <c r="J338" s="224"/>
      <c r="K338" s="225"/>
      <c r="L338" s="215"/>
      <c r="M338" s="215"/>
      <c r="N338" s="224"/>
      <c r="O338" s="224"/>
      <c r="P338" s="225"/>
      <c r="Q338" s="215"/>
    </row>
    <row r="339" spans="1:17" s="198" customFormat="1" ht="51" customHeight="1" outlineLevel="1">
      <c r="A339" s="554"/>
      <c r="B339" s="564"/>
      <c r="C339" s="532" t="s">
        <v>512</v>
      </c>
      <c r="D339" s="527"/>
      <c r="E339" s="527"/>
      <c r="F339" s="560"/>
      <c r="G339" s="250" t="s">
        <v>251</v>
      </c>
      <c r="H339" s="95" t="s">
        <v>744</v>
      </c>
      <c r="I339" s="219"/>
      <c r="J339" s="213"/>
      <c r="K339" s="216"/>
      <c r="L339" s="215"/>
      <c r="M339" s="215"/>
      <c r="N339" s="213"/>
      <c r="O339" s="213"/>
      <c r="P339" s="216"/>
      <c r="Q339" s="215"/>
    </row>
    <row r="340" spans="1:17" s="198" customFormat="1" ht="51" customHeight="1" outlineLevel="1">
      <c r="A340" s="554"/>
      <c r="B340" s="564"/>
      <c r="C340" s="528"/>
      <c r="D340" s="529"/>
      <c r="E340" s="529"/>
      <c r="F340" s="561"/>
      <c r="G340" s="252" t="s">
        <v>252</v>
      </c>
      <c r="H340" s="100" t="s">
        <v>745</v>
      </c>
      <c r="I340" s="219"/>
      <c r="J340" s="220"/>
      <c r="K340" s="221"/>
      <c r="L340" s="215"/>
      <c r="M340" s="215"/>
      <c r="N340" s="220"/>
      <c r="O340" s="220"/>
      <c r="P340" s="221"/>
      <c r="Q340" s="215"/>
    </row>
    <row r="341" spans="1:17" s="198" customFormat="1" ht="51" customHeight="1" outlineLevel="1">
      <c r="A341" s="554"/>
      <c r="B341" s="564"/>
      <c r="C341" s="528"/>
      <c r="D341" s="529"/>
      <c r="E341" s="529"/>
      <c r="F341" s="561"/>
      <c r="G341" s="251" t="s">
        <v>253</v>
      </c>
      <c r="H341" s="83" t="s">
        <v>746</v>
      </c>
      <c r="I341" s="219"/>
      <c r="J341" s="220"/>
      <c r="K341" s="221"/>
      <c r="L341" s="215"/>
      <c r="M341" s="215"/>
      <c r="N341" s="220"/>
      <c r="O341" s="220"/>
      <c r="P341" s="221"/>
      <c r="Q341" s="215"/>
    </row>
    <row r="342" spans="1:17" s="198" customFormat="1" ht="51" customHeight="1" outlineLevel="1">
      <c r="A342" s="554"/>
      <c r="B342" s="564"/>
      <c r="C342" s="528"/>
      <c r="D342" s="529"/>
      <c r="E342" s="529"/>
      <c r="F342" s="561"/>
      <c r="G342" s="252" t="s">
        <v>254</v>
      </c>
      <c r="H342" s="100" t="s">
        <v>747</v>
      </c>
      <c r="I342" s="219"/>
      <c r="J342" s="220"/>
      <c r="K342" s="221"/>
      <c r="L342" s="215"/>
      <c r="M342" s="215"/>
      <c r="N342" s="220"/>
      <c r="O342" s="220"/>
      <c r="P342" s="221"/>
      <c r="Q342" s="215"/>
    </row>
    <row r="343" spans="1:17" s="198" customFormat="1" ht="51" customHeight="1" outlineLevel="1" thickBot="1">
      <c r="A343" s="554"/>
      <c r="B343" s="564"/>
      <c r="C343" s="530"/>
      <c r="D343" s="531"/>
      <c r="E343" s="531"/>
      <c r="F343" s="562"/>
      <c r="G343" s="257" t="s">
        <v>255</v>
      </c>
      <c r="H343" s="81" t="s">
        <v>748</v>
      </c>
      <c r="I343" s="219"/>
      <c r="J343" s="224"/>
      <c r="K343" s="225"/>
      <c r="L343" s="215"/>
      <c r="M343" s="215"/>
      <c r="N343" s="224"/>
      <c r="O343" s="224"/>
      <c r="P343" s="225"/>
      <c r="Q343" s="215"/>
    </row>
    <row r="344" spans="1:17" s="198" customFormat="1" ht="51" customHeight="1" outlineLevel="1">
      <c r="A344" s="554"/>
      <c r="B344" s="564"/>
      <c r="C344" s="532" t="s">
        <v>477</v>
      </c>
      <c r="D344" s="527"/>
      <c r="E344" s="527"/>
      <c r="F344" s="560"/>
      <c r="G344" s="250" t="s">
        <v>256</v>
      </c>
      <c r="H344" s="95" t="s">
        <v>749</v>
      </c>
      <c r="I344" s="219"/>
      <c r="J344" s="213"/>
      <c r="K344" s="216"/>
      <c r="L344" s="215"/>
      <c r="M344" s="215"/>
      <c r="N344" s="213"/>
      <c r="O344" s="213"/>
      <c r="P344" s="216"/>
      <c r="Q344" s="215"/>
    </row>
    <row r="345" spans="1:17" s="198" customFormat="1" ht="51" customHeight="1" outlineLevel="1">
      <c r="A345" s="554"/>
      <c r="B345" s="564"/>
      <c r="C345" s="528"/>
      <c r="D345" s="529"/>
      <c r="E345" s="529"/>
      <c r="F345" s="561"/>
      <c r="G345" s="252" t="s">
        <v>257</v>
      </c>
      <c r="H345" s="80" t="s">
        <v>750</v>
      </c>
      <c r="I345" s="219"/>
      <c r="J345" s="220"/>
      <c r="K345" s="221"/>
      <c r="L345" s="215"/>
      <c r="M345" s="215"/>
      <c r="N345" s="220"/>
      <c r="O345" s="220"/>
      <c r="P345" s="221"/>
      <c r="Q345" s="215"/>
    </row>
    <row r="346" spans="1:17" s="198" customFormat="1" ht="51" customHeight="1" outlineLevel="1">
      <c r="A346" s="554"/>
      <c r="B346" s="564"/>
      <c r="C346" s="528"/>
      <c r="D346" s="529"/>
      <c r="E346" s="529"/>
      <c r="F346" s="561"/>
      <c r="G346" s="251" t="s">
        <v>258</v>
      </c>
      <c r="H346" s="96" t="s">
        <v>751</v>
      </c>
      <c r="I346" s="219"/>
      <c r="J346" s="220"/>
      <c r="K346" s="221"/>
      <c r="L346" s="215"/>
      <c r="M346" s="215"/>
      <c r="N346" s="220"/>
      <c r="O346" s="220"/>
      <c r="P346" s="221"/>
      <c r="Q346" s="215"/>
    </row>
    <row r="347" spans="1:17" s="198" customFormat="1" ht="51" customHeight="1" outlineLevel="1" thickBot="1">
      <c r="A347" s="554"/>
      <c r="B347" s="565"/>
      <c r="C347" s="530"/>
      <c r="D347" s="531"/>
      <c r="E347" s="531"/>
      <c r="F347" s="562"/>
      <c r="G347" s="257" t="s">
        <v>259</v>
      </c>
      <c r="H347" s="81" t="s">
        <v>752</v>
      </c>
      <c r="I347" s="219"/>
      <c r="J347" s="224"/>
      <c r="K347" s="225"/>
      <c r="L347" s="215"/>
      <c r="M347" s="215"/>
      <c r="N347" s="224"/>
      <c r="O347" s="224"/>
      <c r="P347" s="225"/>
      <c r="Q347" s="215"/>
    </row>
    <row r="348" spans="1:17" s="198" customFormat="1" ht="51" customHeight="1" outlineLevel="1">
      <c r="A348" s="554"/>
      <c r="B348" s="513" t="s">
        <v>482</v>
      </c>
      <c r="C348" s="514"/>
      <c r="D348" s="514"/>
      <c r="E348" s="514"/>
      <c r="F348" s="514"/>
      <c r="G348" s="515"/>
      <c r="H348" s="232"/>
      <c r="I348" s="219"/>
      <c r="J348" s="213"/>
      <c r="K348" s="216"/>
      <c r="L348" s="215"/>
      <c r="M348" s="215"/>
      <c r="N348" s="213"/>
      <c r="O348" s="213"/>
      <c r="P348" s="216"/>
      <c r="Q348" s="215"/>
    </row>
    <row r="349" spans="1:17" s="198" customFormat="1" ht="51" customHeight="1" outlineLevel="1">
      <c r="A349" s="554"/>
      <c r="B349" s="516"/>
      <c r="C349" s="517"/>
      <c r="D349" s="517"/>
      <c r="E349" s="517"/>
      <c r="F349" s="517"/>
      <c r="G349" s="518"/>
      <c r="H349" s="233"/>
      <c r="I349" s="219"/>
      <c r="J349" s="220"/>
      <c r="K349" s="221"/>
      <c r="L349" s="215"/>
      <c r="M349" s="215"/>
      <c r="N349" s="220"/>
      <c r="O349" s="220"/>
      <c r="P349" s="221"/>
      <c r="Q349" s="215"/>
    </row>
    <row r="350" spans="1:17" s="198" customFormat="1" ht="51" customHeight="1" outlineLevel="1" thickBot="1">
      <c r="A350" s="554"/>
      <c r="B350" s="519"/>
      <c r="C350" s="520"/>
      <c r="D350" s="520"/>
      <c r="E350" s="520"/>
      <c r="F350" s="520"/>
      <c r="G350" s="521"/>
      <c r="H350" s="234"/>
      <c r="I350" s="219"/>
      <c r="J350" s="224"/>
      <c r="K350" s="225"/>
      <c r="L350" s="215"/>
      <c r="M350" s="215"/>
      <c r="N350" s="224"/>
      <c r="O350" s="224"/>
      <c r="P350" s="225"/>
      <c r="Q350" s="215"/>
    </row>
    <row r="351" spans="1:17" s="198" customFormat="1" ht="45" customHeight="1" thickBot="1">
      <c r="A351" s="554"/>
      <c r="B351" s="522" t="s">
        <v>468</v>
      </c>
      <c r="C351" s="523"/>
      <c r="D351" s="524"/>
      <c r="E351" s="566" t="s">
        <v>753</v>
      </c>
      <c r="F351" s="566"/>
      <c r="G351" s="566"/>
      <c r="H351" s="566"/>
      <c r="I351" s="206" t="s">
        <v>470</v>
      </c>
      <c r="J351" s="236"/>
      <c r="K351" s="237"/>
      <c r="L351" s="238"/>
      <c r="M351" s="215"/>
      <c r="N351" s="236"/>
      <c r="O351" s="236"/>
      <c r="P351" s="236"/>
      <c r="Q351" s="215"/>
    </row>
    <row r="352" spans="1:17" s="198" customFormat="1" ht="51" customHeight="1" outlineLevel="1">
      <c r="A352" s="554"/>
      <c r="B352" s="493" t="s">
        <v>2</v>
      </c>
      <c r="C352" s="525" t="s">
        <v>472</v>
      </c>
      <c r="D352" s="526"/>
      <c r="E352" s="527"/>
      <c r="F352" s="560"/>
      <c r="G352" s="250" t="s">
        <v>260</v>
      </c>
      <c r="H352" s="95" t="s">
        <v>754</v>
      </c>
      <c r="I352" s="212"/>
      <c r="J352" s="213"/>
      <c r="K352" s="216"/>
      <c r="L352" s="215"/>
      <c r="M352" s="215"/>
      <c r="N352" s="213"/>
      <c r="O352" s="213"/>
      <c r="P352" s="216"/>
      <c r="Q352" s="215"/>
    </row>
    <row r="353" spans="1:17" s="198" customFormat="1" ht="51" customHeight="1" outlineLevel="1">
      <c r="A353" s="554"/>
      <c r="B353" s="493"/>
      <c r="C353" s="528"/>
      <c r="D353" s="529"/>
      <c r="E353" s="529"/>
      <c r="F353" s="561"/>
      <c r="G353" s="252" t="s">
        <v>261</v>
      </c>
      <c r="H353" s="80" t="s">
        <v>755</v>
      </c>
      <c r="I353" s="219"/>
      <c r="J353" s="220"/>
      <c r="K353" s="221"/>
      <c r="L353" s="215"/>
      <c r="M353" s="215"/>
      <c r="N353" s="220"/>
      <c r="O353" s="220"/>
      <c r="P353" s="221"/>
      <c r="Q353" s="215"/>
    </row>
    <row r="354" spans="1:17" s="198" customFormat="1" ht="51" customHeight="1" outlineLevel="1" thickBot="1">
      <c r="A354" s="554"/>
      <c r="B354" s="493"/>
      <c r="C354" s="530"/>
      <c r="D354" s="531"/>
      <c r="E354" s="531"/>
      <c r="F354" s="562"/>
      <c r="G354" s="257" t="s">
        <v>262</v>
      </c>
      <c r="H354" s="81" t="s">
        <v>756</v>
      </c>
      <c r="I354" s="219"/>
      <c r="J354" s="224"/>
      <c r="K354" s="225"/>
      <c r="L354" s="215"/>
      <c r="M354" s="215"/>
      <c r="N354" s="224"/>
      <c r="O354" s="224"/>
      <c r="P354" s="225"/>
      <c r="Q354" s="215"/>
    </row>
    <row r="355" spans="1:17" s="198" customFormat="1" ht="51" customHeight="1" outlineLevel="1">
      <c r="A355" s="554"/>
      <c r="B355" s="493"/>
      <c r="C355" s="532" t="s">
        <v>512</v>
      </c>
      <c r="D355" s="527"/>
      <c r="E355" s="527"/>
      <c r="F355" s="560"/>
      <c r="G355" s="250" t="s">
        <v>263</v>
      </c>
      <c r="H355" s="95" t="s">
        <v>757</v>
      </c>
      <c r="I355" s="219"/>
      <c r="J355" s="213"/>
      <c r="K355" s="216"/>
      <c r="L355" s="215"/>
      <c r="M355" s="215"/>
      <c r="N355" s="213"/>
      <c r="O355" s="213"/>
      <c r="P355" s="216"/>
      <c r="Q355" s="215"/>
    </row>
    <row r="356" spans="1:17" s="198" customFormat="1" ht="51" customHeight="1" outlineLevel="1">
      <c r="A356" s="554"/>
      <c r="B356" s="493"/>
      <c r="C356" s="528"/>
      <c r="D356" s="529"/>
      <c r="E356" s="529"/>
      <c r="F356" s="561"/>
      <c r="G356" s="252" t="s">
        <v>264</v>
      </c>
      <c r="H356" s="80" t="s">
        <v>758</v>
      </c>
      <c r="I356" s="219"/>
      <c r="J356" s="220"/>
      <c r="K356" s="221"/>
      <c r="L356" s="215"/>
      <c r="M356" s="215"/>
      <c r="N356" s="220"/>
      <c r="O356" s="220"/>
      <c r="P356" s="221"/>
      <c r="Q356" s="215"/>
    </row>
    <row r="357" spans="1:17" s="198" customFormat="1" ht="51" customHeight="1" outlineLevel="1" thickBot="1">
      <c r="A357" s="554"/>
      <c r="B357" s="493"/>
      <c r="C357" s="530"/>
      <c r="D357" s="531"/>
      <c r="E357" s="531"/>
      <c r="F357" s="562"/>
      <c r="G357" s="257" t="s">
        <v>265</v>
      </c>
      <c r="H357" s="81" t="s">
        <v>759</v>
      </c>
      <c r="I357" s="219"/>
      <c r="J357" s="224"/>
      <c r="K357" s="225"/>
      <c r="L357" s="215"/>
      <c r="M357" s="215"/>
      <c r="N357" s="224"/>
      <c r="O357" s="224"/>
      <c r="P357" s="225"/>
      <c r="Q357" s="215"/>
    </row>
    <row r="358" spans="1:17" s="198" customFormat="1" ht="51" customHeight="1" outlineLevel="1">
      <c r="A358" s="554"/>
      <c r="B358" s="493"/>
      <c r="C358" s="532" t="s">
        <v>477</v>
      </c>
      <c r="D358" s="527"/>
      <c r="E358" s="527"/>
      <c r="F358" s="560"/>
      <c r="G358" s="250" t="s">
        <v>266</v>
      </c>
      <c r="H358" s="95" t="s">
        <v>760</v>
      </c>
      <c r="I358" s="219"/>
      <c r="J358" s="213"/>
      <c r="K358" s="216"/>
      <c r="L358" s="215"/>
      <c r="M358" s="215"/>
      <c r="N358" s="213"/>
      <c r="O358" s="213"/>
      <c r="P358" s="216"/>
      <c r="Q358" s="215"/>
    </row>
    <row r="359" spans="1:17" s="198" customFormat="1" ht="51" customHeight="1" outlineLevel="1" thickBot="1">
      <c r="A359" s="554"/>
      <c r="B359" s="494"/>
      <c r="C359" s="530"/>
      <c r="D359" s="531"/>
      <c r="E359" s="531"/>
      <c r="F359" s="562"/>
      <c r="G359" s="267" t="s">
        <v>267</v>
      </c>
      <c r="H359" s="78" t="s">
        <v>761</v>
      </c>
      <c r="I359" s="219"/>
      <c r="J359" s="224"/>
      <c r="K359" s="225"/>
      <c r="L359" s="215"/>
      <c r="M359" s="215"/>
      <c r="N359" s="224"/>
      <c r="O359" s="224"/>
      <c r="P359" s="225"/>
      <c r="Q359" s="215"/>
    </row>
    <row r="360" spans="1:17" s="198" customFormat="1" ht="51" customHeight="1" outlineLevel="1">
      <c r="A360" s="554"/>
      <c r="B360" s="513" t="s">
        <v>482</v>
      </c>
      <c r="C360" s="514"/>
      <c r="D360" s="514"/>
      <c r="E360" s="514"/>
      <c r="F360" s="514"/>
      <c r="G360" s="515"/>
      <c r="H360" s="232"/>
      <c r="I360" s="219"/>
      <c r="J360" s="213"/>
      <c r="K360" s="216"/>
      <c r="L360" s="215"/>
      <c r="M360" s="215"/>
      <c r="N360" s="213"/>
      <c r="O360" s="213"/>
      <c r="P360" s="216"/>
      <c r="Q360" s="215"/>
    </row>
    <row r="361" spans="1:17" s="198" customFormat="1" ht="51" customHeight="1" outlineLevel="1">
      <c r="A361" s="554"/>
      <c r="B361" s="516"/>
      <c r="C361" s="517"/>
      <c r="D361" s="517"/>
      <c r="E361" s="517"/>
      <c r="F361" s="517"/>
      <c r="G361" s="518"/>
      <c r="H361" s="233"/>
      <c r="I361" s="219"/>
      <c r="J361" s="220"/>
      <c r="K361" s="221"/>
      <c r="L361" s="215"/>
      <c r="M361" s="215"/>
      <c r="N361" s="220"/>
      <c r="O361" s="220"/>
      <c r="P361" s="221"/>
      <c r="Q361" s="215"/>
    </row>
    <row r="362" spans="1:17" s="198" customFormat="1" ht="51" customHeight="1" outlineLevel="1" thickBot="1">
      <c r="A362" s="554"/>
      <c r="B362" s="519"/>
      <c r="C362" s="520"/>
      <c r="D362" s="520"/>
      <c r="E362" s="520"/>
      <c r="F362" s="520"/>
      <c r="G362" s="521"/>
      <c r="H362" s="234"/>
      <c r="I362" s="219"/>
      <c r="J362" s="224"/>
      <c r="K362" s="225"/>
      <c r="L362" s="215"/>
      <c r="M362" s="215"/>
      <c r="N362" s="224"/>
      <c r="O362" s="224"/>
      <c r="P362" s="225"/>
      <c r="Q362" s="215"/>
    </row>
    <row r="363" spans="1:17" s="198" customFormat="1" ht="45" customHeight="1" thickBot="1">
      <c r="A363" s="554"/>
      <c r="B363" s="522" t="s">
        <v>468</v>
      </c>
      <c r="C363" s="523"/>
      <c r="D363" s="524"/>
      <c r="E363" s="582" t="s">
        <v>762</v>
      </c>
      <c r="F363" s="582"/>
      <c r="G363" s="582"/>
      <c r="H363" s="582"/>
      <c r="I363" s="206" t="s">
        <v>470</v>
      </c>
      <c r="J363" s="236"/>
      <c r="K363" s="237"/>
      <c r="L363" s="238"/>
      <c r="M363" s="215"/>
      <c r="N363" s="236"/>
      <c r="O363" s="236"/>
      <c r="P363" s="236"/>
      <c r="Q363" s="215"/>
    </row>
    <row r="364" spans="1:17" s="198" customFormat="1" ht="51" customHeight="1" outlineLevel="1">
      <c r="A364" s="554"/>
      <c r="B364" s="493" t="s">
        <v>2</v>
      </c>
      <c r="C364" s="525" t="s">
        <v>472</v>
      </c>
      <c r="D364" s="526"/>
      <c r="E364" s="527"/>
      <c r="F364" s="560"/>
      <c r="G364" s="250" t="s">
        <v>268</v>
      </c>
      <c r="H364" s="95" t="s">
        <v>763</v>
      </c>
      <c r="I364" s="212"/>
      <c r="J364" s="213"/>
      <c r="K364" s="216"/>
      <c r="L364" s="215"/>
      <c r="M364" s="215"/>
      <c r="N364" s="213"/>
      <c r="O364" s="213"/>
      <c r="P364" s="216"/>
      <c r="Q364" s="215"/>
    </row>
    <row r="365" spans="1:17" s="198" customFormat="1" ht="51" customHeight="1" outlineLevel="1">
      <c r="A365" s="554"/>
      <c r="B365" s="493"/>
      <c r="C365" s="528"/>
      <c r="D365" s="529"/>
      <c r="E365" s="529"/>
      <c r="F365" s="561"/>
      <c r="G365" s="251" t="s">
        <v>269</v>
      </c>
      <c r="H365" s="96" t="s">
        <v>764</v>
      </c>
      <c r="I365" s="219"/>
      <c r="J365" s="220"/>
      <c r="K365" s="221"/>
      <c r="L365" s="215"/>
      <c r="M365" s="215"/>
      <c r="N365" s="220"/>
      <c r="O365" s="220"/>
      <c r="P365" s="221"/>
      <c r="Q365" s="215"/>
    </row>
    <row r="366" spans="1:17" s="198" customFormat="1" ht="51" customHeight="1" outlineLevel="1">
      <c r="A366" s="554"/>
      <c r="B366" s="493"/>
      <c r="C366" s="528"/>
      <c r="D366" s="529"/>
      <c r="E366" s="529"/>
      <c r="F366" s="561"/>
      <c r="G366" s="252" t="s">
        <v>270</v>
      </c>
      <c r="H366" s="100" t="s">
        <v>765</v>
      </c>
      <c r="I366" s="219"/>
      <c r="J366" s="220"/>
      <c r="K366" s="221"/>
      <c r="L366" s="215"/>
      <c r="M366" s="215"/>
      <c r="N366" s="220"/>
      <c r="O366" s="220"/>
      <c r="P366" s="221"/>
      <c r="Q366" s="215"/>
    </row>
    <row r="367" spans="1:17" s="198" customFormat="1" ht="51" customHeight="1" outlineLevel="1" thickBot="1">
      <c r="A367" s="554"/>
      <c r="B367" s="493"/>
      <c r="C367" s="530"/>
      <c r="D367" s="531"/>
      <c r="E367" s="531"/>
      <c r="F367" s="562"/>
      <c r="G367" s="267" t="s">
        <v>271</v>
      </c>
      <c r="H367" s="78" t="s">
        <v>766</v>
      </c>
      <c r="I367" s="219"/>
      <c r="J367" s="224"/>
      <c r="K367" s="225"/>
      <c r="L367" s="215"/>
      <c r="M367" s="215"/>
      <c r="N367" s="224"/>
      <c r="O367" s="224"/>
      <c r="P367" s="225"/>
      <c r="Q367" s="215"/>
    </row>
    <row r="368" spans="1:17" s="198" customFormat="1" ht="51" customHeight="1" outlineLevel="1">
      <c r="A368" s="554"/>
      <c r="B368" s="493"/>
      <c r="C368" s="532" t="s">
        <v>512</v>
      </c>
      <c r="D368" s="527"/>
      <c r="E368" s="527"/>
      <c r="F368" s="560"/>
      <c r="G368" s="250" t="s">
        <v>272</v>
      </c>
      <c r="H368" s="95" t="s">
        <v>763</v>
      </c>
      <c r="I368" s="219"/>
      <c r="J368" s="213"/>
      <c r="K368" s="216"/>
      <c r="L368" s="215"/>
      <c r="M368" s="215"/>
      <c r="N368" s="213"/>
      <c r="O368" s="213"/>
      <c r="P368" s="216"/>
      <c r="Q368" s="215"/>
    </row>
    <row r="369" spans="1:17" s="198" customFormat="1" ht="51" customHeight="1" outlineLevel="1">
      <c r="A369" s="554"/>
      <c r="B369" s="493"/>
      <c r="C369" s="528"/>
      <c r="D369" s="529"/>
      <c r="E369" s="529"/>
      <c r="F369" s="561"/>
      <c r="G369" s="251" t="s">
        <v>273</v>
      </c>
      <c r="H369" s="96" t="s">
        <v>767</v>
      </c>
      <c r="I369" s="219"/>
      <c r="J369" s="220"/>
      <c r="K369" s="221"/>
      <c r="L369" s="215"/>
      <c r="M369" s="215"/>
      <c r="N369" s="220"/>
      <c r="O369" s="220"/>
      <c r="P369" s="221"/>
      <c r="Q369" s="215"/>
    </row>
    <row r="370" spans="1:17" s="198" customFormat="1" ht="51" customHeight="1" outlineLevel="1">
      <c r="A370" s="554"/>
      <c r="B370" s="493"/>
      <c r="C370" s="528"/>
      <c r="D370" s="529"/>
      <c r="E370" s="529"/>
      <c r="F370" s="561"/>
      <c r="G370" s="252" t="s">
        <v>274</v>
      </c>
      <c r="H370" s="100" t="s">
        <v>768</v>
      </c>
      <c r="I370" s="219"/>
      <c r="J370" s="220"/>
      <c r="K370" s="221"/>
      <c r="L370" s="215"/>
      <c r="M370" s="215"/>
      <c r="N370" s="220"/>
      <c r="O370" s="220"/>
      <c r="P370" s="221"/>
      <c r="Q370" s="215"/>
    </row>
    <row r="371" spans="1:17" s="198" customFormat="1" ht="51" customHeight="1" outlineLevel="1">
      <c r="A371" s="554"/>
      <c r="B371" s="493"/>
      <c r="C371" s="528"/>
      <c r="D371" s="529"/>
      <c r="E371" s="529"/>
      <c r="F371" s="561"/>
      <c r="G371" s="251" t="s">
        <v>275</v>
      </c>
      <c r="H371" s="96" t="s">
        <v>769</v>
      </c>
      <c r="I371" s="219"/>
      <c r="J371" s="220"/>
      <c r="K371" s="221"/>
      <c r="L371" s="215"/>
      <c r="M371" s="215"/>
      <c r="N371" s="220"/>
      <c r="O371" s="220"/>
      <c r="P371" s="221"/>
      <c r="Q371" s="215"/>
    </row>
    <row r="372" spans="1:17" s="198" customFormat="1" ht="51" customHeight="1" outlineLevel="1" thickBot="1">
      <c r="A372" s="554"/>
      <c r="B372" s="493"/>
      <c r="C372" s="530"/>
      <c r="D372" s="531"/>
      <c r="E372" s="531"/>
      <c r="F372" s="562"/>
      <c r="G372" s="267" t="s">
        <v>276</v>
      </c>
      <c r="H372" s="78" t="s">
        <v>770</v>
      </c>
      <c r="I372" s="219"/>
      <c r="J372" s="224"/>
      <c r="K372" s="225"/>
      <c r="L372" s="215"/>
      <c r="M372" s="215"/>
      <c r="N372" s="224"/>
      <c r="O372" s="224"/>
      <c r="P372" s="225"/>
      <c r="Q372" s="215"/>
    </row>
    <row r="373" spans="1:17" s="198" customFormat="1" ht="51" customHeight="1" outlineLevel="1">
      <c r="A373" s="554"/>
      <c r="B373" s="493"/>
      <c r="C373" s="532" t="s">
        <v>477</v>
      </c>
      <c r="D373" s="527"/>
      <c r="E373" s="527"/>
      <c r="F373" s="560"/>
      <c r="G373" s="250" t="s">
        <v>277</v>
      </c>
      <c r="H373" s="95" t="s">
        <v>771</v>
      </c>
      <c r="I373" s="219"/>
      <c r="J373" s="213"/>
      <c r="K373" s="216"/>
      <c r="L373" s="215"/>
      <c r="M373" s="215"/>
      <c r="N373" s="213"/>
      <c r="O373" s="213"/>
      <c r="P373" s="216"/>
      <c r="Q373" s="215"/>
    </row>
    <row r="374" spans="1:17" s="198" customFormat="1" ht="51" customHeight="1" outlineLevel="1">
      <c r="A374" s="554"/>
      <c r="B374" s="493"/>
      <c r="C374" s="528"/>
      <c r="D374" s="529"/>
      <c r="E374" s="529"/>
      <c r="F374" s="561"/>
      <c r="G374" s="251" t="s">
        <v>278</v>
      </c>
      <c r="H374" s="83" t="s">
        <v>772</v>
      </c>
      <c r="I374" s="219"/>
      <c r="J374" s="220"/>
      <c r="K374" s="221"/>
      <c r="L374" s="215"/>
      <c r="M374" s="215"/>
      <c r="N374" s="220"/>
      <c r="O374" s="220"/>
      <c r="P374" s="221"/>
      <c r="Q374" s="215"/>
    </row>
    <row r="375" spans="1:17" s="198" customFormat="1" ht="51" customHeight="1" outlineLevel="1">
      <c r="A375" s="554"/>
      <c r="B375" s="493"/>
      <c r="C375" s="528"/>
      <c r="D375" s="529"/>
      <c r="E375" s="529"/>
      <c r="F375" s="561"/>
      <c r="G375" s="252" t="s">
        <v>279</v>
      </c>
      <c r="H375" s="100" t="s">
        <v>773</v>
      </c>
      <c r="I375" s="219"/>
      <c r="J375" s="220"/>
      <c r="K375" s="221"/>
      <c r="L375" s="215"/>
      <c r="M375" s="215"/>
      <c r="N375" s="220"/>
      <c r="O375" s="220"/>
      <c r="P375" s="221"/>
      <c r="Q375" s="215"/>
    </row>
    <row r="376" spans="1:17" s="198" customFormat="1" ht="51" customHeight="1" outlineLevel="1">
      <c r="A376" s="554"/>
      <c r="B376" s="493"/>
      <c r="C376" s="528"/>
      <c r="D376" s="529"/>
      <c r="E376" s="529"/>
      <c r="F376" s="561"/>
      <c r="G376" s="251" t="s">
        <v>280</v>
      </c>
      <c r="H376" s="96" t="s">
        <v>774</v>
      </c>
      <c r="I376" s="219"/>
      <c r="J376" s="220"/>
      <c r="K376" s="221"/>
      <c r="L376" s="215"/>
      <c r="M376" s="215"/>
      <c r="N376" s="220"/>
      <c r="O376" s="220"/>
      <c r="P376" s="221"/>
      <c r="Q376" s="215"/>
    </row>
    <row r="377" spans="1:17" s="198" customFormat="1" ht="51" customHeight="1" outlineLevel="1">
      <c r="A377" s="554"/>
      <c r="B377" s="493"/>
      <c r="C377" s="528"/>
      <c r="D377" s="529"/>
      <c r="E377" s="529"/>
      <c r="F377" s="561"/>
      <c r="G377" s="252" t="s">
        <v>281</v>
      </c>
      <c r="H377" s="80" t="s">
        <v>775</v>
      </c>
      <c r="I377" s="219"/>
      <c r="J377" s="220"/>
      <c r="K377" s="221"/>
      <c r="L377" s="215"/>
      <c r="M377" s="215"/>
      <c r="N377" s="220"/>
      <c r="O377" s="220"/>
      <c r="P377" s="221"/>
      <c r="Q377" s="215"/>
    </row>
    <row r="378" spans="1:17" s="198" customFormat="1" ht="51" customHeight="1" outlineLevel="1" thickBot="1">
      <c r="A378" s="554"/>
      <c r="B378" s="494"/>
      <c r="C378" s="530"/>
      <c r="D378" s="531"/>
      <c r="E378" s="531"/>
      <c r="F378" s="562"/>
      <c r="G378" s="267" t="s">
        <v>282</v>
      </c>
      <c r="H378" s="78" t="s">
        <v>776</v>
      </c>
      <c r="I378" s="219"/>
      <c r="J378" s="224"/>
      <c r="K378" s="225"/>
      <c r="L378" s="215"/>
      <c r="M378" s="215"/>
      <c r="N378" s="224"/>
      <c r="O378" s="224"/>
      <c r="P378" s="225"/>
      <c r="Q378" s="215"/>
    </row>
    <row r="379" spans="1:17" s="198" customFormat="1" ht="51" customHeight="1" outlineLevel="1">
      <c r="A379" s="554"/>
      <c r="B379" s="513" t="s">
        <v>482</v>
      </c>
      <c r="C379" s="514"/>
      <c r="D379" s="514"/>
      <c r="E379" s="514"/>
      <c r="F379" s="514"/>
      <c r="G379" s="515"/>
      <c r="H379" s="232"/>
      <c r="I379" s="219"/>
      <c r="J379" s="213"/>
      <c r="K379" s="216"/>
      <c r="L379" s="215"/>
      <c r="M379" s="215"/>
      <c r="N379" s="213"/>
      <c r="O379" s="213"/>
      <c r="P379" s="216"/>
      <c r="Q379" s="215"/>
    </row>
    <row r="380" spans="1:17" s="198" customFormat="1" ht="51" customHeight="1" outlineLevel="1">
      <c r="A380" s="554"/>
      <c r="B380" s="516"/>
      <c r="C380" s="517"/>
      <c r="D380" s="517"/>
      <c r="E380" s="517"/>
      <c r="F380" s="517"/>
      <c r="G380" s="518"/>
      <c r="H380" s="233"/>
      <c r="I380" s="219"/>
      <c r="J380" s="220"/>
      <c r="K380" s="221"/>
      <c r="L380" s="215"/>
      <c r="M380" s="215"/>
      <c r="N380" s="220"/>
      <c r="O380" s="220"/>
      <c r="P380" s="221"/>
      <c r="Q380" s="215"/>
    </row>
    <row r="381" spans="1:17" s="198" customFormat="1" ht="51" customHeight="1" outlineLevel="1" thickBot="1">
      <c r="A381" s="554"/>
      <c r="B381" s="519"/>
      <c r="C381" s="520"/>
      <c r="D381" s="520"/>
      <c r="E381" s="520"/>
      <c r="F381" s="520"/>
      <c r="G381" s="521"/>
      <c r="H381" s="234"/>
      <c r="I381" s="219"/>
      <c r="J381" s="224"/>
      <c r="K381" s="225"/>
      <c r="L381" s="215"/>
      <c r="M381" s="215"/>
      <c r="N381" s="224"/>
      <c r="O381" s="224"/>
      <c r="P381" s="225"/>
      <c r="Q381" s="215"/>
    </row>
    <row r="382" spans="1:17" s="205" customFormat="1" ht="67.5" customHeight="1" thickBot="1">
      <c r="A382" s="554"/>
      <c r="B382" s="607" t="s">
        <v>777</v>
      </c>
      <c r="C382" s="608"/>
      <c r="D382" s="608"/>
      <c r="E382" s="608"/>
      <c r="F382" s="608"/>
      <c r="G382" s="608"/>
      <c r="H382" s="608"/>
      <c r="I382" s="248"/>
      <c r="J382" s="248"/>
      <c r="K382" s="248"/>
      <c r="L382" s="215"/>
      <c r="M382" s="215"/>
      <c r="N382" s="248"/>
      <c r="O382" s="248"/>
      <c r="P382" s="248"/>
      <c r="Q382" s="215"/>
    </row>
    <row r="383" spans="1:17" s="198" customFormat="1" ht="45" customHeight="1" thickBot="1">
      <c r="A383" s="554"/>
      <c r="B383" s="592" t="s">
        <v>468</v>
      </c>
      <c r="C383" s="593"/>
      <c r="D383" s="594"/>
      <c r="E383" s="595" t="s">
        <v>778</v>
      </c>
      <c r="F383" s="595"/>
      <c r="G383" s="595"/>
      <c r="H383" s="595"/>
      <c r="I383" s="206" t="s">
        <v>470</v>
      </c>
      <c r="J383" s="249"/>
      <c r="K383" s="249"/>
      <c r="L383" s="238"/>
      <c r="M383" s="215"/>
      <c r="N383" s="249"/>
      <c r="O383" s="249"/>
      <c r="P383" s="249"/>
      <c r="Q383" s="215"/>
    </row>
    <row r="384" spans="1:17" s="198" customFormat="1" ht="51" customHeight="1" outlineLevel="1">
      <c r="A384" s="554"/>
      <c r="B384" s="596" t="s">
        <v>540</v>
      </c>
      <c r="C384" s="598" t="s">
        <v>472</v>
      </c>
      <c r="D384" s="599"/>
      <c r="E384" s="599"/>
      <c r="F384" s="600"/>
      <c r="G384" s="284" t="s">
        <v>283</v>
      </c>
      <c r="H384" s="162" t="s">
        <v>779</v>
      </c>
      <c r="I384" s="212"/>
      <c r="J384" s="213"/>
      <c r="K384" s="216"/>
      <c r="L384" s="215"/>
      <c r="M384" s="215"/>
      <c r="N384" s="213"/>
      <c r="O384" s="213"/>
      <c r="P384" s="216"/>
      <c r="Q384" s="215"/>
    </row>
    <row r="385" spans="1:17" s="198" customFormat="1" ht="51" customHeight="1" outlineLevel="1" thickBot="1">
      <c r="A385" s="554"/>
      <c r="B385" s="596"/>
      <c r="C385" s="601"/>
      <c r="D385" s="602"/>
      <c r="E385" s="602"/>
      <c r="F385" s="603"/>
      <c r="G385" s="285" t="s">
        <v>284</v>
      </c>
      <c r="H385" s="286" t="s">
        <v>780</v>
      </c>
      <c r="I385" s="219"/>
      <c r="J385" s="224"/>
      <c r="K385" s="225"/>
      <c r="L385" s="215"/>
      <c r="M385" s="215"/>
      <c r="N385" s="224"/>
      <c r="O385" s="224"/>
      <c r="P385" s="225"/>
      <c r="Q385" s="215"/>
    </row>
    <row r="386" spans="1:17" s="198" customFormat="1" ht="51" customHeight="1" outlineLevel="1">
      <c r="A386" s="554"/>
      <c r="B386" s="596"/>
      <c r="C386" s="604" t="s">
        <v>781</v>
      </c>
      <c r="D386" s="605"/>
      <c r="E386" s="605"/>
      <c r="F386" s="606"/>
      <c r="G386" s="287" t="s">
        <v>285</v>
      </c>
      <c r="H386" s="151" t="s">
        <v>782</v>
      </c>
      <c r="I386" s="219"/>
      <c r="J386" s="213"/>
      <c r="K386" s="216"/>
      <c r="L386" s="215"/>
      <c r="M386" s="215"/>
      <c r="N386" s="213"/>
      <c r="O386" s="213"/>
      <c r="P386" s="216"/>
      <c r="Q386" s="215"/>
    </row>
    <row r="387" spans="1:17" s="198" customFormat="1" ht="51" customHeight="1" outlineLevel="1" thickBot="1">
      <c r="A387" s="554"/>
      <c r="B387" s="596"/>
      <c r="C387" s="601"/>
      <c r="D387" s="602"/>
      <c r="E387" s="602"/>
      <c r="F387" s="603"/>
      <c r="G387" s="288" t="s">
        <v>286</v>
      </c>
      <c r="H387" s="153" t="s">
        <v>783</v>
      </c>
      <c r="I387" s="219"/>
      <c r="J387" s="224"/>
      <c r="K387" s="225"/>
      <c r="L387" s="215"/>
      <c r="M387" s="215"/>
      <c r="N387" s="224"/>
      <c r="O387" s="224"/>
      <c r="P387" s="225"/>
      <c r="Q387" s="215"/>
    </row>
    <row r="388" spans="1:17" s="198" customFormat="1" ht="51" customHeight="1" outlineLevel="1">
      <c r="A388" s="554"/>
      <c r="B388" s="596"/>
      <c r="C388" s="604" t="s">
        <v>784</v>
      </c>
      <c r="D388" s="605"/>
      <c r="E388" s="605"/>
      <c r="F388" s="606"/>
      <c r="G388" s="289" t="s">
        <v>287</v>
      </c>
      <c r="H388" s="155" t="s">
        <v>785</v>
      </c>
      <c r="I388" s="219"/>
      <c r="J388" s="213"/>
      <c r="K388" s="216"/>
      <c r="L388" s="215"/>
      <c r="M388" s="215"/>
      <c r="N388" s="213"/>
      <c r="O388" s="213"/>
      <c r="P388" s="216"/>
      <c r="Q388" s="215"/>
    </row>
    <row r="389" spans="1:17" s="198" customFormat="1" ht="51" customHeight="1" outlineLevel="1">
      <c r="A389" s="554"/>
      <c r="B389" s="596"/>
      <c r="C389" s="598"/>
      <c r="D389" s="599"/>
      <c r="E389" s="599"/>
      <c r="F389" s="600"/>
      <c r="G389" s="290" t="s">
        <v>288</v>
      </c>
      <c r="H389" s="157" t="s">
        <v>786</v>
      </c>
      <c r="I389" s="219"/>
      <c r="J389" s="220"/>
      <c r="K389" s="221"/>
      <c r="L389" s="215"/>
      <c r="M389" s="215"/>
      <c r="N389" s="220"/>
      <c r="O389" s="220"/>
      <c r="P389" s="221"/>
      <c r="Q389" s="215"/>
    </row>
    <row r="390" spans="1:17" s="198" customFormat="1" ht="51" customHeight="1" outlineLevel="1" thickBot="1">
      <c r="A390" s="554"/>
      <c r="B390" s="597"/>
      <c r="C390" s="601"/>
      <c r="D390" s="602"/>
      <c r="E390" s="602"/>
      <c r="F390" s="603"/>
      <c r="G390" s="291" t="s">
        <v>289</v>
      </c>
      <c r="H390" s="166" t="s">
        <v>787</v>
      </c>
      <c r="I390" s="219"/>
      <c r="J390" s="224"/>
      <c r="K390" s="225"/>
      <c r="L390" s="215"/>
      <c r="M390" s="215"/>
      <c r="N390" s="224"/>
      <c r="O390" s="224"/>
      <c r="P390" s="225"/>
      <c r="Q390" s="215"/>
    </row>
    <row r="391" spans="1:17" s="198" customFormat="1" ht="51" customHeight="1" outlineLevel="1">
      <c r="A391" s="554"/>
      <c r="B391" s="583" t="s">
        <v>788</v>
      </c>
      <c r="C391" s="584"/>
      <c r="D391" s="584"/>
      <c r="E391" s="584"/>
      <c r="F391" s="584"/>
      <c r="G391" s="585"/>
      <c r="H391" s="292" t="s">
        <v>789</v>
      </c>
      <c r="I391" s="219"/>
      <c r="J391" s="213"/>
      <c r="K391" s="216"/>
      <c r="L391" s="215"/>
      <c r="M391" s="215"/>
      <c r="N391" s="213"/>
      <c r="O391" s="213"/>
      <c r="P391" s="216"/>
      <c r="Q391" s="215"/>
    </row>
    <row r="392" spans="1:17" s="198" customFormat="1" ht="51" customHeight="1" outlineLevel="1">
      <c r="A392" s="554"/>
      <c r="B392" s="586"/>
      <c r="C392" s="587"/>
      <c r="D392" s="587"/>
      <c r="E392" s="587"/>
      <c r="F392" s="587"/>
      <c r="G392" s="588"/>
      <c r="H392" s="292" t="s">
        <v>789</v>
      </c>
      <c r="I392" s="219"/>
      <c r="J392" s="220"/>
      <c r="K392" s="221"/>
      <c r="L392" s="215"/>
      <c r="M392" s="215"/>
      <c r="N392" s="220"/>
      <c r="O392" s="220"/>
      <c r="P392" s="221"/>
      <c r="Q392" s="215"/>
    </row>
    <row r="393" spans="1:17" s="198" customFormat="1" ht="51" customHeight="1" outlineLevel="1" thickBot="1">
      <c r="A393" s="554"/>
      <c r="B393" s="589"/>
      <c r="C393" s="590"/>
      <c r="D393" s="590"/>
      <c r="E393" s="590"/>
      <c r="F393" s="590"/>
      <c r="G393" s="591"/>
      <c r="H393" s="293" t="s">
        <v>789</v>
      </c>
      <c r="I393" s="219"/>
      <c r="J393" s="224"/>
      <c r="K393" s="225"/>
      <c r="L393" s="215"/>
      <c r="M393" s="215"/>
      <c r="N393" s="224"/>
      <c r="O393" s="224"/>
      <c r="P393" s="225"/>
      <c r="Q393" s="215"/>
    </row>
    <row r="394" spans="1:17" s="198" customFormat="1" ht="45" customHeight="1" thickBot="1">
      <c r="A394" s="554"/>
      <c r="B394" s="592" t="s">
        <v>468</v>
      </c>
      <c r="C394" s="593"/>
      <c r="D394" s="594"/>
      <c r="E394" s="595" t="s">
        <v>790</v>
      </c>
      <c r="F394" s="595"/>
      <c r="G394" s="595"/>
      <c r="H394" s="595"/>
      <c r="I394" s="206" t="s">
        <v>470</v>
      </c>
      <c r="J394" s="236"/>
      <c r="K394" s="237"/>
      <c r="L394" s="238"/>
      <c r="M394" s="215"/>
      <c r="N394" s="236"/>
      <c r="O394" s="236"/>
      <c r="P394" s="236"/>
      <c r="Q394" s="215"/>
    </row>
    <row r="395" spans="1:17" s="198" customFormat="1" ht="51" customHeight="1" outlineLevel="1">
      <c r="A395" s="554"/>
      <c r="B395" s="596" t="s">
        <v>540</v>
      </c>
      <c r="C395" s="598" t="s">
        <v>472</v>
      </c>
      <c r="D395" s="599"/>
      <c r="E395" s="599"/>
      <c r="F395" s="600"/>
      <c r="G395" s="284" t="s">
        <v>290</v>
      </c>
      <c r="H395" s="162" t="s">
        <v>791</v>
      </c>
      <c r="I395" s="212"/>
      <c r="J395" s="213"/>
      <c r="K395" s="216"/>
      <c r="L395" s="215"/>
      <c r="M395" s="215"/>
      <c r="N395" s="213"/>
      <c r="O395" s="213"/>
      <c r="P395" s="216"/>
      <c r="Q395" s="215"/>
    </row>
    <row r="396" spans="1:17" s="198" customFormat="1" ht="51" customHeight="1" outlineLevel="1">
      <c r="A396" s="554"/>
      <c r="B396" s="596"/>
      <c r="C396" s="598"/>
      <c r="D396" s="599"/>
      <c r="E396" s="599"/>
      <c r="F396" s="600"/>
      <c r="G396" s="290" t="s">
        <v>291</v>
      </c>
      <c r="H396" s="157" t="s">
        <v>792</v>
      </c>
      <c r="I396" s="219"/>
      <c r="J396" s="220"/>
      <c r="K396" s="221"/>
      <c r="L396" s="215"/>
      <c r="M396" s="215"/>
      <c r="N396" s="220"/>
      <c r="O396" s="220"/>
      <c r="P396" s="221"/>
      <c r="Q396" s="215"/>
    </row>
    <row r="397" spans="1:17" s="198" customFormat="1" ht="51" customHeight="1" outlineLevel="1">
      <c r="A397" s="554"/>
      <c r="B397" s="596"/>
      <c r="C397" s="598"/>
      <c r="D397" s="599"/>
      <c r="E397" s="599"/>
      <c r="F397" s="600"/>
      <c r="G397" s="294" t="s">
        <v>292</v>
      </c>
      <c r="H397" s="162" t="s">
        <v>793</v>
      </c>
      <c r="I397" s="219"/>
      <c r="J397" s="220"/>
      <c r="K397" s="221"/>
      <c r="L397" s="215"/>
      <c r="M397" s="215"/>
      <c r="N397" s="220"/>
      <c r="O397" s="220"/>
      <c r="P397" s="221"/>
      <c r="Q397" s="215"/>
    </row>
    <row r="398" spans="1:17" s="198" customFormat="1" ht="51" customHeight="1" outlineLevel="1" thickBot="1">
      <c r="A398" s="554"/>
      <c r="B398" s="596"/>
      <c r="C398" s="601"/>
      <c r="D398" s="602"/>
      <c r="E398" s="602"/>
      <c r="F398" s="603"/>
      <c r="G398" s="291" t="s">
        <v>293</v>
      </c>
      <c r="H398" s="166" t="s">
        <v>794</v>
      </c>
      <c r="I398" s="219"/>
      <c r="J398" s="224"/>
      <c r="K398" s="225"/>
      <c r="L398" s="215"/>
      <c r="M398" s="215"/>
      <c r="N398" s="224"/>
      <c r="O398" s="224"/>
      <c r="P398" s="225"/>
      <c r="Q398" s="215"/>
    </row>
    <row r="399" spans="1:17" s="198" customFormat="1" ht="51" customHeight="1" outlineLevel="1">
      <c r="A399" s="554"/>
      <c r="B399" s="596"/>
      <c r="C399" s="604" t="s">
        <v>781</v>
      </c>
      <c r="D399" s="605"/>
      <c r="E399" s="605"/>
      <c r="F399" s="606"/>
      <c r="G399" s="289" t="s">
        <v>294</v>
      </c>
      <c r="H399" s="155" t="s">
        <v>795</v>
      </c>
      <c r="I399" s="219"/>
      <c r="J399" s="213"/>
      <c r="K399" s="216"/>
      <c r="L399" s="215"/>
      <c r="M399" s="215"/>
      <c r="N399" s="213"/>
      <c r="O399" s="213"/>
      <c r="P399" s="216"/>
      <c r="Q399" s="215"/>
    </row>
    <row r="400" spans="1:17" s="198" customFormat="1" ht="51" customHeight="1" outlineLevel="1" thickBot="1">
      <c r="A400" s="554"/>
      <c r="B400" s="596"/>
      <c r="C400" s="601"/>
      <c r="D400" s="602"/>
      <c r="E400" s="602"/>
      <c r="F400" s="603"/>
      <c r="G400" s="285" t="s">
        <v>295</v>
      </c>
      <c r="H400" s="286" t="s">
        <v>796</v>
      </c>
      <c r="I400" s="219"/>
      <c r="J400" s="224"/>
      <c r="K400" s="225"/>
      <c r="L400" s="215"/>
      <c r="M400" s="215"/>
      <c r="N400" s="224"/>
      <c r="O400" s="224"/>
      <c r="P400" s="225"/>
      <c r="Q400" s="215"/>
    </row>
    <row r="401" spans="1:17" s="198" customFormat="1" ht="51" customHeight="1" outlineLevel="1">
      <c r="A401" s="554"/>
      <c r="B401" s="596"/>
      <c r="C401" s="604" t="s">
        <v>784</v>
      </c>
      <c r="D401" s="605"/>
      <c r="E401" s="605"/>
      <c r="F401" s="606"/>
      <c r="G401" s="289" t="s">
        <v>296</v>
      </c>
      <c r="H401" s="155" t="s">
        <v>797</v>
      </c>
      <c r="I401" s="219"/>
      <c r="J401" s="213"/>
      <c r="K401" s="216"/>
      <c r="L401" s="215"/>
      <c r="M401" s="215"/>
      <c r="N401" s="213"/>
      <c r="O401" s="213"/>
      <c r="P401" s="216"/>
      <c r="Q401" s="215"/>
    </row>
    <row r="402" spans="1:17" s="198" customFormat="1" ht="51" customHeight="1" outlineLevel="1">
      <c r="A402" s="554"/>
      <c r="B402" s="596"/>
      <c r="C402" s="598"/>
      <c r="D402" s="599"/>
      <c r="E402" s="599"/>
      <c r="F402" s="600"/>
      <c r="G402" s="290" t="s">
        <v>297</v>
      </c>
      <c r="H402" s="157" t="s">
        <v>798</v>
      </c>
      <c r="I402" s="219"/>
      <c r="J402" s="220"/>
      <c r="K402" s="221"/>
      <c r="L402" s="215"/>
      <c r="M402" s="215"/>
      <c r="N402" s="220"/>
      <c r="O402" s="220"/>
      <c r="P402" s="221"/>
      <c r="Q402" s="215"/>
    </row>
    <row r="403" spans="1:17" s="198" customFormat="1" ht="51" customHeight="1" outlineLevel="1" thickBot="1">
      <c r="A403" s="554"/>
      <c r="B403" s="597"/>
      <c r="C403" s="601"/>
      <c r="D403" s="602"/>
      <c r="E403" s="602"/>
      <c r="F403" s="603"/>
      <c r="G403" s="291" t="s">
        <v>298</v>
      </c>
      <c r="H403" s="166" t="s">
        <v>799</v>
      </c>
      <c r="I403" s="219"/>
      <c r="J403" s="224"/>
      <c r="K403" s="225"/>
      <c r="L403" s="215"/>
      <c r="M403" s="215"/>
      <c r="N403" s="224"/>
      <c r="O403" s="224"/>
      <c r="P403" s="225"/>
      <c r="Q403" s="215"/>
    </row>
    <row r="404" spans="1:17" s="198" customFormat="1" ht="51" customHeight="1" outlineLevel="1">
      <c r="A404" s="554"/>
      <c r="B404" s="583" t="s">
        <v>788</v>
      </c>
      <c r="C404" s="584"/>
      <c r="D404" s="584"/>
      <c r="E404" s="584"/>
      <c r="F404" s="584"/>
      <c r="G404" s="585"/>
      <c r="H404" s="292" t="s">
        <v>789</v>
      </c>
      <c r="I404" s="219"/>
      <c r="J404" s="213"/>
      <c r="K404" s="216"/>
      <c r="L404" s="215"/>
      <c r="M404" s="215"/>
      <c r="N404" s="213"/>
      <c r="O404" s="213"/>
      <c r="P404" s="216"/>
      <c r="Q404" s="215"/>
    </row>
    <row r="405" spans="1:17" s="198" customFormat="1" ht="51" customHeight="1" outlineLevel="1">
      <c r="A405" s="554"/>
      <c r="B405" s="586"/>
      <c r="C405" s="587"/>
      <c r="D405" s="587"/>
      <c r="E405" s="587"/>
      <c r="F405" s="587"/>
      <c r="G405" s="588"/>
      <c r="H405" s="292" t="s">
        <v>789</v>
      </c>
      <c r="I405" s="219"/>
      <c r="J405" s="220"/>
      <c r="K405" s="221"/>
      <c r="L405" s="215"/>
      <c r="M405" s="215"/>
      <c r="N405" s="220"/>
      <c r="O405" s="220"/>
      <c r="P405" s="221"/>
      <c r="Q405" s="215"/>
    </row>
    <row r="406" spans="1:17" s="198" customFormat="1" ht="51" customHeight="1" outlineLevel="1" thickBot="1">
      <c r="A406" s="554"/>
      <c r="B406" s="589"/>
      <c r="C406" s="590"/>
      <c r="D406" s="590"/>
      <c r="E406" s="590"/>
      <c r="F406" s="590"/>
      <c r="G406" s="591"/>
      <c r="H406" s="293" t="s">
        <v>789</v>
      </c>
      <c r="I406" s="219"/>
      <c r="J406" s="224"/>
      <c r="K406" s="225"/>
      <c r="L406" s="215"/>
      <c r="M406" s="215"/>
      <c r="N406" s="224"/>
      <c r="O406" s="224"/>
      <c r="P406" s="225"/>
      <c r="Q406" s="215"/>
    </row>
    <row r="407" spans="1:17" s="198" customFormat="1" ht="45" customHeight="1" thickBot="1">
      <c r="A407" s="554"/>
      <c r="B407" s="592" t="s">
        <v>468</v>
      </c>
      <c r="C407" s="593"/>
      <c r="D407" s="594"/>
      <c r="E407" s="595" t="s">
        <v>800</v>
      </c>
      <c r="F407" s="595"/>
      <c r="G407" s="595"/>
      <c r="H407" s="595"/>
      <c r="I407" s="206" t="s">
        <v>470</v>
      </c>
      <c r="J407" s="236"/>
      <c r="K407" s="237"/>
      <c r="L407" s="238"/>
      <c r="M407" s="215"/>
      <c r="N407" s="236"/>
      <c r="O407" s="236"/>
      <c r="P407" s="236"/>
      <c r="Q407" s="215"/>
    </row>
    <row r="408" spans="1:17" s="198" customFormat="1" ht="51" customHeight="1" outlineLevel="1">
      <c r="A408" s="554"/>
      <c r="B408" s="586" t="s">
        <v>540</v>
      </c>
      <c r="C408" s="598" t="s">
        <v>472</v>
      </c>
      <c r="D408" s="599"/>
      <c r="E408" s="599"/>
      <c r="F408" s="600"/>
      <c r="G408" s="284" t="s">
        <v>299</v>
      </c>
      <c r="H408" s="162" t="s">
        <v>801</v>
      </c>
      <c r="I408" s="212"/>
      <c r="J408" s="213"/>
      <c r="K408" s="216"/>
      <c r="L408" s="215"/>
      <c r="M408" s="215"/>
      <c r="N408" s="213"/>
      <c r="O408" s="213"/>
      <c r="P408" s="216"/>
      <c r="Q408" s="215"/>
    </row>
    <row r="409" spans="1:17" s="198" customFormat="1" ht="51" customHeight="1" outlineLevel="1">
      <c r="A409" s="554"/>
      <c r="B409" s="586"/>
      <c r="C409" s="598"/>
      <c r="D409" s="599"/>
      <c r="E409" s="599"/>
      <c r="F409" s="600"/>
      <c r="G409" s="295" t="s">
        <v>300</v>
      </c>
      <c r="H409" s="296" t="s">
        <v>802</v>
      </c>
      <c r="I409" s="219"/>
      <c r="J409" s="220"/>
      <c r="K409" s="221"/>
      <c r="L409" s="215"/>
      <c r="M409" s="215"/>
      <c r="N409" s="220"/>
      <c r="O409" s="220"/>
      <c r="P409" s="221"/>
      <c r="Q409" s="215"/>
    </row>
    <row r="410" spans="1:17" s="198" customFormat="1" ht="51" customHeight="1" outlineLevel="1" thickBot="1">
      <c r="A410" s="554"/>
      <c r="B410" s="586"/>
      <c r="C410" s="598"/>
      <c r="D410" s="599"/>
      <c r="E410" s="599"/>
      <c r="F410" s="600"/>
      <c r="G410" s="297" t="s">
        <v>301</v>
      </c>
      <c r="H410" s="298" t="s">
        <v>803</v>
      </c>
      <c r="I410" s="219"/>
      <c r="J410" s="230"/>
      <c r="K410" s="231"/>
      <c r="L410" s="215"/>
      <c r="M410" s="215"/>
      <c r="N410" s="230"/>
      <c r="O410" s="230"/>
      <c r="P410" s="231"/>
      <c r="Q410" s="215"/>
    </row>
    <row r="411" spans="1:17" s="198" customFormat="1" ht="51" customHeight="1" outlineLevel="1" thickBot="1">
      <c r="A411" s="554"/>
      <c r="B411" s="586"/>
      <c r="C411" s="601"/>
      <c r="D411" s="602"/>
      <c r="E411" s="602"/>
      <c r="F411" s="603"/>
      <c r="G411" s="288" t="s">
        <v>302</v>
      </c>
      <c r="H411" s="153" t="s">
        <v>804</v>
      </c>
      <c r="I411" s="219"/>
      <c r="J411" s="224"/>
      <c r="K411" s="225"/>
      <c r="L411" s="215"/>
      <c r="M411" s="215"/>
      <c r="N411" s="224"/>
      <c r="O411" s="224"/>
      <c r="P411" s="225"/>
      <c r="Q411" s="215"/>
    </row>
    <row r="412" spans="1:17" s="198" customFormat="1" ht="51" customHeight="1" outlineLevel="1">
      <c r="A412" s="554"/>
      <c r="B412" s="586"/>
      <c r="C412" s="604" t="s">
        <v>781</v>
      </c>
      <c r="D412" s="605"/>
      <c r="E412" s="605"/>
      <c r="F412" s="606"/>
      <c r="G412" s="287" t="s">
        <v>303</v>
      </c>
      <c r="H412" s="155" t="s">
        <v>805</v>
      </c>
      <c r="I412" s="219"/>
      <c r="J412" s="213"/>
      <c r="K412" s="216"/>
      <c r="L412" s="215"/>
      <c r="M412" s="215"/>
      <c r="N412" s="213"/>
      <c r="O412" s="213"/>
      <c r="P412" s="216"/>
      <c r="Q412" s="215"/>
    </row>
    <row r="413" spans="1:17" s="198" customFormat="1" ht="51" customHeight="1" outlineLevel="1" thickBot="1">
      <c r="A413" s="554"/>
      <c r="B413" s="586"/>
      <c r="C413" s="598"/>
      <c r="D413" s="599"/>
      <c r="E413" s="599"/>
      <c r="F413" s="600"/>
      <c r="G413" s="287" t="s">
        <v>304</v>
      </c>
      <c r="H413" s="298" t="s">
        <v>806</v>
      </c>
      <c r="I413" s="219"/>
      <c r="J413" s="281"/>
      <c r="K413" s="299"/>
      <c r="L413" s="215"/>
      <c r="M413" s="215"/>
      <c r="N413" s="281"/>
      <c r="O413" s="281"/>
      <c r="P413" s="299"/>
      <c r="Q413" s="215"/>
    </row>
    <row r="414" spans="1:17" s="198" customFormat="1" ht="51" customHeight="1" outlineLevel="1" thickBot="1">
      <c r="A414" s="554"/>
      <c r="B414" s="586"/>
      <c r="C414" s="601"/>
      <c r="D414" s="602"/>
      <c r="E414" s="602"/>
      <c r="F414" s="603"/>
      <c r="G414" s="288" t="s">
        <v>305</v>
      </c>
      <c r="H414" s="153" t="s">
        <v>804</v>
      </c>
      <c r="I414" s="219"/>
      <c r="J414" s="224"/>
      <c r="K414" s="225"/>
      <c r="L414" s="215"/>
      <c r="M414" s="215"/>
      <c r="N414" s="224"/>
      <c r="O414" s="224"/>
      <c r="P414" s="225"/>
      <c r="Q414" s="215"/>
    </row>
    <row r="415" spans="1:17" s="198" customFormat="1" ht="51" customHeight="1" outlineLevel="1">
      <c r="A415" s="554"/>
      <c r="B415" s="586"/>
      <c r="C415" s="604" t="s">
        <v>784</v>
      </c>
      <c r="D415" s="605"/>
      <c r="E415" s="605"/>
      <c r="F415" s="606"/>
      <c r="G415" s="289" t="s">
        <v>306</v>
      </c>
      <c r="H415" s="155" t="s">
        <v>807</v>
      </c>
      <c r="I415" s="219"/>
      <c r="J415" s="213"/>
      <c r="K415" s="216"/>
      <c r="L415" s="215"/>
      <c r="M415" s="215"/>
      <c r="N415" s="213"/>
      <c r="O415" s="213"/>
      <c r="P415" s="216"/>
      <c r="Q415" s="215"/>
    </row>
    <row r="416" spans="1:17" s="198" customFormat="1" ht="51" customHeight="1" outlineLevel="1" thickBot="1">
      <c r="A416" s="554"/>
      <c r="B416" s="589"/>
      <c r="C416" s="601"/>
      <c r="D416" s="602"/>
      <c r="E416" s="602"/>
      <c r="F416" s="603"/>
      <c r="G416" s="291" t="s">
        <v>307</v>
      </c>
      <c r="H416" s="166" t="s">
        <v>808</v>
      </c>
      <c r="I416" s="219"/>
      <c r="J416" s="224"/>
      <c r="K416" s="225"/>
      <c r="L416" s="215"/>
      <c r="M416" s="215"/>
      <c r="N416" s="224"/>
      <c r="O416" s="224"/>
      <c r="P416" s="225"/>
      <c r="Q416" s="215"/>
    </row>
    <row r="417" spans="1:17" s="198" customFormat="1" ht="51" customHeight="1" outlineLevel="1">
      <c r="A417" s="554"/>
      <c r="B417" s="583" t="s">
        <v>788</v>
      </c>
      <c r="C417" s="584"/>
      <c r="D417" s="584"/>
      <c r="E417" s="584"/>
      <c r="F417" s="584"/>
      <c r="G417" s="585"/>
      <c r="H417" s="292" t="s">
        <v>789</v>
      </c>
      <c r="I417" s="219"/>
      <c r="J417" s="213"/>
      <c r="K417" s="216"/>
      <c r="L417" s="215"/>
      <c r="M417" s="215"/>
      <c r="N417" s="213"/>
      <c r="O417" s="213"/>
      <c r="P417" s="216"/>
      <c r="Q417" s="215"/>
    </row>
    <row r="418" spans="1:17" s="198" customFormat="1" ht="51" customHeight="1" outlineLevel="1">
      <c r="A418" s="554"/>
      <c r="B418" s="586"/>
      <c r="C418" s="587"/>
      <c r="D418" s="587"/>
      <c r="E418" s="587"/>
      <c r="F418" s="587"/>
      <c r="G418" s="588"/>
      <c r="H418" s="292" t="s">
        <v>789</v>
      </c>
      <c r="I418" s="219"/>
      <c r="J418" s="220"/>
      <c r="K418" s="221"/>
      <c r="L418" s="215"/>
      <c r="M418" s="215"/>
      <c r="N418" s="220"/>
      <c r="O418" s="220"/>
      <c r="P418" s="221"/>
      <c r="Q418" s="215"/>
    </row>
    <row r="419" spans="1:17" s="198" customFormat="1" ht="51" customHeight="1" outlineLevel="1" thickBot="1">
      <c r="A419" s="554"/>
      <c r="B419" s="589"/>
      <c r="C419" s="590"/>
      <c r="D419" s="590"/>
      <c r="E419" s="590"/>
      <c r="F419" s="590"/>
      <c r="G419" s="591"/>
      <c r="H419" s="293" t="s">
        <v>789</v>
      </c>
      <c r="I419" s="219"/>
      <c r="J419" s="224"/>
      <c r="K419" s="225"/>
      <c r="L419" s="215"/>
      <c r="M419" s="215"/>
      <c r="N419" s="224"/>
      <c r="O419" s="224"/>
      <c r="P419" s="225"/>
      <c r="Q419" s="215"/>
    </row>
    <row r="420" spans="1:17" s="205" customFormat="1" ht="67.5" customHeight="1" thickBot="1">
      <c r="A420" s="554"/>
      <c r="B420" s="607" t="s">
        <v>809</v>
      </c>
      <c r="C420" s="608"/>
      <c r="D420" s="608"/>
      <c r="E420" s="608"/>
      <c r="F420" s="608"/>
      <c r="G420" s="608"/>
      <c r="H420" s="608"/>
      <c r="I420" s="248"/>
      <c r="J420" s="609"/>
      <c r="K420" s="610"/>
      <c r="L420" s="215"/>
      <c r="M420" s="215"/>
      <c r="N420" s="613"/>
      <c r="O420" s="609"/>
      <c r="P420" s="610"/>
      <c r="Q420" s="215"/>
    </row>
    <row r="421" spans="1:17" s="198" customFormat="1" ht="45" customHeight="1" thickBot="1">
      <c r="A421" s="554"/>
      <c r="B421" s="592" t="s">
        <v>468</v>
      </c>
      <c r="C421" s="593"/>
      <c r="D421" s="594"/>
      <c r="E421" s="595" t="s">
        <v>810</v>
      </c>
      <c r="F421" s="595"/>
      <c r="G421" s="595"/>
      <c r="H421" s="595"/>
      <c r="I421" s="206" t="s">
        <v>470</v>
      </c>
      <c r="J421" s="611"/>
      <c r="K421" s="612"/>
      <c r="L421" s="238"/>
      <c r="M421" s="215"/>
      <c r="N421" s="614"/>
      <c r="O421" s="611"/>
      <c r="P421" s="612"/>
      <c r="Q421" s="215"/>
    </row>
    <row r="422" spans="1:17" s="198" customFormat="1" ht="51" customHeight="1" outlineLevel="1">
      <c r="A422" s="554"/>
      <c r="B422" s="586" t="s">
        <v>540</v>
      </c>
      <c r="C422" s="598" t="s">
        <v>472</v>
      </c>
      <c r="D422" s="599"/>
      <c r="E422" s="599"/>
      <c r="F422" s="600"/>
      <c r="G422" s="284" t="s">
        <v>308</v>
      </c>
      <c r="H422" s="162" t="s">
        <v>811</v>
      </c>
      <c r="I422" s="212"/>
      <c r="J422" s="213"/>
      <c r="K422" s="216"/>
      <c r="L422" s="215"/>
      <c r="M422" s="215"/>
      <c r="N422" s="213"/>
      <c r="O422" s="213"/>
      <c r="P422" s="216"/>
      <c r="Q422" s="215"/>
    </row>
    <row r="423" spans="1:17" s="198" customFormat="1" ht="51" customHeight="1" outlineLevel="1">
      <c r="A423" s="554"/>
      <c r="B423" s="586"/>
      <c r="C423" s="598"/>
      <c r="D423" s="599"/>
      <c r="E423" s="599"/>
      <c r="F423" s="600"/>
      <c r="G423" s="290" t="s">
        <v>309</v>
      </c>
      <c r="H423" s="157" t="s">
        <v>812</v>
      </c>
      <c r="I423" s="219"/>
      <c r="J423" s="220"/>
      <c r="K423" s="221"/>
      <c r="L423" s="215"/>
      <c r="M423" s="215"/>
      <c r="N423" s="220"/>
      <c r="O423" s="220"/>
      <c r="P423" s="221"/>
      <c r="Q423" s="215"/>
    </row>
    <row r="424" spans="1:17" s="198" customFormat="1" ht="51" customHeight="1" outlineLevel="1">
      <c r="A424" s="554"/>
      <c r="B424" s="586"/>
      <c r="C424" s="598"/>
      <c r="D424" s="599"/>
      <c r="E424" s="599"/>
      <c r="F424" s="600"/>
      <c r="G424" s="294" t="s">
        <v>310</v>
      </c>
      <c r="H424" s="162" t="s">
        <v>813</v>
      </c>
      <c r="I424" s="219"/>
      <c r="J424" s="220"/>
      <c r="K424" s="221"/>
      <c r="L424" s="215"/>
      <c r="M424" s="215"/>
      <c r="N424" s="220"/>
      <c r="O424" s="220"/>
      <c r="P424" s="221"/>
      <c r="Q424" s="215"/>
    </row>
    <row r="425" spans="1:17" s="198" customFormat="1" ht="51" customHeight="1" outlineLevel="1">
      <c r="A425" s="554"/>
      <c r="B425" s="586"/>
      <c r="C425" s="598"/>
      <c r="D425" s="599"/>
      <c r="E425" s="599"/>
      <c r="F425" s="600"/>
      <c r="G425" s="294" t="s">
        <v>311</v>
      </c>
      <c r="H425" s="162" t="s">
        <v>814</v>
      </c>
      <c r="I425" s="219"/>
      <c r="J425" s="220"/>
      <c r="K425" s="221"/>
      <c r="L425" s="215"/>
      <c r="M425" s="215"/>
      <c r="N425" s="220"/>
      <c r="O425" s="220"/>
      <c r="P425" s="221"/>
      <c r="Q425" s="215"/>
    </row>
    <row r="426" spans="1:17" s="198" customFormat="1" ht="51" customHeight="1" outlineLevel="1">
      <c r="A426" s="554"/>
      <c r="B426" s="586"/>
      <c r="C426" s="598"/>
      <c r="D426" s="599"/>
      <c r="E426" s="599"/>
      <c r="F426" s="600"/>
      <c r="G426" s="294" t="s">
        <v>312</v>
      </c>
      <c r="H426" s="162" t="s">
        <v>815</v>
      </c>
      <c r="I426" s="219"/>
      <c r="J426" s="220"/>
      <c r="K426" s="221"/>
      <c r="L426" s="215"/>
      <c r="M426" s="215"/>
      <c r="N426" s="220"/>
      <c r="O426" s="220"/>
      <c r="P426" s="221"/>
      <c r="Q426" s="215"/>
    </row>
    <row r="427" spans="1:17" s="198" customFormat="1" ht="51" customHeight="1" outlineLevel="1" thickBot="1">
      <c r="A427" s="554"/>
      <c r="B427" s="586"/>
      <c r="C427" s="601"/>
      <c r="D427" s="602"/>
      <c r="E427" s="602"/>
      <c r="F427" s="603"/>
      <c r="G427" s="291" t="s">
        <v>313</v>
      </c>
      <c r="H427" s="166" t="s">
        <v>816</v>
      </c>
      <c r="I427" s="219"/>
      <c r="J427" s="224"/>
      <c r="K427" s="225"/>
      <c r="L427" s="215"/>
      <c r="M427" s="215"/>
      <c r="N427" s="224"/>
      <c r="O427" s="224"/>
      <c r="P427" s="225"/>
      <c r="Q427" s="215"/>
    </row>
    <row r="428" spans="1:17" s="198" customFormat="1" ht="51" customHeight="1" outlineLevel="1">
      <c r="A428" s="554"/>
      <c r="B428" s="586"/>
      <c r="C428" s="604" t="s">
        <v>781</v>
      </c>
      <c r="D428" s="605"/>
      <c r="E428" s="605"/>
      <c r="F428" s="606"/>
      <c r="G428" s="289" t="s">
        <v>314</v>
      </c>
      <c r="H428" s="155" t="s">
        <v>817</v>
      </c>
      <c r="I428" s="219"/>
      <c r="J428" s="213"/>
      <c r="K428" s="216"/>
      <c r="L428" s="215"/>
      <c r="M428" s="215"/>
      <c r="N428" s="213"/>
      <c r="O428" s="213"/>
      <c r="P428" s="216"/>
      <c r="Q428" s="215"/>
    </row>
    <row r="429" spans="1:17" s="198" customFormat="1" ht="51" customHeight="1" outlineLevel="1">
      <c r="A429" s="554"/>
      <c r="B429" s="586"/>
      <c r="C429" s="598"/>
      <c r="D429" s="599"/>
      <c r="E429" s="599"/>
      <c r="F429" s="600"/>
      <c r="G429" s="290" t="s">
        <v>315</v>
      </c>
      <c r="H429" s="157" t="s">
        <v>818</v>
      </c>
      <c r="I429" s="219"/>
      <c r="J429" s="220"/>
      <c r="K429" s="221"/>
      <c r="L429" s="215"/>
      <c r="M429" s="215"/>
      <c r="N429" s="220"/>
      <c r="O429" s="220"/>
      <c r="P429" s="221"/>
      <c r="Q429" s="215"/>
    </row>
    <row r="430" spans="1:17" s="198" customFormat="1" ht="51" customHeight="1" outlineLevel="1" thickBot="1">
      <c r="A430" s="554"/>
      <c r="B430" s="586"/>
      <c r="C430" s="601"/>
      <c r="D430" s="602"/>
      <c r="E430" s="602"/>
      <c r="F430" s="603"/>
      <c r="G430" s="291" t="s">
        <v>316</v>
      </c>
      <c r="H430" s="166" t="s">
        <v>819</v>
      </c>
      <c r="I430" s="219"/>
      <c r="J430" s="224"/>
      <c r="K430" s="225"/>
      <c r="L430" s="215"/>
      <c r="M430" s="215"/>
      <c r="N430" s="224"/>
      <c r="O430" s="224"/>
      <c r="P430" s="225"/>
      <c r="Q430" s="215"/>
    </row>
    <row r="431" spans="1:17" s="198" customFormat="1" ht="51" customHeight="1" outlineLevel="1">
      <c r="A431" s="554"/>
      <c r="B431" s="586"/>
      <c r="C431" s="604" t="s">
        <v>784</v>
      </c>
      <c r="D431" s="605"/>
      <c r="E431" s="605"/>
      <c r="F431" s="606"/>
      <c r="G431" s="289" t="s">
        <v>317</v>
      </c>
      <c r="H431" s="155" t="s">
        <v>820</v>
      </c>
      <c r="I431" s="219"/>
      <c r="J431" s="213"/>
      <c r="K431" s="216"/>
      <c r="L431" s="215"/>
      <c r="M431" s="215"/>
      <c r="N431" s="213"/>
      <c r="O431" s="213"/>
      <c r="P431" s="216"/>
      <c r="Q431" s="215"/>
    </row>
    <row r="432" spans="1:17" s="198" customFormat="1" ht="51" customHeight="1" outlineLevel="1">
      <c r="A432" s="554"/>
      <c r="B432" s="586"/>
      <c r="C432" s="598"/>
      <c r="D432" s="599"/>
      <c r="E432" s="599"/>
      <c r="F432" s="600"/>
      <c r="G432" s="290" t="s">
        <v>318</v>
      </c>
      <c r="H432" s="157" t="s">
        <v>821</v>
      </c>
      <c r="I432" s="219"/>
      <c r="J432" s="220"/>
      <c r="K432" s="221"/>
      <c r="L432" s="215"/>
      <c r="M432" s="215"/>
      <c r="N432" s="220"/>
      <c r="O432" s="220"/>
      <c r="P432" s="221"/>
      <c r="Q432" s="215"/>
    </row>
    <row r="433" spans="1:17" s="198" customFormat="1" ht="51" customHeight="1" outlineLevel="1">
      <c r="A433" s="554"/>
      <c r="B433" s="586"/>
      <c r="C433" s="598"/>
      <c r="D433" s="599"/>
      <c r="E433" s="599"/>
      <c r="F433" s="600"/>
      <c r="G433" s="294" t="s">
        <v>319</v>
      </c>
      <c r="H433" s="162" t="s">
        <v>822</v>
      </c>
      <c r="I433" s="219"/>
      <c r="J433" s="220"/>
      <c r="K433" s="221"/>
      <c r="L433" s="215"/>
      <c r="M433" s="215"/>
      <c r="N433" s="220"/>
      <c r="O433" s="220"/>
      <c r="P433" s="221"/>
      <c r="Q433" s="215"/>
    </row>
    <row r="434" spans="1:17" s="198" customFormat="1" ht="51" customHeight="1" outlineLevel="1" thickBot="1">
      <c r="A434" s="554"/>
      <c r="B434" s="589"/>
      <c r="C434" s="601"/>
      <c r="D434" s="602"/>
      <c r="E434" s="602"/>
      <c r="F434" s="603"/>
      <c r="G434" s="291" t="s">
        <v>320</v>
      </c>
      <c r="H434" s="166" t="s">
        <v>823</v>
      </c>
      <c r="I434" s="219"/>
      <c r="J434" s="224"/>
      <c r="K434" s="225"/>
      <c r="L434" s="215"/>
      <c r="M434" s="215"/>
      <c r="N434" s="224"/>
      <c r="O434" s="224"/>
      <c r="P434" s="225"/>
      <c r="Q434" s="215"/>
    </row>
    <row r="435" spans="1:17" s="198" customFormat="1" ht="51" customHeight="1" outlineLevel="1">
      <c r="A435" s="554"/>
      <c r="B435" s="583" t="s">
        <v>788</v>
      </c>
      <c r="C435" s="584"/>
      <c r="D435" s="584"/>
      <c r="E435" s="584"/>
      <c r="F435" s="584"/>
      <c r="G435" s="585"/>
      <c r="H435" s="292" t="s">
        <v>789</v>
      </c>
      <c r="I435" s="219"/>
      <c r="J435" s="213"/>
      <c r="K435" s="216"/>
      <c r="L435" s="215"/>
      <c r="M435" s="215"/>
      <c r="N435" s="213"/>
      <c r="O435" s="213"/>
      <c r="P435" s="216"/>
      <c r="Q435" s="215"/>
    </row>
    <row r="436" spans="1:17" s="198" customFormat="1" ht="51" customHeight="1" outlineLevel="1">
      <c r="A436" s="554"/>
      <c r="B436" s="586"/>
      <c r="C436" s="587"/>
      <c r="D436" s="587"/>
      <c r="E436" s="587"/>
      <c r="F436" s="587"/>
      <c r="G436" s="588"/>
      <c r="H436" s="292" t="s">
        <v>789</v>
      </c>
      <c r="I436" s="219"/>
      <c r="J436" s="220"/>
      <c r="K436" s="221"/>
      <c r="L436" s="215"/>
      <c r="M436" s="215"/>
      <c r="N436" s="220"/>
      <c r="O436" s="220"/>
      <c r="P436" s="221"/>
      <c r="Q436" s="215"/>
    </row>
    <row r="437" spans="1:17" s="198" customFormat="1" ht="51" customHeight="1" outlineLevel="1" thickBot="1">
      <c r="A437" s="554"/>
      <c r="B437" s="589"/>
      <c r="C437" s="590"/>
      <c r="D437" s="590"/>
      <c r="E437" s="590"/>
      <c r="F437" s="590"/>
      <c r="G437" s="591"/>
      <c r="H437" s="293" t="s">
        <v>789</v>
      </c>
      <c r="I437" s="219"/>
      <c r="J437" s="224"/>
      <c r="K437" s="225"/>
      <c r="L437" s="215"/>
      <c r="M437" s="215"/>
      <c r="N437" s="224"/>
      <c r="O437" s="224"/>
      <c r="P437" s="225"/>
      <c r="Q437" s="215"/>
    </row>
    <row r="438" spans="1:17" s="198" customFormat="1" ht="48" customHeight="1" thickBot="1">
      <c r="A438" s="554"/>
      <c r="B438" s="592" t="s">
        <v>468</v>
      </c>
      <c r="C438" s="593"/>
      <c r="D438" s="594"/>
      <c r="E438" s="595" t="s">
        <v>824</v>
      </c>
      <c r="F438" s="595"/>
      <c r="G438" s="595"/>
      <c r="H438" s="595"/>
      <c r="I438" s="206" t="s">
        <v>470</v>
      </c>
      <c r="J438" s="236"/>
      <c r="K438" s="237"/>
      <c r="L438" s="238"/>
      <c r="M438" s="215"/>
      <c r="N438" s="236"/>
      <c r="O438" s="236"/>
      <c r="P438" s="236"/>
      <c r="Q438" s="215"/>
    </row>
    <row r="439" spans="1:17" s="198" customFormat="1" ht="51" customHeight="1" outlineLevel="1">
      <c r="A439" s="554"/>
      <c r="B439" s="596" t="s">
        <v>540</v>
      </c>
      <c r="C439" s="604" t="s">
        <v>472</v>
      </c>
      <c r="D439" s="605"/>
      <c r="E439" s="605"/>
      <c r="F439" s="606"/>
      <c r="G439" s="284" t="s">
        <v>321</v>
      </c>
      <c r="H439" s="162" t="s">
        <v>825</v>
      </c>
      <c r="I439" s="212"/>
      <c r="J439" s="213"/>
      <c r="K439" s="216"/>
      <c r="L439" s="215"/>
      <c r="M439" s="215"/>
      <c r="N439" s="213"/>
      <c r="O439" s="213"/>
      <c r="P439" s="216"/>
      <c r="Q439" s="215"/>
    </row>
    <row r="440" spans="1:17" s="198" customFormat="1" ht="51" customHeight="1" outlineLevel="1">
      <c r="A440" s="554"/>
      <c r="B440" s="596"/>
      <c r="C440" s="598"/>
      <c r="D440" s="599"/>
      <c r="E440" s="599"/>
      <c r="F440" s="600"/>
      <c r="G440" s="290" t="s">
        <v>322</v>
      </c>
      <c r="H440" s="157" t="s">
        <v>826</v>
      </c>
      <c r="I440" s="219"/>
      <c r="J440" s="220"/>
      <c r="K440" s="221"/>
      <c r="L440" s="215"/>
      <c r="M440" s="215"/>
      <c r="N440" s="220"/>
      <c r="O440" s="220"/>
      <c r="P440" s="221"/>
      <c r="Q440" s="215"/>
    </row>
    <row r="441" spans="1:17" s="198" customFormat="1" ht="51" customHeight="1" outlineLevel="1">
      <c r="A441" s="554"/>
      <c r="B441" s="596"/>
      <c r="C441" s="598"/>
      <c r="D441" s="599"/>
      <c r="E441" s="599"/>
      <c r="F441" s="600"/>
      <c r="G441" s="294" t="s">
        <v>323</v>
      </c>
      <c r="H441" s="162" t="s">
        <v>827</v>
      </c>
      <c r="I441" s="219"/>
      <c r="J441" s="220"/>
      <c r="K441" s="221"/>
      <c r="L441" s="215"/>
      <c r="M441" s="215"/>
      <c r="N441" s="220"/>
      <c r="O441" s="220"/>
      <c r="P441" s="221"/>
      <c r="Q441" s="215"/>
    </row>
    <row r="442" spans="1:17" s="198" customFormat="1" ht="51" customHeight="1" outlineLevel="1" thickBot="1">
      <c r="A442" s="554"/>
      <c r="B442" s="596"/>
      <c r="C442" s="601"/>
      <c r="D442" s="602"/>
      <c r="E442" s="602"/>
      <c r="F442" s="603"/>
      <c r="G442" s="291" t="s">
        <v>324</v>
      </c>
      <c r="H442" s="166" t="s">
        <v>828</v>
      </c>
      <c r="I442" s="219"/>
      <c r="J442" s="224"/>
      <c r="K442" s="225"/>
      <c r="L442" s="215"/>
      <c r="M442" s="215"/>
      <c r="N442" s="224"/>
      <c r="O442" s="224"/>
      <c r="P442" s="225"/>
      <c r="Q442" s="215"/>
    </row>
    <row r="443" spans="1:17" s="198" customFormat="1" ht="51" customHeight="1" outlineLevel="1">
      <c r="A443" s="554"/>
      <c r="B443" s="596"/>
      <c r="C443" s="605" t="s">
        <v>781</v>
      </c>
      <c r="D443" s="605"/>
      <c r="E443" s="605"/>
      <c r="F443" s="606"/>
      <c r="G443" s="289" t="s">
        <v>325</v>
      </c>
      <c r="H443" s="155" t="s">
        <v>829</v>
      </c>
      <c r="I443" s="219"/>
      <c r="J443" s="213"/>
      <c r="K443" s="216"/>
      <c r="L443" s="215"/>
      <c r="M443" s="215"/>
      <c r="N443" s="213"/>
      <c r="O443" s="213"/>
      <c r="P443" s="216"/>
      <c r="Q443" s="215"/>
    </row>
    <row r="444" spans="1:17" s="198" customFormat="1" ht="51" customHeight="1" outlineLevel="1">
      <c r="A444" s="554"/>
      <c r="B444" s="596"/>
      <c r="C444" s="599"/>
      <c r="D444" s="599"/>
      <c r="E444" s="599"/>
      <c r="F444" s="600"/>
      <c r="G444" s="290" t="s">
        <v>326</v>
      </c>
      <c r="H444" s="157" t="s">
        <v>830</v>
      </c>
      <c r="I444" s="219"/>
      <c r="J444" s="220"/>
      <c r="K444" s="221"/>
      <c r="L444" s="215"/>
      <c r="M444" s="215"/>
      <c r="N444" s="220"/>
      <c r="O444" s="220"/>
      <c r="P444" s="221"/>
      <c r="Q444" s="215"/>
    </row>
    <row r="445" spans="1:17" s="198" customFormat="1" ht="51" customHeight="1" outlineLevel="1" thickBot="1">
      <c r="A445" s="554"/>
      <c r="B445" s="596"/>
      <c r="C445" s="602"/>
      <c r="D445" s="602"/>
      <c r="E445" s="602"/>
      <c r="F445" s="603"/>
      <c r="G445" s="291" t="s">
        <v>327</v>
      </c>
      <c r="H445" s="166" t="s">
        <v>831</v>
      </c>
      <c r="I445" s="219"/>
      <c r="J445" s="224"/>
      <c r="K445" s="225"/>
      <c r="L445" s="215"/>
      <c r="M445" s="215"/>
      <c r="N445" s="224"/>
      <c r="O445" s="224"/>
      <c r="P445" s="225"/>
      <c r="Q445" s="215"/>
    </row>
    <row r="446" spans="1:17" s="198" customFormat="1" ht="51" customHeight="1" outlineLevel="1">
      <c r="A446" s="554"/>
      <c r="B446" s="596"/>
      <c r="C446" s="605" t="s">
        <v>784</v>
      </c>
      <c r="D446" s="605"/>
      <c r="E446" s="605"/>
      <c r="F446" s="606"/>
      <c r="G446" s="289" t="s">
        <v>328</v>
      </c>
      <c r="H446" s="155" t="s">
        <v>832</v>
      </c>
      <c r="I446" s="219"/>
      <c r="J446" s="213"/>
      <c r="K446" s="216"/>
      <c r="L446" s="215"/>
      <c r="M446" s="215"/>
      <c r="N446" s="213"/>
      <c r="O446" s="213"/>
      <c r="P446" s="216"/>
      <c r="Q446" s="215"/>
    </row>
    <row r="447" spans="1:17" s="198" customFormat="1" ht="51" customHeight="1" outlineLevel="1">
      <c r="A447" s="554"/>
      <c r="B447" s="596"/>
      <c r="C447" s="599"/>
      <c r="D447" s="599"/>
      <c r="E447" s="599"/>
      <c r="F447" s="600"/>
      <c r="G447" s="290" t="s">
        <v>329</v>
      </c>
      <c r="H447" s="157" t="s">
        <v>833</v>
      </c>
      <c r="I447" s="219"/>
      <c r="J447" s="220"/>
      <c r="K447" s="221"/>
      <c r="L447" s="215"/>
      <c r="M447" s="215"/>
      <c r="N447" s="220"/>
      <c r="O447" s="220"/>
      <c r="P447" s="221"/>
      <c r="Q447" s="215"/>
    </row>
    <row r="448" spans="1:17" s="198" customFormat="1" ht="51" customHeight="1" outlineLevel="1" thickBot="1">
      <c r="A448" s="554"/>
      <c r="B448" s="597"/>
      <c r="C448" s="602"/>
      <c r="D448" s="602"/>
      <c r="E448" s="602"/>
      <c r="F448" s="603"/>
      <c r="G448" s="291" t="s">
        <v>330</v>
      </c>
      <c r="H448" s="166" t="s">
        <v>834</v>
      </c>
      <c r="I448" s="219"/>
      <c r="J448" s="224"/>
      <c r="K448" s="225"/>
      <c r="L448" s="215"/>
      <c r="M448" s="215"/>
      <c r="N448" s="224"/>
      <c r="O448" s="224"/>
      <c r="P448" s="225"/>
      <c r="Q448" s="215"/>
    </row>
    <row r="449" spans="1:17" s="198" customFormat="1" ht="51" customHeight="1" outlineLevel="1">
      <c r="A449" s="554"/>
      <c r="B449" s="583" t="s">
        <v>788</v>
      </c>
      <c r="C449" s="584"/>
      <c r="D449" s="584"/>
      <c r="E449" s="584"/>
      <c r="F449" s="584"/>
      <c r="G449" s="585"/>
      <c r="H449" s="292" t="s">
        <v>789</v>
      </c>
      <c r="I449" s="219"/>
      <c r="J449" s="213"/>
      <c r="K449" s="216"/>
      <c r="L449" s="215"/>
      <c r="M449" s="215"/>
      <c r="N449" s="213"/>
      <c r="O449" s="213"/>
      <c r="P449" s="216"/>
      <c r="Q449" s="215"/>
    </row>
    <row r="450" spans="1:17" s="198" customFormat="1" ht="51" customHeight="1" outlineLevel="1">
      <c r="A450" s="554"/>
      <c r="B450" s="586"/>
      <c r="C450" s="587"/>
      <c r="D450" s="587"/>
      <c r="E450" s="587"/>
      <c r="F450" s="587"/>
      <c r="G450" s="588"/>
      <c r="H450" s="292" t="s">
        <v>789</v>
      </c>
      <c r="I450" s="219"/>
      <c r="J450" s="220"/>
      <c r="K450" s="221"/>
      <c r="L450" s="215"/>
      <c r="M450" s="215"/>
      <c r="N450" s="220"/>
      <c r="O450" s="220"/>
      <c r="P450" s="221"/>
      <c r="Q450" s="215"/>
    </row>
    <row r="451" spans="1:17" s="198" customFormat="1" ht="51" customHeight="1" outlineLevel="1" thickBot="1">
      <c r="A451" s="555"/>
      <c r="B451" s="589"/>
      <c r="C451" s="590"/>
      <c r="D451" s="590"/>
      <c r="E451" s="590"/>
      <c r="F451" s="590"/>
      <c r="G451" s="591"/>
      <c r="H451" s="293" t="s">
        <v>789</v>
      </c>
      <c r="I451" s="219"/>
      <c r="J451" s="224"/>
      <c r="K451" s="225"/>
      <c r="L451" s="215"/>
      <c r="M451" s="215"/>
      <c r="N451" s="224"/>
      <c r="O451" s="224"/>
      <c r="P451" s="225"/>
      <c r="Q451" s="215"/>
    </row>
    <row r="452" spans="1:17" s="205" customFormat="1" ht="67.5" customHeight="1" thickBot="1">
      <c r="A452" s="615" t="s">
        <v>331</v>
      </c>
      <c r="B452" s="563" t="s">
        <v>835</v>
      </c>
      <c r="C452" s="486"/>
      <c r="D452" s="486"/>
      <c r="E452" s="486"/>
      <c r="F452" s="486"/>
      <c r="G452" s="486"/>
      <c r="H452" s="486"/>
      <c r="I452" s="248"/>
      <c r="J452" s="248"/>
      <c r="K452" s="248"/>
      <c r="L452" s="215"/>
      <c r="M452" s="215"/>
      <c r="N452" s="248"/>
      <c r="O452" s="248"/>
      <c r="P452" s="248"/>
      <c r="Q452" s="215"/>
    </row>
    <row r="453" spans="1:17" s="198" customFormat="1" ht="45" customHeight="1" thickBot="1">
      <c r="A453" s="616"/>
      <c r="B453" s="522" t="s">
        <v>468</v>
      </c>
      <c r="C453" s="523"/>
      <c r="D453" s="524"/>
      <c r="E453" s="566" t="s">
        <v>836</v>
      </c>
      <c r="F453" s="566"/>
      <c r="G453" s="566"/>
      <c r="H453" s="566"/>
      <c r="I453" s="206" t="s">
        <v>1123</v>
      </c>
      <c r="J453" s="249"/>
      <c r="K453" s="256"/>
      <c r="L453" s="238"/>
      <c r="M453" s="215"/>
      <c r="N453" s="249"/>
      <c r="O453" s="249"/>
      <c r="P453" s="256"/>
      <c r="Q453" s="215"/>
    </row>
    <row r="454" spans="1:17" s="198" customFormat="1" ht="51" customHeight="1" outlineLevel="1">
      <c r="A454" s="616"/>
      <c r="B454" s="493" t="s">
        <v>2</v>
      </c>
      <c r="C454" s="618" t="s">
        <v>472</v>
      </c>
      <c r="D454" s="526"/>
      <c r="E454" s="527"/>
      <c r="F454" s="560"/>
      <c r="G454" s="250" t="s">
        <v>332</v>
      </c>
      <c r="H454" s="97" t="s">
        <v>837</v>
      </c>
      <c r="I454" s="212"/>
      <c r="J454" s="213"/>
      <c r="K454" s="216"/>
      <c r="L454" s="215"/>
      <c r="M454" s="215"/>
      <c r="N454" s="213"/>
      <c r="O454" s="213"/>
      <c r="P454" s="216"/>
      <c r="Q454" s="215"/>
    </row>
    <row r="455" spans="1:17" s="198" customFormat="1" ht="51" customHeight="1" outlineLevel="1">
      <c r="A455" s="616"/>
      <c r="B455" s="493"/>
      <c r="C455" s="619"/>
      <c r="D455" s="529"/>
      <c r="E455" s="529"/>
      <c r="F455" s="561"/>
      <c r="G455" s="251" t="s">
        <v>333</v>
      </c>
      <c r="H455" s="83" t="s">
        <v>838</v>
      </c>
      <c r="I455" s="219"/>
      <c r="J455" s="220"/>
      <c r="K455" s="221"/>
      <c r="L455" s="215"/>
      <c r="M455" s="215"/>
      <c r="N455" s="220"/>
      <c r="O455" s="220"/>
      <c r="P455" s="221"/>
      <c r="Q455" s="215"/>
    </row>
    <row r="456" spans="1:17" s="198" customFormat="1" ht="51" customHeight="1" outlineLevel="1">
      <c r="A456" s="616"/>
      <c r="B456" s="493"/>
      <c r="C456" s="619"/>
      <c r="D456" s="529"/>
      <c r="E456" s="529"/>
      <c r="F456" s="561"/>
      <c r="G456" s="251" t="s">
        <v>334</v>
      </c>
      <c r="H456" s="83" t="s">
        <v>839</v>
      </c>
      <c r="I456" s="219"/>
      <c r="J456" s="220"/>
      <c r="K456" s="221"/>
      <c r="L456" s="215"/>
      <c r="M456" s="215"/>
      <c r="N456" s="220"/>
      <c r="O456" s="220"/>
      <c r="P456" s="221"/>
      <c r="Q456" s="215"/>
    </row>
    <row r="457" spans="1:17" s="198" customFormat="1" ht="51" customHeight="1" outlineLevel="1">
      <c r="A457" s="616"/>
      <c r="B457" s="493"/>
      <c r="C457" s="619"/>
      <c r="D457" s="529"/>
      <c r="E457" s="529"/>
      <c r="F457" s="561"/>
      <c r="G457" s="251" t="s">
        <v>335</v>
      </c>
      <c r="H457" s="83" t="s">
        <v>840</v>
      </c>
      <c r="I457" s="219"/>
      <c r="J457" s="220"/>
      <c r="K457" s="221"/>
      <c r="L457" s="215"/>
      <c r="M457" s="215"/>
      <c r="N457" s="220"/>
      <c r="O457" s="220"/>
      <c r="P457" s="221"/>
      <c r="Q457" s="215"/>
    </row>
    <row r="458" spans="1:17" s="198" customFormat="1" ht="51" customHeight="1" outlineLevel="1">
      <c r="A458" s="616"/>
      <c r="B458" s="493"/>
      <c r="C458" s="619"/>
      <c r="D458" s="529"/>
      <c r="E458" s="529"/>
      <c r="F458" s="561"/>
      <c r="G458" s="251" t="s">
        <v>336</v>
      </c>
      <c r="H458" s="83" t="s">
        <v>841</v>
      </c>
      <c r="I458" s="219"/>
      <c r="J458" s="220"/>
      <c r="K458" s="221"/>
      <c r="L458" s="215"/>
      <c r="M458" s="215"/>
      <c r="N458" s="220"/>
      <c r="O458" s="220"/>
      <c r="P458" s="221"/>
      <c r="Q458" s="215"/>
    </row>
    <row r="459" spans="1:17" s="198" customFormat="1" ht="51" customHeight="1" outlineLevel="1" thickBot="1">
      <c r="A459" s="616"/>
      <c r="B459" s="493"/>
      <c r="C459" s="620"/>
      <c r="D459" s="531"/>
      <c r="E459" s="531"/>
      <c r="F459" s="562"/>
      <c r="G459" s="257" t="s">
        <v>337</v>
      </c>
      <c r="H459" s="112" t="s">
        <v>842</v>
      </c>
      <c r="I459" s="219"/>
      <c r="J459" s="224"/>
      <c r="K459" s="225"/>
      <c r="L459" s="215"/>
      <c r="M459" s="215"/>
      <c r="N459" s="224"/>
      <c r="O459" s="224"/>
      <c r="P459" s="225"/>
      <c r="Q459" s="215"/>
    </row>
    <row r="460" spans="1:17" s="198" customFormat="1" ht="51" customHeight="1" outlineLevel="1">
      <c r="A460" s="616"/>
      <c r="B460" s="493"/>
      <c r="C460" s="621" t="s">
        <v>512</v>
      </c>
      <c r="D460" s="527"/>
      <c r="E460" s="527"/>
      <c r="F460" s="560"/>
      <c r="G460" s="250" t="s">
        <v>338</v>
      </c>
      <c r="H460" s="97" t="s">
        <v>843</v>
      </c>
      <c r="I460" s="219"/>
      <c r="J460" s="213"/>
      <c r="K460" s="216"/>
      <c r="L460" s="215"/>
      <c r="M460" s="215"/>
      <c r="N460" s="213"/>
      <c r="O460" s="213"/>
      <c r="P460" s="216"/>
      <c r="Q460" s="215"/>
    </row>
    <row r="461" spans="1:17" s="198" customFormat="1" ht="51" customHeight="1" outlineLevel="1">
      <c r="A461" s="616"/>
      <c r="B461" s="493"/>
      <c r="C461" s="619"/>
      <c r="D461" s="529"/>
      <c r="E461" s="529"/>
      <c r="F461" s="561"/>
      <c r="G461" s="251" t="s">
        <v>339</v>
      </c>
      <c r="H461" s="83" t="s">
        <v>844</v>
      </c>
      <c r="I461" s="219"/>
      <c r="J461" s="220"/>
      <c r="K461" s="221"/>
      <c r="L461" s="215"/>
      <c r="M461" s="215"/>
      <c r="N461" s="220"/>
      <c r="O461" s="220"/>
      <c r="P461" s="221"/>
      <c r="Q461" s="215"/>
    </row>
    <row r="462" spans="1:17" s="198" customFormat="1" ht="51" customHeight="1" outlineLevel="1">
      <c r="A462" s="616"/>
      <c r="B462" s="493"/>
      <c r="C462" s="619"/>
      <c r="D462" s="529"/>
      <c r="E462" s="529"/>
      <c r="F462" s="561"/>
      <c r="G462" s="251" t="s">
        <v>340</v>
      </c>
      <c r="H462" s="83" t="s">
        <v>845</v>
      </c>
      <c r="I462" s="219"/>
      <c r="J462" s="220"/>
      <c r="K462" s="221"/>
      <c r="L462" s="215"/>
      <c r="M462" s="215"/>
      <c r="N462" s="220"/>
      <c r="O462" s="220"/>
      <c r="P462" s="221"/>
      <c r="Q462" s="215"/>
    </row>
    <row r="463" spans="1:17" s="198" customFormat="1" ht="51" customHeight="1" outlineLevel="1" thickBot="1">
      <c r="A463" s="616"/>
      <c r="B463" s="493"/>
      <c r="C463" s="620"/>
      <c r="D463" s="531"/>
      <c r="E463" s="531"/>
      <c r="F463" s="562"/>
      <c r="G463" s="257" t="s">
        <v>341</v>
      </c>
      <c r="H463" s="112" t="s">
        <v>846</v>
      </c>
      <c r="I463" s="219"/>
      <c r="J463" s="224"/>
      <c r="K463" s="225"/>
      <c r="L463" s="215"/>
      <c r="M463" s="215"/>
      <c r="N463" s="224"/>
      <c r="O463" s="224"/>
      <c r="P463" s="225"/>
      <c r="Q463" s="215"/>
    </row>
    <row r="464" spans="1:17" s="198" customFormat="1" ht="51" customHeight="1" outlineLevel="1">
      <c r="A464" s="616"/>
      <c r="B464" s="493"/>
      <c r="C464" s="621" t="s">
        <v>477</v>
      </c>
      <c r="D464" s="527"/>
      <c r="E464" s="527"/>
      <c r="F464" s="560"/>
      <c r="G464" s="250" t="s">
        <v>342</v>
      </c>
      <c r="H464" s="97" t="s">
        <v>847</v>
      </c>
      <c r="I464" s="219"/>
      <c r="J464" s="213"/>
      <c r="K464" s="216"/>
      <c r="L464" s="215"/>
      <c r="M464" s="215"/>
      <c r="N464" s="213"/>
      <c r="O464" s="213"/>
      <c r="P464" s="216"/>
      <c r="Q464" s="215"/>
    </row>
    <row r="465" spans="1:17" s="198" customFormat="1" ht="51" customHeight="1" outlineLevel="1">
      <c r="A465" s="616"/>
      <c r="B465" s="493"/>
      <c r="C465" s="619"/>
      <c r="D465" s="529"/>
      <c r="E465" s="529"/>
      <c r="F465" s="561"/>
      <c r="G465" s="251" t="s">
        <v>343</v>
      </c>
      <c r="H465" s="83" t="s">
        <v>848</v>
      </c>
      <c r="I465" s="219"/>
      <c r="J465" s="220"/>
      <c r="K465" s="221"/>
      <c r="L465" s="215"/>
      <c r="M465" s="215"/>
      <c r="N465" s="220"/>
      <c r="O465" s="220"/>
      <c r="P465" s="221"/>
      <c r="Q465" s="215"/>
    </row>
    <row r="466" spans="1:17" s="198" customFormat="1" ht="51" customHeight="1" outlineLevel="1">
      <c r="A466" s="616"/>
      <c r="B466" s="493"/>
      <c r="C466" s="619"/>
      <c r="D466" s="529"/>
      <c r="E466" s="529"/>
      <c r="F466" s="561"/>
      <c r="G466" s="251" t="s">
        <v>344</v>
      </c>
      <c r="H466" s="83" t="s">
        <v>849</v>
      </c>
      <c r="I466" s="219"/>
      <c r="J466" s="220"/>
      <c r="K466" s="221"/>
      <c r="L466" s="215"/>
      <c r="M466" s="215"/>
      <c r="N466" s="220"/>
      <c r="O466" s="220"/>
      <c r="P466" s="221"/>
      <c r="Q466" s="215"/>
    </row>
    <row r="467" spans="1:17" s="198" customFormat="1" ht="51" customHeight="1" outlineLevel="1" thickBot="1">
      <c r="A467" s="616"/>
      <c r="B467" s="494"/>
      <c r="C467" s="620"/>
      <c r="D467" s="531"/>
      <c r="E467" s="531"/>
      <c r="F467" s="562"/>
      <c r="G467" s="257" t="s">
        <v>345</v>
      </c>
      <c r="H467" s="112" t="s">
        <v>850</v>
      </c>
      <c r="I467" s="219"/>
      <c r="J467" s="224"/>
      <c r="K467" s="225"/>
      <c r="L467" s="215"/>
      <c r="M467" s="215"/>
      <c r="N467" s="224"/>
      <c r="O467" s="224"/>
      <c r="P467" s="225"/>
      <c r="Q467" s="215"/>
    </row>
    <row r="468" spans="1:17" s="198" customFormat="1" ht="51" customHeight="1" outlineLevel="1">
      <c r="A468" s="616"/>
      <c r="B468" s="513" t="s">
        <v>482</v>
      </c>
      <c r="C468" s="514"/>
      <c r="D468" s="514"/>
      <c r="E468" s="514"/>
      <c r="F468" s="514"/>
      <c r="G468" s="515"/>
      <c r="H468" s="232"/>
      <c r="I468" s="219"/>
      <c r="J468" s="213"/>
      <c r="K468" s="216"/>
      <c r="L468" s="215"/>
      <c r="M468" s="215"/>
      <c r="N468" s="213"/>
      <c r="O468" s="213"/>
      <c r="P468" s="216"/>
      <c r="Q468" s="215"/>
    </row>
    <row r="469" spans="1:17" s="198" customFormat="1" ht="51" customHeight="1" outlineLevel="1">
      <c r="A469" s="616"/>
      <c r="B469" s="516"/>
      <c r="C469" s="517"/>
      <c r="D469" s="517"/>
      <c r="E469" s="517"/>
      <c r="F469" s="517"/>
      <c r="G469" s="518"/>
      <c r="H469" s="233"/>
      <c r="I469" s="219"/>
      <c r="J469" s="220"/>
      <c r="K469" s="221"/>
      <c r="L469" s="215"/>
      <c r="M469" s="215"/>
      <c r="N469" s="220"/>
      <c r="O469" s="220"/>
      <c r="P469" s="221"/>
      <c r="Q469" s="215"/>
    </row>
    <row r="470" spans="1:17" s="198" customFormat="1" ht="51" customHeight="1" outlineLevel="1" thickBot="1">
      <c r="A470" s="616"/>
      <c r="B470" s="519"/>
      <c r="C470" s="520"/>
      <c r="D470" s="520"/>
      <c r="E470" s="520"/>
      <c r="F470" s="520"/>
      <c r="G470" s="521"/>
      <c r="H470" s="234"/>
      <c r="I470" s="219"/>
      <c r="J470" s="224"/>
      <c r="K470" s="225"/>
      <c r="L470" s="215"/>
      <c r="M470" s="215"/>
      <c r="N470" s="224"/>
      <c r="O470" s="224"/>
      <c r="P470" s="225"/>
      <c r="Q470" s="215"/>
    </row>
    <row r="471" spans="1:17" s="198" customFormat="1" ht="45" customHeight="1" thickBot="1">
      <c r="A471" s="616"/>
      <c r="B471" s="522" t="s">
        <v>468</v>
      </c>
      <c r="C471" s="523"/>
      <c r="D471" s="524"/>
      <c r="E471" s="582" t="s">
        <v>851</v>
      </c>
      <c r="F471" s="582"/>
      <c r="G471" s="582"/>
      <c r="H471" s="582"/>
      <c r="I471" s="206" t="s">
        <v>470</v>
      </c>
      <c r="J471" s="236"/>
      <c r="K471" s="236"/>
      <c r="L471" s="238"/>
      <c r="M471" s="215"/>
      <c r="N471" s="236"/>
      <c r="O471" s="236"/>
      <c r="P471" s="236"/>
      <c r="Q471" s="215"/>
    </row>
    <row r="472" spans="1:17" s="198" customFormat="1" ht="51" customHeight="1" outlineLevel="1">
      <c r="A472" s="616"/>
      <c r="B472" s="493" t="s">
        <v>2</v>
      </c>
      <c r="C472" s="618" t="s">
        <v>472</v>
      </c>
      <c r="D472" s="526"/>
      <c r="E472" s="527"/>
      <c r="F472" s="560"/>
      <c r="G472" s="250" t="s">
        <v>346</v>
      </c>
      <c r="H472" s="97" t="s">
        <v>852</v>
      </c>
      <c r="I472" s="212"/>
      <c r="J472" s="213"/>
      <c r="K472" s="216"/>
      <c r="L472" s="215"/>
      <c r="M472" s="215"/>
      <c r="N472" s="213"/>
      <c r="O472" s="213"/>
      <c r="P472" s="216"/>
      <c r="Q472" s="215"/>
    </row>
    <row r="473" spans="1:17" s="198" customFormat="1" ht="51" customHeight="1" outlineLevel="1">
      <c r="A473" s="616"/>
      <c r="B473" s="493"/>
      <c r="C473" s="619"/>
      <c r="D473" s="529"/>
      <c r="E473" s="529"/>
      <c r="F473" s="561"/>
      <c r="G473" s="251" t="s">
        <v>347</v>
      </c>
      <c r="H473" s="83" t="s">
        <v>853</v>
      </c>
      <c r="I473" s="219"/>
      <c r="J473" s="220"/>
      <c r="K473" s="221"/>
      <c r="L473" s="215"/>
      <c r="M473" s="215"/>
      <c r="N473" s="220"/>
      <c r="O473" s="220"/>
      <c r="P473" s="221"/>
      <c r="Q473" s="215"/>
    </row>
    <row r="474" spans="1:17" s="198" customFormat="1" ht="51" customHeight="1" outlineLevel="1">
      <c r="A474" s="616"/>
      <c r="B474" s="493"/>
      <c r="C474" s="619"/>
      <c r="D474" s="529"/>
      <c r="E474" s="529"/>
      <c r="F474" s="561"/>
      <c r="G474" s="251" t="s">
        <v>348</v>
      </c>
      <c r="H474" s="83" t="s">
        <v>854</v>
      </c>
      <c r="I474" s="219"/>
      <c r="J474" s="220"/>
      <c r="K474" s="221"/>
      <c r="L474" s="215"/>
      <c r="M474" s="215"/>
      <c r="N474" s="220"/>
      <c r="O474" s="220"/>
      <c r="P474" s="221"/>
      <c r="Q474" s="215"/>
    </row>
    <row r="475" spans="1:17" s="198" customFormat="1" ht="51" customHeight="1" outlineLevel="1">
      <c r="A475" s="616"/>
      <c r="B475" s="493"/>
      <c r="C475" s="619"/>
      <c r="D475" s="529"/>
      <c r="E475" s="529"/>
      <c r="F475" s="561"/>
      <c r="G475" s="251" t="s">
        <v>349</v>
      </c>
      <c r="H475" s="83" t="s">
        <v>855</v>
      </c>
      <c r="I475" s="219"/>
      <c r="J475" s="220"/>
      <c r="K475" s="221"/>
      <c r="L475" s="215"/>
      <c r="M475" s="215"/>
      <c r="N475" s="220"/>
      <c r="O475" s="220"/>
      <c r="P475" s="221"/>
      <c r="Q475" s="215"/>
    </row>
    <row r="476" spans="1:17" s="198" customFormat="1" ht="51" customHeight="1" outlineLevel="1">
      <c r="A476" s="616"/>
      <c r="B476" s="493"/>
      <c r="C476" s="619"/>
      <c r="D476" s="529"/>
      <c r="E476" s="529"/>
      <c r="F476" s="561"/>
      <c r="G476" s="251" t="s">
        <v>350</v>
      </c>
      <c r="H476" s="83" t="s">
        <v>856</v>
      </c>
      <c r="I476" s="219"/>
      <c r="J476" s="220"/>
      <c r="K476" s="221"/>
      <c r="L476" s="215"/>
      <c r="M476" s="215"/>
      <c r="N476" s="220"/>
      <c r="O476" s="220"/>
      <c r="P476" s="221"/>
      <c r="Q476" s="215"/>
    </row>
    <row r="477" spans="1:17" s="198" customFormat="1" ht="51" customHeight="1" outlineLevel="1">
      <c r="A477" s="616"/>
      <c r="B477" s="493"/>
      <c r="C477" s="619"/>
      <c r="D477" s="529"/>
      <c r="E477" s="529"/>
      <c r="F477" s="561"/>
      <c r="G477" s="251" t="s">
        <v>351</v>
      </c>
      <c r="H477" s="83" t="s">
        <v>857</v>
      </c>
      <c r="I477" s="219"/>
      <c r="J477" s="220"/>
      <c r="K477" s="221"/>
      <c r="L477" s="215"/>
      <c r="M477" s="215"/>
      <c r="N477" s="220"/>
      <c r="O477" s="220"/>
      <c r="P477" s="221"/>
      <c r="Q477" s="215"/>
    </row>
    <row r="478" spans="1:17" s="198" customFormat="1" ht="51" customHeight="1" outlineLevel="1" thickBot="1">
      <c r="A478" s="616"/>
      <c r="B478" s="493"/>
      <c r="C478" s="620"/>
      <c r="D478" s="531"/>
      <c r="E478" s="531"/>
      <c r="F478" s="562"/>
      <c r="G478" s="257" t="s">
        <v>352</v>
      </c>
      <c r="H478" s="112" t="s">
        <v>858</v>
      </c>
      <c r="I478" s="219"/>
      <c r="J478" s="224"/>
      <c r="K478" s="225"/>
      <c r="L478" s="215"/>
      <c r="M478" s="215"/>
      <c r="N478" s="224"/>
      <c r="O478" s="224"/>
      <c r="P478" s="225"/>
      <c r="Q478" s="215"/>
    </row>
    <row r="479" spans="1:17" s="198" customFormat="1" ht="51" customHeight="1" outlineLevel="1">
      <c r="A479" s="616"/>
      <c r="B479" s="493"/>
      <c r="C479" s="621" t="s">
        <v>512</v>
      </c>
      <c r="D479" s="527"/>
      <c r="E479" s="527"/>
      <c r="F479" s="560"/>
      <c r="G479" s="250" t="s">
        <v>353</v>
      </c>
      <c r="H479" s="97" t="s">
        <v>859</v>
      </c>
      <c r="I479" s="219"/>
      <c r="J479" s="213"/>
      <c r="K479" s="216"/>
      <c r="L479" s="215"/>
      <c r="M479" s="215"/>
      <c r="N479" s="213"/>
      <c r="O479" s="213"/>
      <c r="P479" s="216"/>
      <c r="Q479" s="215"/>
    </row>
    <row r="480" spans="1:17" s="198" customFormat="1" ht="51" customHeight="1" outlineLevel="1">
      <c r="A480" s="616"/>
      <c r="B480" s="493"/>
      <c r="C480" s="619"/>
      <c r="D480" s="529"/>
      <c r="E480" s="529"/>
      <c r="F480" s="561"/>
      <c r="G480" s="251" t="s">
        <v>354</v>
      </c>
      <c r="H480" s="83" t="s">
        <v>860</v>
      </c>
      <c r="I480" s="219"/>
      <c r="J480" s="220"/>
      <c r="K480" s="221"/>
      <c r="L480" s="215"/>
      <c r="M480" s="215"/>
      <c r="N480" s="220"/>
      <c r="O480" s="220"/>
      <c r="P480" s="221"/>
      <c r="Q480" s="215"/>
    </row>
    <row r="481" spans="1:17" s="198" customFormat="1" ht="51" customHeight="1" outlineLevel="1" thickBot="1">
      <c r="A481" s="616"/>
      <c r="B481" s="493"/>
      <c r="C481" s="620"/>
      <c r="D481" s="531"/>
      <c r="E481" s="531"/>
      <c r="F481" s="562"/>
      <c r="G481" s="257" t="s">
        <v>355</v>
      </c>
      <c r="H481" s="112" t="s">
        <v>861</v>
      </c>
      <c r="I481" s="219"/>
      <c r="J481" s="224"/>
      <c r="K481" s="225"/>
      <c r="L481" s="215"/>
      <c r="M481" s="215"/>
      <c r="N481" s="224"/>
      <c r="O481" s="224"/>
      <c r="P481" s="225"/>
      <c r="Q481" s="215"/>
    </row>
    <row r="482" spans="1:17" s="198" customFormat="1" ht="51" customHeight="1" outlineLevel="1">
      <c r="A482" s="616"/>
      <c r="B482" s="493"/>
      <c r="C482" s="621" t="s">
        <v>477</v>
      </c>
      <c r="D482" s="527"/>
      <c r="E482" s="527"/>
      <c r="F482" s="560"/>
      <c r="G482" s="250" t="s">
        <v>356</v>
      </c>
      <c r="H482" s="97" t="s">
        <v>862</v>
      </c>
      <c r="I482" s="219"/>
      <c r="J482" s="213"/>
      <c r="K482" s="216"/>
      <c r="L482" s="215"/>
      <c r="M482" s="215"/>
      <c r="N482" s="213"/>
      <c r="O482" s="213"/>
      <c r="P482" s="216"/>
      <c r="Q482" s="215"/>
    </row>
    <row r="483" spans="1:17" s="198" customFormat="1" ht="51" customHeight="1" outlineLevel="1">
      <c r="A483" s="616"/>
      <c r="B483" s="493"/>
      <c r="C483" s="619"/>
      <c r="D483" s="529"/>
      <c r="E483" s="529"/>
      <c r="F483" s="561"/>
      <c r="G483" s="251" t="s">
        <v>357</v>
      </c>
      <c r="H483" s="83" t="s">
        <v>863</v>
      </c>
      <c r="I483" s="219"/>
      <c r="J483" s="220"/>
      <c r="K483" s="221"/>
      <c r="L483" s="215"/>
      <c r="M483" s="215"/>
      <c r="N483" s="220"/>
      <c r="O483" s="220"/>
      <c r="P483" s="221"/>
      <c r="Q483" s="215"/>
    </row>
    <row r="484" spans="1:17" s="198" customFormat="1" ht="51" customHeight="1" outlineLevel="1">
      <c r="A484" s="616"/>
      <c r="B484" s="493"/>
      <c r="C484" s="619"/>
      <c r="D484" s="529"/>
      <c r="E484" s="529"/>
      <c r="F484" s="561"/>
      <c r="G484" s="251" t="s">
        <v>358</v>
      </c>
      <c r="H484" s="83" t="s">
        <v>864</v>
      </c>
      <c r="I484" s="219"/>
      <c r="J484" s="220"/>
      <c r="K484" s="221"/>
      <c r="L484" s="215"/>
      <c r="M484" s="215"/>
      <c r="N484" s="220"/>
      <c r="O484" s="220"/>
      <c r="P484" s="221"/>
      <c r="Q484" s="215"/>
    </row>
    <row r="485" spans="1:17" s="198" customFormat="1" ht="51" customHeight="1" outlineLevel="1">
      <c r="A485" s="616"/>
      <c r="B485" s="493"/>
      <c r="C485" s="619"/>
      <c r="D485" s="529"/>
      <c r="E485" s="529"/>
      <c r="F485" s="561"/>
      <c r="G485" s="251" t="s">
        <v>359</v>
      </c>
      <c r="H485" s="83" t="s">
        <v>865</v>
      </c>
      <c r="I485" s="219"/>
      <c r="J485" s="220"/>
      <c r="K485" s="221"/>
      <c r="L485" s="215"/>
      <c r="M485" s="215"/>
      <c r="N485" s="220"/>
      <c r="O485" s="220"/>
      <c r="P485" s="221"/>
      <c r="Q485" s="215"/>
    </row>
    <row r="486" spans="1:17" s="198" customFormat="1" ht="51" customHeight="1" outlineLevel="1" thickBot="1">
      <c r="A486" s="616"/>
      <c r="B486" s="494"/>
      <c r="C486" s="620"/>
      <c r="D486" s="531"/>
      <c r="E486" s="531"/>
      <c r="F486" s="562"/>
      <c r="G486" s="257" t="s">
        <v>360</v>
      </c>
      <c r="H486" s="112" t="s">
        <v>866</v>
      </c>
      <c r="I486" s="219"/>
      <c r="J486" s="224"/>
      <c r="K486" s="225"/>
      <c r="L486" s="215"/>
      <c r="M486" s="215"/>
      <c r="N486" s="224"/>
      <c r="O486" s="224"/>
      <c r="P486" s="225"/>
      <c r="Q486" s="215"/>
    </row>
    <row r="487" spans="1:17" s="198" customFormat="1" ht="51" customHeight="1" outlineLevel="1">
      <c r="A487" s="616"/>
      <c r="B487" s="513" t="s">
        <v>482</v>
      </c>
      <c r="C487" s="514"/>
      <c r="D487" s="514"/>
      <c r="E487" s="514"/>
      <c r="F487" s="514"/>
      <c r="G487" s="515"/>
      <c r="H487" s="232"/>
      <c r="I487" s="219"/>
      <c r="J487" s="213"/>
      <c r="K487" s="216"/>
      <c r="L487" s="215"/>
      <c r="M487" s="215"/>
      <c r="N487" s="213"/>
      <c r="O487" s="213"/>
      <c r="P487" s="216"/>
      <c r="Q487" s="215"/>
    </row>
    <row r="488" spans="1:17" s="198" customFormat="1" ht="51" customHeight="1" outlineLevel="1">
      <c r="A488" s="616"/>
      <c r="B488" s="516"/>
      <c r="C488" s="517"/>
      <c r="D488" s="517"/>
      <c r="E488" s="517"/>
      <c r="F488" s="517"/>
      <c r="G488" s="518"/>
      <c r="H488" s="233"/>
      <c r="I488" s="219"/>
      <c r="J488" s="220"/>
      <c r="K488" s="221"/>
      <c r="L488" s="215"/>
      <c r="M488" s="215"/>
      <c r="N488" s="220"/>
      <c r="O488" s="220"/>
      <c r="P488" s="221"/>
      <c r="Q488" s="215"/>
    </row>
    <row r="489" spans="1:17" s="198" customFormat="1" ht="51" customHeight="1" outlineLevel="1" thickBot="1">
      <c r="A489" s="616"/>
      <c r="B489" s="519"/>
      <c r="C489" s="520"/>
      <c r="D489" s="520"/>
      <c r="E489" s="520"/>
      <c r="F489" s="520"/>
      <c r="G489" s="521"/>
      <c r="H489" s="234"/>
      <c r="I489" s="219"/>
      <c r="J489" s="224"/>
      <c r="K489" s="225"/>
      <c r="L489" s="215"/>
      <c r="M489" s="215"/>
      <c r="N489" s="224"/>
      <c r="O489" s="224"/>
      <c r="P489" s="225"/>
      <c r="Q489" s="215"/>
    </row>
    <row r="490" spans="1:17" s="198" customFormat="1" ht="45" customHeight="1" thickBot="1">
      <c r="A490" s="616"/>
      <c r="B490" s="522" t="s">
        <v>468</v>
      </c>
      <c r="C490" s="523"/>
      <c r="D490" s="524"/>
      <c r="E490" s="566" t="s">
        <v>867</v>
      </c>
      <c r="F490" s="566"/>
      <c r="G490" s="566"/>
      <c r="H490" s="566"/>
      <c r="I490" s="206" t="s">
        <v>470</v>
      </c>
      <c r="J490" s="236"/>
      <c r="K490" s="237"/>
      <c r="L490" s="238"/>
      <c r="M490" s="215"/>
      <c r="N490" s="236"/>
      <c r="O490" s="236"/>
      <c r="P490" s="236"/>
      <c r="Q490" s="215"/>
    </row>
    <row r="491" spans="1:17" s="198" customFormat="1" ht="51" customHeight="1" outlineLevel="1">
      <c r="A491" s="616"/>
      <c r="B491" s="493" t="s">
        <v>2</v>
      </c>
      <c r="C491" s="618" t="s">
        <v>472</v>
      </c>
      <c r="D491" s="526"/>
      <c r="E491" s="527"/>
      <c r="F491" s="560"/>
      <c r="G491" s="268" t="s">
        <v>361</v>
      </c>
      <c r="H491" s="301" t="s">
        <v>868</v>
      </c>
      <c r="I491" s="212"/>
      <c r="J491" s="213"/>
      <c r="K491" s="216"/>
      <c r="L491" s="215"/>
      <c r="M491" s="215"/>
      <c r="N491" s="213"/>
      <c r="O491" s="213"/>
      <c r="P491" s="216"/>
      <c r="Q491" s="215"/>
    </row>
    <row r="492" spans="1:17" s="198" customFormat="1" ht="51" customHeight="1" outlineLevel="1">
      <c r="A492" s="616"/>
      <c r="B492" s="493"/>
      <c r="C492" s="619"/>
      <c r="D492" s="529"/>
      <c r="E492" s="529"/>
      <c r="F492" s="561"/>
      <c r="G492" s="262" t="s">
        <v>362</v>
      </c>
      <c r="H492" s="264" t="s">
        <v>869</v>
      </c>
      <c r="I492" s="219"/>
      <c r="J492" s="220"/>
      <c r="K492" s="221"/>
      <c r="L492" s="215"/>
      <c r="M492" s="215"/>
      <c r="N492" s="220"/>
      <c r="O492" s="220"/>
      <c r="P492" s="221"/>
      <c r="Q492" s="215"/>
    </row>
    <row r="493" spans="1:17" s="198" customFormat="1" ht="51" customHeight="1" outlineLevel="1">
      <c r="A493" s="616"/>
      <c r="B493" s="493"/>
      <c r="C493" s="619"/>
      <c r="D493" s="529"/>
      <c r="E493" s="529"/>
      <c r="F493" s="561"/>
      <c r="G493" s="262" t="s">
        <v>363</v>
      </c>
      <c r="H493" s="264" t="s">
        <v>870</v>
      </c>
      <c r="I493" s="219"/>
      <c r="J493" s="220"/>
      <c r="K493" s="221"/>
      <c r="L493" s="215"/>
      <c r="M493" s="215"/>
      <c r="N493" s="220"/>
      <c r="O493" s="220"/>
      <c r="P493" s="221"/>
      <c r="Q493" s="215"/>
    </row>
    <row r="494" spans="1:17" s="198" customFormat="1" ht="51" customHeight="1" outlineLevel="1">
      <c r="A494" s="616"/>
      <c r="B494" s="493"/>
      <c r="C494" s="619"/>
      <c r="D494" s="529"/>
      <c r="E494" s="529"/>
      <c r="F494" s="561"/>
      <c r="G494" s="302" t="s">
        <v>364</v>
      </c>
      <c r="H494" s="127" t="s">
        <v>871</v>
      </c>
      <c r="I494" s="219"/>
      <c r="J494" s="220"/>
      <c r="K494" s="221"/>
      <c r="L494" s="215"/>
      <c r="M494" s="215"/>
      <c r="N494" s="220"/>
      <c r="O494" s="220"/>
      <c r="P494" s="221"/>
      <c r="Q494" s="215"/>
    </row>
    <row r="495" spans="1:17" s="198" customFormat="1" ht="51" customHeight="1" outlineLevel="1">
      <c r="A495" s="616"/>
      <c r="B495" s="493"/>
      <c r="C495" s="619"/>
      <c r="D495" s="529"/>
      <c r="E495" s="529"/>
      <c r="F495" s="561"/>
      <c r="G495" s="262" t="s">
        <v>365</v>
      </c>
      <c r="H495" s="264" t="s">
        <v>872</v>
      </c>
      <c r="I495" s="219"/>
      <c r="J495" s="220"/>
      <c r="K495" s="221"/>
      <c r="L495" s="215"/>
      <c r="M495" s="215"/>
      <c r="N495" s="220"/>
      <c r="O495" s="220"/>
      <c r="P495" s="221"/>
      <c r="Q495" s="215"/>
    </row>
    <row r="496" spans="1:17" s="198" customFormat="1" ht="51" customHeight="1" outlineLevel="1" thickBot="1">
      <c r="A496" s="616"/>
      <c r="B496" s="493"/>
      <c r="C496" s="620"/>
      <c r="D496" s="531"/>
      <c r="E496" s="531"/>
      <c r="F496" s="562"/>
      <c r="G496" s="269" t="s">
        <v>366</v>
      </c>
      <c r="H496" s="303" t="s">
        <v>873</v>
      </c>
      <c r="I496" s="219"/>
      <c r="J496" s="224"/>
      <c r="K496" s="225"/>
      <c r="L496" s="215"/>
      <c r="M496" s="215"/>
      <c r="N496" s="224"/>
      <c r="O496" s="224"/>
      <c r="P496" s="225"/>
      <c r="Q496" s="215"/>
    </row>
    <row r="497" spans="1:17" s="198" customFormat="1" ht="51" customHeight="1" outlineLevel="1">
      <c r="A497" s="616"/>
      <c r="B497" s="493"/>
      <c r="C497" s="621" t="s">
        <v>512</v>
      </c>
      <c r="D497" s="527"/>
      <c r="E497" s="527"/>
      <c r="F497" s="560"/>
      <c r="G497" s="250" t="s">
        <v>367</v>
      </c>
      <c r="H497" s="97" t="s">
        <v>874</v>
      </c>
      <c r="I497" s="219"/>
      <c r="J497" s="213"/>
      <c r="K497" s="216"/>
      <c r="L497" s="215"/>
      <c r="M497" s="215"/>
      <c r="N497" s="213"/>
      <c r="O497" s="213"/>
      <c r="P497" s="216"/>
      <c r="Q497" s="215"/>
    </row>
    <row r="498" spans="1:17" s="198" customFormat="1" ht="51" customHeight="1" outlineLevel="1">
      <c r="A498" s="616"/>
      <c r="B498" s="493"/>
      <c r="C498" s="619"/>
      <c r="D498" s="529"/>
      <c r="E498" s="529"/>
      <c r="F498" s="561"/>
      <c r="G498" s="251" t="s">
        <v>368</v>
      </c>
      <c r="H498" s="83" t="s">
        <v>875</v>
      </c>
      <c r="I498" s="219"/>
      <c r="J498" s="220"/>
      <c r="K498" s="221"/>
      <c r="L498" s="215"/>
      <c r="M498" s="215"/>
      <c r="N498" s="220"/>
      <c r="O498" s="220"/>
      <c r="P498" s="221"/>
      <c r="Q498" s="215"/>
    </row>
    <row r="499" spans="1:17" s="198" customFormat="1" ht="51" customHeight="1" outlineLevel="1">
      <c r="A499" s="616"/>
      <c r="B499" s="493"/>
      <c r="C499" s="619"/>
      <c r="D499" s="529"/>
      <c r="E499" s="529"/>
      <c r="F499" s="561"/>
      <c r="G499" s="251" t="s">
        <v>369</v>
      </c>
      <c r="H499" s="83" t="s">
        <v>876</v>
      </c>
      <c r="I499" s="219"/>
      <c r="J499" s="220"/>
      <c r="K499" s="221"/>
      <c r="L499" s="215"/>
      <c r="M499" s="215"/>
      <c r="N499" s="220"/>
      <c r="O499" s="220"/>
      <c r="P499" s="221"/>
      <c r="Q499" s="215"/>
    </row>
    <row r="500" spans="1:17" s="198" customFormat="1" ht="51" customHeight="1" outlineLevel="1">
      <c r="A500" s="616"/>
      <c r="B500" s="493"/>
      <c r="C500" s="619"/>
      <c r="D500" s="529"/>
      <c r="E500" s="529"/>
      <c r="F500" s="561"/>
      <c r="G500" s="251" t="s">
        <v>370</v>
      </c>
      <c r="H500" s="83" t="s">
        <v>877</v>
      </c>
      <c r="I500" s="219"/>
      <c r="J500" s="220"/>
      <c r="K500" s="221"/>
      <c r="L500" s="215"/>
      <c r="M500" s="215"/>
      <c r="N500" s="220"/>
      <c r="O500" s="220"/>
      <c r="P500" s="221"/>
      <c r="Q500" s="215"/>
    </row>
    <row r="501" spans="1:17" s="198" customFormat="1" ht="51" customHeight="1" outlineLevel="1" thickBot="1">
      <c r="A501" s="616"/>
      <c r="B501" s="493"/>
      <c r="C501" s="620"/>
      <c r="D501" s="531"/>
      <c r="E501" s="531"/>
      <c r="F501" s="562"/>
      <c r="G501" s="257" t="s">
        <v>371</v>
      </c>
      <c r="H501" s="112" t="s">
        <v>878</v>
      </c>
      <c r="I501" s="219"/>
      <c r="J501" s="224"/>
      <c r="K501" s="225"/>
      <c r="L501" s="215"/>
      <c r="M501" s="215"/>
      <c r="N501" s="224"/>
      <c r="O501" s="224"/>
      <c r="P501" s="225"/>
      <c r="Q501" s="215"/>
    </row>
    <row r="502" spans="1:17" s="198" customFormat="1" ht="51" customHeight="1" outlineLevel="1">
      <c r="A502" s="616"/>
      <c r="B502" s="493"/>
      <c r="C502" s="621" t="s">
        <v>477</v>
      </c>
      <c r="D502" s="527"/>
      <c r="E502" s="527"/>
      <c r="F502" s="560"/>
      <c r="G502" s="250" t="s">
        <v>372</v>
      </c>
      <c r="H502" s="97" t="s">
        <v>879</v>
      </c>
      <c r="I502" s="219"/>
      <c r="J502" s="213"/>
      <c r="K502" s="216"/>
      <c r="L502" s="215"/>
      <c r="M502" s="215"/>
      <c r="N502" s="213"/>
      <c r="O502" s="213"/>
      <c r="P502" s="216"/>
      <c r="Q502" s="215"/>
    </row>
    <row r="503" spans="1:17" s="198" customFormat="1" ht="51" customHeight="1" outlineLevel="1">
      <c r="A503" s="616"/>
      <c r="B503" s="493"/>
      <c r="C503" s="619"/>
      <c r="D503" s="529"/>
      <c r="E503" s="529"/>
      <c r="F503" s="561"/>
      <c r="G503" s="251" t="s">
        <v>373</v>
      </c>
      <c r="H503" s="83" t="s">
        <v>880</v>
      </c>
      <c r="I503" s="219"/>
      <c r="J503" s="220"/>
      <c r="K503" s="221"/>
      <c r="L503" s="215"/>
      <c r="M503" s="215"/>
      <c r="N503" s="220"/>
      <c r="O503" s="220"/>
      <c r="P503" s="221"/>
      <c r="Q503" s="215"/>
    </row>
    <row r="504" spans="1:17" s="198" customFormat="1" ht="51" customHeight="1" outlineLevel="1">
      <c r="A504" s="616"/>
      <c r="B504" s="493"/>
      <c r="C504" s="619"/>
      <c r="D504" s="529"/>
      <c r="E504" s="529"/>
      <c r="F504" s="561"/>
      <c r="G504" s="251" t="s">
        <v>374</v>
      </c>
      <c r="H504" s="83" t="s">
        <v>881</v>
      </c>
      <c r="I504" s="219"/>
      <c r="J504" s="220"/>
      <c r="K504" s="221"/>
      <c r="L504" s="215"/>
      <c r="M504" s="215"/>
      <c r="N504" s="220"/>
      <c r="O504" s="220"/>
      <c r="P504" s="221"/>
      <c r="Q504" s="215"/>
    </row>
    <row r="505" spans="1:17" s="198" customFormat="1" ht="51" customHeight="1" outlineLevel="1">
      <c r="A505" s="616"/>
      <c r="B505" s="493"/>
      <c r="C505" s="619"/>
      <c r="D505" s="529"/>
      <c r="E505" s="529"/>
      <c r="F505" s="561"/>
      <c r="G505" s="251" t="s">
        <v>375</v>
      </c>
      <c r="H505" s="83" t="s">
        <v>882</v>
      </c>
      <c r="I505" s="219"/>
      <c r="J505" s="220"/>
      <c r="K505" s="221"/>
      <c r="L505" s="215"/>
      <c r="M505" s="215"/>
      <c r="N505" s="220"/>
      <c r="O505" s="220"/>
      <c r="P505" s="221"/>
      <c r="Q505" s="215"/>
    </row>
    <row r="506" spans="1:17" s="198" customFormat="1" ht="51" customHeight="1" outlineLevel="1" thickBot="1">
      <c r="A506" s="616"/>
      <c r="B506" s="494"/>
      <c r="C506" s="620"/>
      <c r="D506" s="531"/>
      <c r="E506" s="531"/>
      <c r="F506" s="562"/>
      <c r="G506" s="257" t="s">
        <v>376</v>
      </c>
      <c r="H506" s="112" t="s">
        <v>883</v>
      </c>
      <c r="I506" s="219"/>
      <c r="J506" s="224"/>
      <c r="K506" s="225"/>
      <c r="L506" s="215"/>
      <c r="M506" s="215"/>
      <c r="N506" s="224"/>
      <c r="O506" s="224"/>
      <c r="P506" s="225"/>
      <c r="Q506" s="215"/>
    </row>
    <row r="507" spans="1:17" s="198" customFormat="1" ht="51" customHeight="1" outlineLevel="1">
      <c r="A507" s="616"/>
      <c r="B507" s="513" t="s">
        <v>482</v>
      </c>
      <c r="C507" s="514"/>
      <c r="D507" s="514"/>
      <c r="E507" s="514"/>
      <c r="F507" s="514"/>
      <c r="G507" s="515"/>
      <c r="H507" s="232"/>
      <c r="I507" s="219"/>
      <c r="J507" s="213"/>
      <c r="K507" s="216"/>
      <c r="L507" s="215"/>
      <c r="M507" s="215"/>
      <c r="N507" s="213"/>
      <c r="O507" s="213"/>
      <c r="P507" s="216"/>
      <c r="Q507" s="215"/>
    </row>
    <row r="508" spans="1:17" s="198" customFormat="1" ht="51" customHeight="1" outlineLevel="1">
      <c r="A508" s="616"/>
      <c r="B508" s="516"/>
      <c r="C508" s="517"/>
      <c r="D508" s="517"/>
      <c r="E508" s="517"/>
      <c r="F508" s="517"/>
      <c r="G508" s="518"/>
      <c r="H508" s="233"/>
      <c r="I508" s="219"/>
      <c r="J508" s="220"/>
      <c r="K508" s="221"/>
      <c r="L508" s="215"/>
      <c r="M508" s="215"/>
      <c r="N508" s="220"/>
      <c r="O508" s="220"/>
      <c r="P508" s="221"/>
      <c r="Q508" s="215"/>
    </row>
    <row r="509" spans="1:17" s="198" customFormat="1" ht="51" customHeight="1" outlineLevel="1" thickBot="1">
      <c r="A509" s="616"/>
      <c r="B509" s="519"/>
      <c r="C509" s="520"/>
      <c r="D509" s="520"/>
      <c r="E509" s="520"/>
      <c r="F509" s="520"/>
      <c r="G509" s="521"/>
      <c r="H509" s="234"/>
      <c r="I509" s="219"/>
      <c r="J509" s="224"/>
      <c r="K509" s="225"/>
      <c r="L509" s="215"/>
      <c r="M509" s="215"/>
      <c r="N509" s="224"/>
      <c r="O509" s="224"/>
      <c r="P509" s="225"/>
      <c r="Q509" s="215"/>
    </row>
    <row r="510" spans="1:17" s="198" customFormat="1" ht="45" customHeight="1" thickBot="1">
      <c r="A510" s="616"/>
      <c r="B510" s="522" t="s">
        <v>468</v>
      </c>
      <c r="C510" s="523"/>
      <c r="D510" s="524"/>
      <c r="E510" s="566" t="s">
        <v>884</v>
      </c>
      <c r="F510" s="566"/>
      <c r="G510" s="566"/>
      <c r="H510" s="566"/>
      <c r="I510" s="206" t="s">
        <v>1123</v>
      </c>
      <c r="J510" s="236"/>
      <c r="K510" s="237"/>
      <c r="L510" s="238"/>
      <c r="M510" s="215"/>
      <c r="N510" s="236"/>
      <c r="O510" s="236"/>
      <c r="P510" s="236"/>
      <c r="Q510" s="215"/>
    </row>
    <row r="511" spans="1:17" s="198" customFormat="1" ht="51" customHeight="1" outlineLevel="1">
      <c r="A511" s="616"/>
      <c r="B511" s="493" t="s">
        <v>2</v>
      </c>
      <c r="C511" s="618" t="s">
        <v>472</v>
      </c>
      <c r="D511" s="526"/>
      <c r="E511" s="527"/>
      <c r="F511" s="560"/>
      <c r="G511" s="250" t="s">
        <v>377</v>
      </c>
      <c r="H511" s="97" t="s">
        <v>885</v>
      </c>
      <c r="I511" s="212"/>
      <c r="J511" s="213"/>
      <c r="K511" s="216"/>
      <c r="L511" s="215"/>
      <c r="M511" s="215"/>
      <c r="N511" s="213"/>
      <c r="O511" s="213"/>
      <c r="P511" s="216"/>
      <c r="Q511" s="215"/>
    </row>
    <row r="512" spans="1:17" s="198" customFormat="1" ht="51" customHeight="1" outlineLevel="1">
      <c r="A512" s="616"/>
      <c r="B512" s="493"/>
      <c r="C512" s="619"/>
      <c r="D512" s="529"/>
      <c r="E512" s="529"/>
      <c r="F512" s="561"/>
      <c r="G512" s="251" t="s">
        <v>378</v>
      </c>
      <c r="H512" s="83" t="s">
        <v>886</v>
      </c>
      <c r="I512" s="219"/>
      <c r="J512" s="220"/>
      <c r="K512" s="221"/>
      <c r="L512" s="215"/>
      <c r="M512" s="215"/>
      <c r="N512" s="220"/>
      <c r="O512" s="220"/>
      <c r="P512" s="221"/>
      <c r="Q512" s="215"/>
    </row>
    <row r="513" spans="1:17" s="198" customFormat="1" ht="51" customHeight="1" outlineLevel="1">
      <c r="A513" s="616"/>
      <c r="B513" s="493"/>
      <c r="C513" s="619"/>
      <c r="D513" s="529"/>
      <c r="E513" s="529"/>
      <c r="F513" s="561"/>
      <c r="G513" s="251" t="s">
        <v>379</v>
      </c>
      <c r="H513" s="83" t="s">
        <v>887</v>
      </c>
      <c r="I513" s="219"/>
      <c r="J513" s="220"/>
      <c r="K513" s="221"/>
      <c r="L513" s="215"/>
      <c r="M513" s="215"/>
      <c r="N513" s="220"/>
      <c r="O513" s="220"/>
      <c r="P513" s="221"/>
      <c r="Q513" s="215"/>
    </row>
    <row r="514" spans="1:17" s="198" customFormat="1" ht="51" customHeight="1" outlineLevel="1" thickBot="1">
      <c r="A514" s="616"/>
      <c r="B514" s="493"/>
      <c r="C514" s="620"/>
      <c r="D514" s="531"/>
      <c r="E514" s="531"/>
      <c r="F514" s="562"/>
      <c r="G514" s="266" t="s">
        <v>380</v>
      </c>
      <c r="H514" s="83" t="s">
        <v>888</v>
      </c>
      <c r="I514" s="219"/>
      <c r="J514" s="224"/>
      <c r="K514" s="225"/>
      <c r="L514" s="215"/>
      <c r="M514" s="215"/>
      <c r="N514" s="224"/>
      <c r="O514" s="224"/>
      <c r="P514" s="225"/>
      <c r="Q514" s="215"/>
    </row>
    <row r="515" spans="1:17" s="198" customFormat="1" ht="51" customHeight="1" outlineLevel="1">
      <c r="A515" s="616"/>
      <c r="B515" s="493"/>
      <c r="C515" s="621" t="s">
        <v>512</v>
      </c>
      <c r="D515" s="527"/>
      <c r="E515" s="527"/>
      <c r="F515" s="560"/>
      <c r="G515" s="250" t="s">
        <v>381</v>
      </c>
      <c r="H515" s="97" t="s">
        <v>889</v>
      </c>
      <c r="I515" s="219"/>
      <c r="J515" s="213"/>
      <c r="K515" s="216"/>
      <c r="L515" s="215"/>
      <c r="M515" s="215"/>
      <c r="N515" s="213"/>
      <c r="O515" s="213"/>
      <c r="P515" s="216"/>
      <c r="Q515" s="215"/>
    </row>
    <row r="516" spans="1:17" s="198" customFormat="1" ht="51" customHeight="1" outlineLevel="1">
      <c r="A516" s="616"/>
      <c r="B516" s="493"/>
      <c r="C516" s="619"/>
      <c r="D516" s="529"/>
      <c r="E516" s="529"/>
      <c r="F516" s="561"/>
      <c r="G516" s="251" t="s">
        <v>382</v>
      </c>
      <c r="H516" s="83" t="s">
        <v>890</v>
      </c>
      <c r="I516" s="219"/>
      <c r="J516" s="220"/>
      <c r="K516" s="221"/>
      <c r="L516" s="215"/>
      <c r="M516" s="215"/>
      <c r="N516" s="220"/>
      <c r="O516" s="220"/>
      <c r="P516" s="221"/>
      <c r="Q516" s="215"/>
    </row>
    <row r="517" spans="1:17" s="198" customFormat="1" ht="51" customHeight="1" outlineLevel="1">
      <c r="A517" s="616"/>
      <c r="B517" s="493"/>
      <c r="C517" s="619"/>
      <c r="D517" s="529"/>
      <c r="E517" s="529"/>
      <c r="F517" s="561"/>
      <c r="G517" s="251" t="s">
        <v>383</v>
      </c>
      <c r="H517" s="83" t="s">
        <v>891</v>
      </c>
      <c r="I517" s="219"/>
      <c r="J517" s="220"/>
      <c r="K517" s="221"/>
      <c r="L517" s="215"/>
      <c r="M517" s="215"/>
      <c r="N517" s="220"/>
      <c r="O517" s="220"/>
      <c r="P517" s="221"/>
      <c r="Q517" s="215"/>
    </row>
    <row r="518" spans="1:17" s="198" customFormat="1" ht="51" customHeight="1" outlineLevel="1" thickBot="1">
      <c r="A518" s="616"/>
      <c r="B518" s="493"/>
      <c r="C518" s="620"/>
      <c r="D518" s="531"/>
      <c r="E518" s="531"/>
      <c r="F518" s="562"/>
      <c r="G518" s="266" t="s">
        <v>384</v>
      </c>
      <c r="H518" s="83" t="s">
        <v>892</v>
      </c>
      <c r="I518" s="219"/>
      <c r="J518" s="224"/>
      <c r="K518" s="225"/>
      <c r="L518" s="215"/>
      <c r="M518" s="215"/>
      <c r="N518" s="224"/>
      <c r="O518" s="224"/>
      <c r="P518" s="225"/>
      <c r="Q518" s="215"/>
    </row>
    <row r="519" spans="1:17" s="198" customFormat="1" ht="51" customHeight="1" outlineLevel="1">
      <c r="A519" s="616"/>
      <c r="B519" s="493"/>
      <c r="C519" s="621" t="s">
        <v>477</v>
      </c>
      <c r="D519" s="527"/>
      <c r="E519" s="527"/>
      <c r="F519" s="560"/>
      <c r="G519" s="250" t="s">
        <v>385</v>
      </c>
      <c r="H519" s="97" t="s">
        <v>893</v>
      </c>
      <c r="I519" s="219"/>
      <c r="J519" s="213"/>
      <c r="K519" s="216"/>
      <c r="L519" s="215"/>
      <c r="M519" s="215"/>
      <c r="N519" s="213"/>
      <c r="O519" s="213"/>
      <c r="P519" s="216"/>
      <c r="Q519" s="215"/>
    </row>
    <row r="520" spans="1:17" s="198" customFormat="1" ht="51" customHeight="1" outlineLevel="1">
      <c r="A520" s="616"/>
      <c r="B520" s="493"/>
      <c r="C520" s="619"/>
      <c r="D520" s="529"/>
      <c r="E520" s="529"/>
      <c r="F520" s="561"/>
      <c r="G520" s="251" t="s">
        <v>386</v>
      </c>
      <c r="H520" s="83" t="s">
        <v>894</v>
      </c>
      <c r="I520" s="219"/>
      <c r="J520" s="220"/>
      <c r="K520" s="221"/>
      <c r="L520" s="215"/>
      <c r="M520" s="215"/>
      <c r="N520" s="220"/>
      <c r="O520" s="220"/>
      <c r="P520" s="221"/>
      <c r="Q520" s="215"/>
    </row>
    <row r="521" spans="1:17" s="198" customFormat="1" ht="51" customHeight="1" outlineLevel="1">
      <c r="A521" s="616"/>
      <c r="B521" s="493"/>
      <c r="C521" s="619"/>
      <c r="D521" s="529"/>
      <c r="E521" s="529"/>
      <c r="F521" s="561"/>
      <c r="G521" s="251" t="s">
        <v>387</v>
      </c>
      <c r="H521" s="83" t="s">
        <v>895</v>
      </c>
      <c r="I521" s="219"/>
      <c r="J521" s="220"/>
      <c r="K521" s="221"/>
      <c r="L521" s="215"/>
      <c r="M521" s="215"/>
      <c r="N521" s="220"/>
      <c r="O521" s="220"/>
      <c r="P521" s="221"/>
      <c r="Q521" s="215"/>
    </row>
    <row r="522" spans="1:17" s="198" customFormat="1" ht="51" customHeight="1" outlineLevel="1" thickBot="1">
      <c r="A522" s="616"/>
      <c r="B522" s="494"/>
      <c r="C522" s="620"/>
      <c r="D522" s="531"/>
      <c r="E522" s="531"/>
      <c r="F522" s="562"/>
      <c r="G522" s="266" t="s">
        <v>388</v>
      </c>
      <c r="H522" s="83" t="s">
        <v>896</v>
      </c>
      <c r="I522" s="219"/>
      <c r="J522" s="224"/>
      <c r="K522" s="225"/>
      <c r="L522" s="215"/>
      <c r="M522" s="215"/>
      <c r="N522" s="224"/>
      <c r="O522" s="224"/>
      <c r="P522" s="225"/>
      <c r="Q522" s="215"/>
    </row>
    <row r="523" spans="1:17" s="198" customFormat="1" ht="51" customHeight="1" outlineLevel="1">
      <c r="A523" s="616"/>
      <c r="B523" s="513" t="s">
        <v>482</v>
      </c>
      <c r="C523" s="514"/>
      <c r="D523" s="514"/>
      <c r="E523" s="514"/>
      <c r="F523" s="514"/>
      <c r="G523" s="515"/>
      <c r="H523" s="232"/>
      <c r="I523" s="219"/>
      <c r="J523" s="213"/>
      <c r="K523" s="216"/>
      <c r="L523" s="215"/>
      <c r="M523" s="215"/>
      <c r="N523" s="213"/>
      <c r="O523" s="213"/>
      <c r="P523" s="216"/>
      <c r="Q523" s="215"/>
    </row>
    <row r="524" spans="1:17" s="198" customFormat="1" ht="51" customHeight="1" outlineLevel="1">
      <c r="A524" s="616"/>
      <c r="B524" s="516"/>
      <c r="C524" s="517"/>
      <c r="D524" s="517"/>
      <c r="E524" s="517"/>
      <c r="F524" s="517"/>
      <c r="G524" s="518"/>
      <c r="H524" s="233"/>
      <c r="I524" s="219"/>
      <c r="J524" s="220"/>
      <c r="K524" s="221"/>
      <c r="L524" s="215"/>
      <c r="M524" s="215"/>
      <c r="N524" s="220"/>
      <c r="O524" s="220"/>
      <c r="P524" s="221"/>
      <c r="Q524" s="215"/>
    </row>
    <row r="525" spans="1:17" s="198" customFormat="1" ht="51" customHeight="1" outlineLevel="1" thickBot="1">
      <c r="A525" s="616"/>
      <c r="B525" s="519"/>
      <c r="C525" s="520"/>
      <c r="D525" s="520"/>
      <c r="E525" s="520"/>
      <c r="F525" s="520"/>
      <c r="G525" s="521"/>
      <c r="H525" s="234"/>
      <c r="I525" s="219"/>
      <c r="J525" s="224"/>
      <c r="K525" s="225"/>
      <c r="L525" s="215"/>
      <c r="M525" s="215"/>
      <c r="N525" s="224"/>
      <c r="O525" s="224"/>
      <c r="P525" s="225"/>
      <c r="Q525" s="215"/>
    </row>
    <row r="526" spans="1:17" s="198" customFormat="1" ht="45" customHeight="1" thickBot="1">
      <c r="A526" s="616"/>
      <c r="B526" s="522" t="s">
        <v>468</v>
      </c>
      <c r="C526" s="523"/>
      <c r="D526" s="524"/>
      <c r="E526" s="582" t="s">
        <v>897</v>
      </c>
      <c r="F526" s="582"/>
      <c r="G526" s="582"/>
      <c r="H526" s="582"/>
      <c r="I526" s="206" t="s">
        <v>470</v>
      </c>
      <c r="J526" s="236"/>
      <c r="K526" s="237"/>
      <c r="L526" s="238"/>
      <c r="M526" s="215"/>
      <c r="N526" s="236"/>
      <c r="O526" s="236"/>
      <c r="P526" s="236"/>
      <c r="Q526" s="215"/>
    </row>
    <row r="527" spans="1:17" s="198" customFormat="1" ht="51" customHeight="1" outlineLevel="1">
      <c r="A527" s="616"/>
      <c r="B527" s="493" t="s">
        <v>2</v>
      </c>
      <c r="C527" s="618" t="s">
        <v>472</v>
      </c>
      <c r="D527" s="526"/>
      <c r="E527" s="527"/>
      <c r="F527" s="560"/>
      <c r="G527" s="250" t="s">
        <v>389</v>
      </c>
      <c r="H527" s="97" t="s">
        <v>898</v>
      </c>
      <c r="I527" s="212"/>
      <c r="J527" s="213"/>
      <c r="K527" s="216"/>
      <c r="L527" s="215"/>
      <c r="M527" s="215"/>
      <c r="N527" s="213"/>
      <c r="O527" s="213"/>
      <c r="P527" s="216"/>
      <c r="Q527" s="215"/>
    </row>
    <row r="528" spans="1:17" s="198" customFormat="1" ht="51" customHeight="1" outlineLevel="1">
      <c r="A528" s="616"/>
      <c r="B528" s="493"/>
      <c r="C528" s="619"/>
      <c r="D528" s="529"/>
      <c r="E528" s="529"/>
      <c r="F528" s="561"/>
      <c r="G528" s="251" t="s">
        <v>390</v>
      </c>
      <c r="H528" s="83" t="s">
        <v>899</v>
      </c>
      <c r="I528" s="219"/>
      <c r="J528" s="220"/>
      <c r="K528" s="221"/>
      <c r="L528" s="215"/>
      <c r="M528" s="215"/>
      <c r="N528" s="220"/>
      <c r="O528" s="220"/>
      <c r="P528" s="221"/>
      <c r="Q528" s="215"/>
    </row>
    <row r="529" spans="1:17" s="198" customFormat="1" ht="51" customHeight="1" outlineLevel="1">
      <c r="A529" s="616"/>
      <c r="B529" s="493"/>
      <c r="C529" s="619"/>
      <c r="D529" s="529"/>
      <c r="E529" s="529"/>
      <c r="F529" s="561"/>
      <c r="G529" s="251" t="s">
        <v>391</v>
      </c>
      <c r="H529" s="83" t="s">
        <v>900</v>
      </c>
      <c r="I529" s="219"/>
      <c r="J529" s="220"/>
      <c r="K529" s="221"/>
      <c r="L529" s="215"/>
      <c r="M529" s="215"/>
      <c r="N529" s="220"/>
      <c r="O529" s="220"/>
      <c r="P529" s="221"/>
      <c r="Q529" s="215"/>
    </row>
    <row r="530" spans="1:17" s="198" customFormat="1" ht="51" customHeight="1" outlineLevel="1">
      <c r="A530" s="616"/>
      <c r="B530" s="493"/>
      <c r="C530" s="619"/>
      <c r="D530" s="529"/>
      <c r="E530" s="529"/>
      <c r="F530" s="561"/>
      <c r="G530" s="251" t="s">
        <v>392</v>
      </c>
      <c r="H530" s="83" t="s">
        <v>901</v>
      </c>
      <c r="I530" s="219"/>
      <c r="J530" s="220"/>
      <c r="K530" s="221"/>
      <c r="L530" s="215"/>
      <c r="M530" s="215"/>
      <c r="N530" s="220"/>
      <c r="O530" s="220"/>
      <c r="P530" s="221"/>
      <c r="Q530" s="215"/>
    </row>
    <row r="531" spans="1:17" s="198" customFormat="1" ht="51" customHeight="1" outlineLevel="1">
      <c r="A531" s="616"/>
      <c r="B531" s="493"/>
      <c r="C531" s="619"/>
      <c r="D531" s="529"/>
      <c r="E531" s="529"/>
      <c r="F531" s="561"/>
      <c r="G531" s="251" t="s">
        <v>393</v>
      </c>
      <c r="H531" s="83" t="s">
        <v>902</v>
      </c>
      <c r="I531" s="219"/>
      <c r="J531" s="220"/>
      <c r="K531" s="221"/>
      <c r="L531" s="215"/>
      <c r="M531" s="215"/>
      <c r="N531" s="220"/>
      <c r="O531" s="220"/>
      <c r="P531" s="221"/>
      <c r="Q531" s="215"/>
    </row>
    <row r="532" spans="1:17" s="198" customFormat="1" ht="51" customHeight="1" outlineLevel="1">
      <c r="A532" s="616"/>
      <c r="B532" s="493"/>
      <c r="C532" s="619"/>
      <c r="D532" s="529"/>
      <c r="E532" s="529"/>
      <c r="F532" s="561"/>
      <c r="G532" s="251" t="s">
        <v>394</v>
      </c>
      <c r="H532" s="83" t="s">
        <v>903</v>
      </c>
      <c r="I532" s="219"/>
      <c r="J532" s="220"/>
      <c r="K532" s="221"/>
      <c r="L532" s="215"/>
      <c r="M532" s="215"/>
      <c r="N532" s="220"/>
      <c r="O532" s="220"/>
      <c r="P532" s="221"/>
      <c r="Q532" s="215"/>
    </row>
    <row r="533" spans="1:17" s="198" customFormat="1" ht="51" customHeight="1" outlineLevel="1" thickBot="1">
      <c r="A533" s="616"/>
      <c r="B533" s="493"/>
      <c r="C533" s="620"/>
      <c r="D533" s="531"/>
      <c r="E533" s="531"/>
      <c r="F533" s="562"/>
      <c r="G533" s="257" t="s">
        <v>395</v>
      </c>
      <c r="H533" s="112" t="s">
        <v>904</v>
      </c>
      <c r="I533" s="219"/>
      <c r="J533" s="224"/>
      <c r="K533" s="225"/>
      <c r="L533" s="215"/>
      <c r="M533" s="215"/>
      <c r="N533" s="224"/>
      <c r="O533" s="224"/>
      <c r="P533" s="225"/>
      <c r="Q533" s="215"/>
    </row>
    <row r="534" spans="1:17" s="198" customFormat="1" ht="51" customHeight="1" outlineLevel="1">
      <c r="A534" s="616"/>
      <c r="B534" s="493"/>
      <c r="C534" s="621" t="s">
        <v>512</v>
      </c>
      <c r="D534" s="527"/>
      <c r="E534" s="527"/>
      <c r="F534" s="560"/>
      <c r="G534" s="250" t="s">
        <v>396</v>
      </c>
      <c r="H534" s="97" t="s">
        <v>905</v>
      </c>
      <c r="I534" s="219"/>
      <c r="J534" s="213"/>
      <c r="K534" s="216"/>
      <c r="L534" s="215"/>
      <c r="M534" s="215"/>
      <c r="N534" s="213"/>
      <c r="O534" s="213"/>
      <c r="P534" s="216"/>
      <c r="Q534" s="215"/>
    </row>
    <row r="535" spans="1:17" s="198" customFormat="1" ht="51" customHeight="1" outlineLevel="1">
      <c r="A535" s="616"/>
      <c r="B535" s="493"/>
      <c r="C535" s="619"/>
      <c r="D535" s="529"/>
      <c r="E535" s="529"/>
      <c r="F535" s="561"/>
      <c r="G535" s="251" t="s">
        <v>397</v>
      </c>
      <c r="H535" s="83" t="s">
        <v>906</v>
      </c>
      <c r="I535" s="219"/>
      <c r="J535" s="220"/>
      <c r="K535" s="221"/>
      <c r="L535" s="215"/>
      <c r="M535" s="215"/>
      <c r="N535" s="220"/>
      <c r="O535" s="220"/>
      <c r="P535" s="221"/>
      <c r="Q535" s="215"/>
    </row>
    <row r="536" spans="1:17" s="198" customFormat="1" ht="51" customHeight="1" outlineLevel="1">
      <c r="A536" s="616"/>
      <c r="B536" s="493"/>
      <c r="C536" s="619"/>
      <c r="D536" s="529"/>
      <c r="E536" s="529"/>
      <c r="F536" s="561"/>
      <c r="G536" s="251" t="s">
        <v>398</v>
      </c>
      <c r="H536" s="83" t="s">
        <v>907</v>
      </c>
      <c r="I536" s="219"/>
      <c r="J536" s="220"/>
      <c r="K536" s="221"/>
      <c r="L536" s="215"/>
      <c r="M536" s="215"/>
      <c r="N536" s="220"/>
      <c r="O536" s="220"/>
      <c r="P536" s="221"/>
      <c r="Q536" s="215"/>
    </row>
    <row r="537" spans="1:17" s="198" customFormat="1" ht="51" customHeight="1" outlineLevel="1">
      <c r="A537" s="616"/>
      <c r="B537" s="493"/>
      <c r="C537" s="619"/>
      <c r="D537" s="529"/>
      <c r="E537" s="529"/>
      <c r="F537" s="561"/>
      <c r="G537" s="251" t="s">
        <v>399</v>
      </c>
      <c r="H537" s="83" t="s">
        <v>908</v>
      </c>
      <c r="I537" s="219"/>
      <c r="J537" s="220"/>
      <c r="K537" s="221"/>
      <c r="L537" s="215"/>
      <c r="M537" s="215"/>
      <c r="N537" s="220"/>
      <c r="O537" s="220"/>
      <c r="P537" s="221"/>
      <c r="Q537" s="215"/>
    </row>
    <row r="538" spans="1:17" s="198" customFormat="1" ht="51" customHeight="1" outlineLevel="1">
      <c r="A538" s="616"/>
      <c r="B538" s="493"/>
      <c r="C538" s="619"/>
      <c r="D538" s="529"/>
      <c r="E538" s="529"/>
      <c r="F538" s="561"/>
      <c r="G538" s="251" t="s">
        <v>400</v>
      </c>
      <c r="H538" s="83" t="s">
        <v>909</v>
      </c>
      <c r="I538" s="219"/>
      <c r="J538" s="220"/>
      <c r="K538" s="221"/>
      <c r="L538" s="215"/>
      <c r="M538" s="215"/>
      <c r="N538" s="220"/>
      <c r="O538" s="220"/>
      <c r="P538" s="221"/>
      <c r="Q538" s="215"/>
    </row>
    <row r="539" spans="1:17" s="198" customFormat="1" ht="51" customHeight="1" outlineLevel="1" thickBot="1">
      <c r="A539" s="616"/>
      <c r="B539" s="493"/>
      <c r="C539" s="620"/>
      <c r="D539" s="531"/>
      <c r="E539" s="531"/>
      <c r="F539" s="562"/>
      <c r="G539" s="257" t="s">
        <v>401</v>
      </c>
      <c r="H539" s="112" t="s">
        <v>910</v>
      </c>
      <c r="I539" s="219"/>
      <c r="J539" s="224"/>
      <c r="K539" s="225"/>
      <c r="L539" s="215"/>
      <c r="M539" s="215"/>
      <c r="N539" s="224"/>
      <c r="O539" s="224"/>
      <c r="P539" s="225"/>
      <c r="Q539" s="215"/>
    </row>
    <row r="540" spans="1:17" s="198" customFormat="1" ht="51" customHeight="1" outlineLevel="1">
      <c r="A540" s="616"/>
      <c r="B540" s="493"/>
      <c r="C540" s="621" t="s">
        <v>477</v>
      </c>
      <c r="D540" s="527"/>
      <c r="E540" s="527"/>
      <c r="F540" s="560"/>
      <c r="G540" s="250" t="s">
        <v>402</v>
      </c>
      <c r="H540" s="97" t="s">
        <v>911</v>
      </c>
      <c r="I540" s="219"/>
      <c r="J540" s="213"/>
      <c r="K540" s="216"/>
      <c r="L540" s="215"/>
      <c r="M540" s="215"/>
      <c r="N540" s="213"/>
      <c r="O540" s="213"/>
      <c r="P540" s="216"/>
      <c r="Q540" s="215"/>
    </row>
    <row r="541" spans="1:17" s="198" customFormat="1" ht="51" customHeight="1" outlineLevel="1">
      <c r="A541" s="616"/>
      <c r="B541" s="493"/>
      <c r="C541" s="619"/>
      <c r="D541" s="529"/>
      <c r="E541" s="529"/>
      <c r="F541" s="561"/>
      <c r="G541" s="251" t="s">
        <v>403</v>
      </c>
      <c r="H541" s="83" t="s">
        <v>912</v>
      </c>
      <c r="I541" s="219"/>
      <c r="J541" s="220"/>
      <c r="K541" s="221"/>
      <c r="L541" s="215"/>
      <c r="M541" s="215"/>
      <c r="N541" s="220"/>
      <c r="O541" s="220"/>
      <c r="P541" s="221"/>
      <c r="Q541" s="215"/>
    </row>
    <row r="542" spans="1:17" s="198" customFormat="1" ht="51" customHeight="1" outlineLevel="1">
      <c r="A542" s="616"/>
      <c r="B542" s="493"/>
      <c r="C542" s="619"/>
      <c r="D542" s="529"/>
      <c r="E542" s="529"/>
      <c r="F542" s="561"/>
      <c r="G542" s="251" t="s">
        <v>404</v>
      </c>
      <c r="H542" s="83" t="s">
        <v>913</v>
      </c>
      <c r="I542" s="219"/>
      <c r="J542" s="220"/>
      <c r="K542" s="221"/>
      <c r="L542" s="215"/>
      <c r="M542" s="215"/>
      <c r="N542" s="220"/>
      <c r="O542" s="220"/>
      <c r="P542" s="221"/>
      <c r="Q542" s="215"/>
    </row>
    <row r="543" spans="1:17" s="198" customFormat="1" ht="51" customHeight="1" outlineLevel="1">
      <c r="A543" s="616"/>
      <c r="B543" s="493"/>
      <c r="C543" s="619"/>
      <c r="D543" s="529"/>
      <c r="E543" s="529"/>
      <c r="F543" s="561"/>
      <c r="G543" s="251" t="s">
        <v>405</v>
      </c>
      <c r="H543" s="83" t="s">
        <v>914</v>
      </c>
      <c r="I543" s="219"/>
      <c r="J543" s="220"/>
      <c r="K543" s="221"/>
      <c r="L543" s="215"/>
      <c r="M543" s="215"/>
      <c r="N543" s="220"/>
      <c r="O543" s="220"/>
      <c r="P543" s="221"/>
      <c r="Q543" s="215"/>
    </row>
    <row r="544" spans="1:17" s="198" customFormat="1" ht="51" customHeight="1" outlineLevel="1">
      <c r="A544" s="616"/>
      <c r="B544" s="493"/>
      <c r="C544" s="619"/>
      <c r="D544" s="529"/>
      <c r="E544" s="529"/>
      <c r="F544" s="561"/>
      <c r="G544" s="251" t="s">
        <v>406</v>
      </c>
      <c r="H544" s="83" t="s">
        <v>915</v>
      </c>
      <c r="I544" s="219"/>
      <c r="J544" s="220"/>
      <c r="K544" s="221"/>
      <c r="L544" s="215"/>
      <c r="M544" s="215"/>
      <c r="N544" s="220"/>
      <c r="O544" s="220"/>
      <c r="P544" s="221"/>
      <c r="Q544" s="215"/>
    </row>
    <row r="545" spans="1:17" s="198" customFormat="1" ht="51" customHeight="1" outlineLevel="1">
      <c r="A545" s="616"/>
      <c r="B545" s="493"/>
      <c r="C545" s="619"/>
      <c r="D545" s="529"/>
      <c r="E545" s="529"/>
      <c r="F545" s="561"/>
      <c r="G545" s="251" t="s">
        <v>407</v>
      </c>
      <c r="H545" s="83" t="s">
        <v>916</v>
      </c>
      <c r="I545" s="219"/>
      <c r="J545" s="220"/>
      <c r="K545" s="221"/>
      <c r="L545" s="215"/>
      <c r="M545" s="215"/>
      <c r="N545" s="220"/>
      <c r="O545" s="220"/>
      <c r="P545" s="221"/>
      <c r="Q545" s="215"/>
    </row>
    <row r="546" spans="1:17" s="198" customFormat="1" ht="51" customHeight="1" outlineLevel="1" thickBot="1">
      <c r="A546" s="616"/>
      <c r="B546" s="494"/>
      <c r="C546" s="620"/>
      <c r="D546" s="531"/>
      <c r="E546" s="531"/>
      <c r="F546" s="562"/>
      <c r="G546" s="266" t="s">
        <v>408</v>
      </c>
      <c r="H546" s="260" t="s">
        <v>917</v>
      </c>
      <c r="I546" s="219"/>
      <c r="J546" s="224"/>
      <c r="K546" s="225"/>
      <c r="L546" s="215"/>
      <c r="M546" s="215"/>
      <c r="N546" s="224"/>
      <c r="O546" s="224"/>
      <c r="P546" s="225"/>
      <c r="Q546" s="215"/>
    </row>
    <row r="547" spans="1:17" s="198" customFormat="1" ht="51" customHeight="1" outlineLevel="1">
      <c r="A547" s="616"/>
      <c r="B547" s="513" t="s">
        <v>482</v>
      </c>
      <c r="C547" s="514"/>
      <c r="D547" s="514"/>
      <c r="E547" s="514"/>
      <c r="F547" s="514"/>
      <c r="G547" s="515"/>
      <c r="H547" s="232"/>
      <c r="I547" s="219"/>
      <c r="J547" s="213"/>
      <c r="K547" s="216"/>
      <c r="L547" s="215"/>
      <c r="M547" s="215"/>
      <c r="N547" s="213"/>
      <c r="O547" s="213"/>
      <c r="P547" s="216"/>
      <c r="Q547" s="215"/>
    </row>
    <row r="548" spans="1:17" s="198" customFormat="1" ht="51" customHeight="1" outlineLevel="1">
      <c r="A548" s="616"/>
      <c r="B548" s="516"/>
      <c r="C548" s="517"/>
      <c r="D548" s="517"/>
      <c r="E548" s="517"/>
      <c r="F548" s="517"/>
      <c r="G548" s="518"/>
      <c r="H548" s="233"/>
      <c r="I548" s="219"/>
      <c r="J548" s="220"/>
      <c r="K548" s="221"/>
      <c r="L548" s="215"/>
      <c r="M548" s="215"/>
      <c r="N548" s="220"/>
      <c r="O548" s="220"/>
      <c r="P548" s="221"/>
      <c r="Q548" s="215"/>
    </row>
    <row r="549" spans="1:17" s="198" customFormat="1" ht="51" customHeight="1" outlineLevel="1" thickBot="1">
      <c r="A549" s="616"/>
      <c r="B549" s="519"/>
      <c r="C549" s="520"/>
      <c r="D549" s="520"/>
      <c r="E549" s="520"/>
      <c r="F549" s="520"/>
      <c r="G549" s="521"/>
      <c r="H549" s="234"/>
      <c r="I549" s="219"/>
      <c r="J549" s="224"/>
      <c r="K549" s="225"/>
      <c r="L549" s="215"/>
      <c r="M549" s="215"/>
      <c r="N549" s="224"/>
      <c r="O549" s="224"/>
      <c r="P549" s="225"/>
      <c r="Q549" s="215"/>
    </row>
    <row r="550" spans="1:17" s="205" customFormat="1" ht="67.5" customHeight="1" thickBot="1">
      <c r="A550" s="616"/>
      <c r="B550" s="563" t="s">
        <v>918</v>
      </c>
      <c r="C550" s="486"/>
      <c r="D550" s="486"/>
      <c r="E550" s="486"/>
      <c r="F550" s="486"/>
      <c r="G550" s="486"/>
      <c r="H550" s="486"/>
      <c r="I550" s="248"/>
      <c r="J550" s="248"/>
      <c r="K550" s="247"/>
      <c r="L550" s="215"/>
      <c r="M550" s="215"/>
      <c r="N550" s="248"/>
      <c r="O550" s="248"/>
      <c r="P550" s="248"/>
      <c r="Q550" s="215"/>
    </row>
    <row r="551" spans="1:17" s="198" customFormat="1" ht="45" customHeight="1" thickBot="1">
      <c r="A551" s="616"/>
      <c r="B551" s="522" t="s">
        <v>468</v>
      </c>
      <c r="C551" s="523"/>
      <c r="D551" s="524"/>
      <c r="E551" s="566" t="s">
        <v>919</v>
      </c>
      <c r="F551" s="566"/>
      <c r="G551" s="566"/>
      <c r="H551" s="566"/>
      <c r="I551" s="206" t="s">
        <v>470</v>
      </c>
      <c r="J551" s="249"/>
      <c r="K551" s="256"/>
      <c r="L551" s="238"/>
      <c r="M551" s="215"/>
      <c r="N551" s="249"/>
      <c r="O551" s="249"/>
      <c r="P551" s="256"/>
      <c r="Q551" s="215"/>
    </row>
    <row r="552" spans="1:17" s="198" customFormat="1" ht="51" customHeight="1" outlineLevel="1">
      <c r="A552" s="616"/>
      <c r="B552" s="493" t="s">
        <v>2</v>
      </c>
      <c r="C552" s="618" t="s">
        <v>472</v>
      </c>
      <c r="D552" s="526"/>
      <c r="E552" s="527"/>
      <c r="F552" s="560"/>
      <c r="G552" s="250" t="s">
        <v>409</v>
      </c>
      <c r="H552" s="97" t="s">
        <v>920</v>
      </c>
      <c r="I552" s="212"/>
      <c r="J552" s="213"/>
      <c r="K552" s="216"/>
      <c r="L552" s="215"/>
      <c r="M552" s="215"/>
      <c r="N552" s="213"/>
      <c r="O552" s="213"/>
      <c r="P552" s="216"/>
      <c r="Q552" s="215"/>
    </row>
    <row r="553" spans="1:17" s="198" customFormat="1" ht="51" customHeight="1" outlineLevel="1">
      <c r="A553" s="616"/>
      <c r="B553" s="493"/>
      <c r="C553" s="619"/>
      <c r="D553" s="529"/>
      <c r="E553" s="529"/>
      <c r="F553" s="561"/>
      <c r="G553" s="251" t="s">
        <v>410</v>
      </c>
      <c r="H553" s="83" t="s">
        <v>921</v>
      </c>
      <c r="I553" s="219"/>
      <c r="J553" s="220"/>
      <c r="K553" s="221"/>
      <c r="L553" s="215"/>
      <c r="M553" s="215"/>
      <c r="N553" s="220"/>
      <c r="O553" s="220"/>
      <c r="P553" s="221"/>
      <c r="Q553" s="215"/>
    </row>
    <row r="554" spans="1:17" s="198" customFormat="1" ht="51" customHeight="1" outlineLevel="1">
      <c r="A554" s="616"/>
      <c r="B554" s="493"/>
      <c r="C554" s="619"/>
      <c r="D554" s="529"/>
      <c r="E554" s="529"/>
      <c r="F554" s="561"/>
      <c r="G554" s="252" t="s">
        <v>411</v>
      </c>
      <c r="H554" s="100" t="s">
        <v>922</v>
      </c>
      <c r="I554" s="219"/>
      <c r="J554" s="220"/>
      <c r="K554" s="221"/>
      <c r="L554" s="215"/>
      <c r="M554" s="215"/>
      <c r="N554" s="220"/>
      <c r="O554" s="220"/>
      <c r="P554" s="221"/>
      <c r="Q554" s="215"/>
    </row>
    <row r="555" spans="1:17" s="198" customFormat="1" ht="51" customHeight="1" outlineLevel="1" thickBot="1">
      <c r="A555" s="616"/>
      <c r="B555" s="493"/>
      <c r="C555" s="620"/>
      <c r="D555" s="531"/>
      <c r="E555" s="531"/>
      <c r="F555" s="562"/>
      <c r="G555" s="257" t="s">
        <v>412</v>
      </c>
      <c r="H555" s="112" t="s">
        <v>923</v>
      </c>
      <c r="I555" s="219"/>
      <c r="J555" s="224"/>
      <c r="K555" s="225"/>
      <c r="L555" s="215"/>
      <c r="M555" s="215"/>
      <c r="N555" s="224"/>
      <c r="O555" s="224"/>
      <c r="P555" s="225"/>
      <c r="Q555" s="215"/>
    </row>
    <row r="556" spans="1:17" s="198" customFormat="1" ht="51" customHeight="1" outlineLevel="1">
      <c r="A556" s="616"/>
      <c r="B556" s="493"/>
      <c r="C556" s="621" t="s">
        <v>477</v>
      </c>
      <c r="D556" s="527"/>
      <c r="E556" s="527"/>
      <c r="F556" s="560"/>
      <c r="G556" s="250" t="s">
        <v>413</v>
      </c>
      <c r="H556" s="97" t="s">
        <v>924</v>
      </c>
      <c r="I556" s="219"/>
      <c r="J556" s="213"/>
      <c r="K556" s="216"/>
      <c r="L556" s="215"/>
      <c r="M556" s="215"/>
      <c r="N556" s="213"/>
      <c r="O556" s="213"/>
      <c r="P556" s="216"/>
      <c r="Q556" s="215"/>
    </row>
    <row r="557" spans="1:17" s="198" customFormat="1" ht="51" customHeight="1" outlineLevel="1" thickBot="1">
      <c r="A557" s="616"/>
      <c r="B557" s="494"/>
      <c r="C557" s="620"/>
      <c r="D557" s="531"/>
      <c r="E557" s="531"/>
      <c r="F557" s="562"/>
      <c r="G557" s="257" t="s">
        <v>414</v>
      </c>
      <c r="H557" s="112" t="s">
        <v>925</v>
      </c>
      <c r="I557" s="219"/>
      <c r="J557" s="224"/>
      <c r="K557" s="225"/>
      <c r="L557" s="215"/>
      <c r="M557" s="215"/>
      <c r="N557" s="224"/>
      <c r="O557" s="224"/>
      <c r="P557" s="225"/>
      <c r="Q557" s="215"/>
    </row>
    <row r="558" spans="1:17" s="198" customFormat="1" ht="51" customHeight="1" outlineLevel="1">
      <c r="A558" s="616"/>
      <c r="B558" s="513" t="s">
        <v>482</v>
      </c>
      <c r="C558" s="514"/>
      <c r="D558" s="514"/>
      <c r="E558" s="514"/>
      <c r="F558" s="514"/>
      <c r="G558" s="515"/>
      <c r="H558" s="232"/>
      <c r="I558" s="219"/>
      <c r="J558" s="213"/>
      <c r="K558" s="216"/>
      <c r="L558" s="215"/>
      <c r="M558" s="215"/>
      <c r="N558" s="213"/>
      <c r="O558" s="213"/>
      <c r="P558" s="216"/>
      <c r="Q558" s="215"/>
    </row>
    <row r="559" spans="1:17" s="198" customFormat="1" ht="51" customHeight="1" outlineLevel="1">
      <c r="A559" s="616"/>
      <c r="B559" s="516"/>
      <c r="C559" s="517"/>
      <c r="D559" s="517"/>
      <c r="E559" s="517"/>
      <c r="F559" s="517"/>
      <c r="G559" s="518"/>
      <c r="H559" s="233"/>
      <c r="I559" s="219"/>
      <c r="J559" s="220"/>
      <c r="K559" s="221"/>
      <c r="L559" s="215"/>
      <c r="M559" s="215"/>
      <c r="N559" s="220"/>
      <c r="O559" s="220"/>
      <c r="P559" s="221"/>
      <c r="Q559" s="215"/>
    </row>
    <row r="560" spans="1:17" s="198" customFormat="1" ht="51" customHeight="1" outlineLevel="1" thickBot="1">
      <c r="A560" s="616"/>
      <c r="B560" s="519"/>
      <c r="C560" s="520"/>
      <c r="D560" s="520"/>
      <c r="E560" s="520"/>
      <c r="F560" s="520"/>
      <c r="G560" s="521"/>
      <c r="H560" s="234"/>
      <c r="I560" s="219"/>
      <c r="J560" s="224"/>
      <c r="K560" s="225"/>
      <c r="L560" s="215"/>
      <c r="M560" s="215"/>
      <c r="N560" s="224"/>
      <c r="O560" s="224"/>
      <c r="P560" s="225"/>
      <c r="Q560" s="215"/>
    </row>
    <row r="561" spans="1:17" s="198" customFormat="1" ht="45" customHeight="1" thickBot="1">
      <c r="A561" s="616"/>
      <c r="B561" s="522" t="s">
        <v>468</v>
      </c>
      <c r="C561" s="523"/>
      <c r="D561" s="524"/>
      <c r="E561" s="566" t="s">
        <v>926</v>
      </c>
      <c r="F561" s="566"/>
      <c r="G561" s="566"/>
      <c r="H561" s="566"/>
      <c r="I561" s="206" t="s">
        <v>470</v>
      </c>
      <c r="J561" s="236"/>
      <c r="K561" s="237"/>
      <c r="L561" s="215"/>
      <c r="M561" s="215"/>
      <c r="N561" s="236"/>
      <c r="O561" s="236"/>
      <c r="P561" s="236"/>
      <c r="Q561" s="215"/>
    </row>
    <row r="562" spans="1:17" s="198" customFormat="1" ht="51" customHeight="1" outlineLevel="1">
      <c r="A562" s="616"/>
      <c r="B562" s="493" t="s">
        <v>2</v>
      </c>
      <c r="C562" s="618" t="s">
        <v>472</v>
      </c>
      <c r="D562" s="526"/>
      <c r="E562" s="527"/>
      <c r="F562" s="560"/>
      <c r="G562" s="250" t="s">
        <v>415</v>
      </c>
      <c r="H562" s="97" t="s">
        <v>927</v>
      </c>
      <c r="I562" s="212"/>
      <c r="J562" s="213"/>
      <c r="K562" s="216"/>
      <c r="L562" s="215"/>
      <c r="M562" s="215"/>
      <c r="N562" s="213"/>
      <c r="O562" s="213"/>
      <c r="P562" s="216"/>
      <c r="Q562" s="215"/>
    </row>
    <row r="563" spans="1:17" s="198" customFormat="1" ht="51" customHeight="1" outlineLevel="1" thickBot="1">
      <c r="A563" s="616"/>
      <c r="B563" s="493"/>
      <c r="C563" s="620"/>
      <c r="D563" s="531"/>
      <c r="E563" s="531"/>
      <c r="F563" s="562"/>
      <c r="G563" s="267" t="s">
        <v>416</v>
      </c>
      <c r="H563" s="88" t="s">
        <v>928</v>
      </c>
      <c r="I563" s="219"/>
      <c r="J563" s="224"/>
      <c r="K563" s="225"/>
      <c r="L563" s="215"/>
      <c r="M563" s="215"/>
      <c r="N563" s="224"/>
      <c r="O563" s="224"/>
      <c r="P563" s="225"/>
      <c r="Q563" s="215"/>
    </row>
    <row r="564" spans="1:17" s="198" customFormat="1" ht="51" customHeight="1" outlineLevel="1" thickBot="1">
      <c r="A564" s="616"/>
      <c r="B564" s="494"/>
      <c r="C564" s="622" t="s">
        <v>477</v>
      </c>
      <c r="D564" s="623"/>
      <c r="E564" s="623"/>
      <c r="F564" s="624"/>
      <c r="G564" s="275" t="s">
        <v>417</v>
      </c>
      <c r="H564" s="304" t="s">
        <v>929</v>
      </c>
      <c r="I564" s="219"/>
      <c r="J564" s="277"/>
      <c r="K564" s="278"/>
      <c r="L564" s="215"/>
      <c r="M564" s="215"/>
      <c r="N564" s="277"/>
      <c r="O564" s="277"/>
      <c r="P564" s="278"/>
      <c r="Q564" s="215"/>
    </row>
    <row r="565" spans="1:17" s="198" customFormat="1" ht="51" customHeight="1" outlineLevel="1">
      <c r="A565" s="616"/>
      <c r="B565" s="513" t="s">
        <v>482</v>
      </c>
      <c r="C565" s="514"/>
      <c r="D565" s="514"/>
      <c r="E565" s="514"/>
      <c r="F565" s="514"/>
      <c r="G565" s="515"/>
      <c r="H565" s="305"/>
      <c r="I565" s="219"/>
      <c r="J565" s="213"/>
      <c r="K565" s="216"/>
      <c r="L565" s="215"/>
      <c r="M565" s="215"/>
      <c r="N565" s="213"/>
      <c r="O565" s="213"/>
      <c r="P565" s="216"/>
      <c r="Q565" s="215"/>
    </row>
    <row r="566" spans="1:17" s="198" customFormat="1" ht="51" customHeight="1" outlineLevel="1">
      <c r="A566" s="616"/>
      <c r="B566" s="516"/>
      <c r="C566" s="517"/>
      <c r="D566" s="517"/>
      <c r="E566" s="517"/>
      <c r="F566" s="517"/>
      <c r="G566" s="518"/>
      <c r="H566" s="306"/>
      <c r="I566" s="219"/>
      <c r="J566" s="220"/>
      <c r="K566" s="221"/>
      <c r="L566" s="215"/>
      <c r="M566" s="215"/>
      <c r="N566" s="220"/>
      <c r="O566" s="220"/>
      <c r="P566" s="221"/>
      <c r="Q566" s="215"/>
    </row>
    <row r="567" spans="1:17" s="198" customFormat="1" ht="51" customHeight="1" outlineLevel="1" thickBot="1">
      <c r="A567" s="617"/>
      <c r="B567" s="519"/>
      <c r="C567" s="520"/>
      <c r="D567" s="520"/>
      <c r="E567" s="520"/>
      <c r="F567" s="520"/>
      <c r="G567" s="521"/>
      <c r="H567" s="307"/>
      <c r="I567" s="219"/>
      <c r="J567" s="224"/>
      <c r="K567" s="225"/>
      <c r="L567" s="215"/>
      <c r="M567" s="215"/>
      <c r="N567" s="224"/>
      <c r="O567" s="224"/>
      <c r="P567" s="225"/>
      <c r="Q567" s="215"/>
    </row>
    <row r="568" spans="1:17" s="205" customFormat="1" ht="67.5" customHeight="1" thickBot="1">
      <c r="A568" s="625" t="s">
        <v>930</v>
      </c>
      <c r="B568" s="563" t="s">
        <v>931</v>
      </c>
      <c r="C568" s="486"/>
      <c r="D568" s="486"/>
      <c r="E568" s="486"/>
      <c r="F568" s="486"/>
      <c r="G568" s="486"/>
      <c r="H568" s="486"/>
      <c r="I568" s="248"/>
      <c r="J568" s="248"/>
      <c r="K568" s="247"/>
      <c r="L568" s="215"/>
      <c r="M568" s="215"/>
      <c r="N568" s="248"/>
      <c r="O568" s="248"/>
      <c r="P568" s="247"/>
      <c r="Q568" s="215"/>
    </row>
    <row r="569" spans="1:17" s="198" customFormat="1" ht="45" customHeight="1" thickBot="1">
      <c r="A569" s="626"/>
      <c r="B569" s="522" t="s">
        <v>468</v>
      </c>
      <c r="C569" s="523"/>
      <c r="D569" s="524"/>
      <c r="E569" s="566" t="s">
        <v>932</v>
      </c>
      <c r="F569" s="566"/>
      <c r="G569" s="566"/>
      <c r="H569" s="566"/>
      <c r="I569" s="206" t="s">
        <v>470</v>
      </c>
      <c r="J569" s="249"/>
      <c r="K569" s="256"/>
      <c r="L569" s="238"/>
      <c r="M569" s="215"/>
      <c r="N569" s="300"/>
      <c r="O569" s="249"/>
      <c r="P569" s="256"/>
      <c r="Q569" s="215"/>
    </row>
    <row r="570" spans="1:17" s="198" customFormat="1" ht="51" customHeight="1" outlineLevel="1">
      <c r="A570" s="626"/>
      <c r="B570" s="493" t="s">
        <v>2</v>
      </c>
      <c r="C570" s="618" t="s">
        <v>472</v>
      </c>
      <c r="D570" s="526"/>
      <c r="E570" s="527"/>
      <c r="F570" s="560"/>
      <c r="G570" s="250" t="s">
        <v>418</v>
      </c>
      <c r="H570" s="97" t="s">
        <v>933</v>
      </c>
      <c r="I570" s="212"/>
      <c r="J570" s="213"/>
      <c r="K570" s="216"/>
      <c r="L570" s="215"/>
      <c r="M570" s="215"/>
      <c r="N570" s="213"/>
      <c r="O570" s="213"/>
      <c r="P570" s="216"/>
      <c r="Q570" s="215"/>
    </row>
    <row r="571" spans="1:17" s="198" customFormat="1" ht="51" customHeight="1" outlineLevel="1">
      <c r="A571" s="626"/>
      <c r="B571" s="493"/>
      <c r="C571" s="619"/>
      <c r="D571" s="529"/>
      <c r="E571" s="529"/>
      <c r="F571" s="561"/>
      <c r="G571" s="251" t="s">
        <v>419</v>
      </c>
      <c r="H571" s="83" t="s">
        <v>934</v>
      </c>
      <c r="I571" s="219"/>
      <c r="J571" s="220"/>
      <c r="K571" s="221"/>
      <c r="L571" s="215"/>
      <c r="M571" s="215"/>
      <c r="N571" s="220"/>
      <c r="O571" s="220"/>
      <c r="P571" s="221"/>
      <c r="Q571" s="215"/>
    </row>
    <row r="572" spans="1:17" s="198" customFormat="1" ht="51" customHeight="1" outlineLevel="1">
      <c r="A572" s="626"/>
      <c r="B572" s="493"/>
      <c r="C572" s="619"/>
      <c r="D572" s="529"/>
      <c r="E572" s="529"/>
      <c r="F572" s="561"/>
      <c r="G572" s="266" t="s">
        <v>420</v>
      </c>
      <c r="H572" s="260" t="s">
        <v>935</v>
      </c>
      <c r="I572" s="219"/>
      <c r="J572" s="220"/>
      <c r="K572" s="221"/>
      <c r="L572" s="215"/>
      <c r="M572" s="215"/>
      <c r="N572" s="220"/>
      <c r="O572" s="220"/>
      <c r="P572" s="221"/>
      <c r="Q572" s="215"/>
    </row>
    <row r="573" spans="1:17" s="198" customFormat="1" ht="51" customHeight="1" outlineLevel="1" thickBot="1">
      <c r="A573" s="626"/>
      <c r="B573" s="493"/>
      <c r="C573" s="620"/>
      <c r="D573" s="531"/>
      <c r="E573" s="531"/>
      <c r="F573" s="562"/>
      <c r="G573" s="257" t="s">
        <v>421</v>
      </c>
      <c r="H573" s="112" t="s">
        <v>936</v>
      </c>
      <c r="I573" s="219"/>
      <c r="J573" s="224"/>
      <c r="K573" s="225"/>
      <c r="L573" s="215"/>
      <c r="M573" s="215"/>
      <c r="N573" s="224"/>
      <c r="O573" s="224"/>
      <c r="P573" s="225"/>
      <c r="Q573" s="215"/>
    </row>
    <row r="574" spans="1:17" s="198" customFormat="1" ht="51" customHeight="1" outlineLevel="1">
      <c r="A574" s="626"/>
      <c r="B574" s="493"/>
      <c r="C574" s="621" t="s">
        <v>512</v>
      </c>
      <c r="D574" s="527"/>
      <c r="E574" s="527"/>
      <c r="F574" s="560"/>
      <c r="G574" s="250" t="s">
        <v>422</v>
      </c>
      <c r="H574" s="97" t="s">
        <v>937</v>
      </c>
      <c r="I574" s="219"/>
      <c r="J574" s="213"/>
      <c r="K574" s="216"/>
      <c r="L574" s="215"/>
      <c r="M574" s="215"/>
      <c r="N574" s="213"/>
      <c r="O574" s="213"/>
      <c r="P574" s="216"/>
      <c r="Q574" s="215"/>
    </row>
    <row r="575" spans="1:17" s="198" customFormat="1" ht="51" customHeight="1" outlineLevel="1">
      <c r="A575" s="626"/>
      <c r="B575" s="493"/>
      <c r="C575" s="619"/>
      <c r="D575" s="529"/>
      <c r="E575" s="529"/>
      <c r="F575" s="561"/>
      <c r="G575" s="251" t="s">
        <v>423</v>
      </c>
      <c r="H575" s="83" t="s">
        <v>938</v>
      </c>
      <c r="I575" s="219"/>
      <c r="J575" s="220"/>
      <c r="K575" s="221"/>
      <c r="L575" s="215"/>
      <c r="M575" s="215"/>
      <c r="N575" s="220"/>
      <c r="O575" s="220"/>
      <c r="P575" s="221"/>
      <c r="Q575" s="215"/>
    </row>
    <row r="576" spans="1:17" s="198" customFormat="1" ht="51" customHeight="1" outlineLevel="1">
      <c r="A576" s="626"/>
      <c r="B576" s="493"/>
      <c r="C576" s="619"/>
      <c r="D576" s="529"/>
      <c r="E576" s="529"/>
      <c r="F576" s="561"/>
      <c r="G576" s="266" t="s">
        <v>424</v>
      </c>
      <c r="H576" s="260" t="s">
        <v>939</v>
      </c>
      <c r="I576" s="219"/>
      <c r="J576" s="220"/>
      <c r="K576" s="221"/>
      <c r="L576" s="215"/>
      <c r="M576" s="215"/>
      <c r="N576" s="220"/>
      <c r="O576" s="220"/>
      <c r="P576" s="221"/>
      <c r="Q576" s="215"/>
    </row>
    <row r="577" spans="1:17" s="198" customFormat="1" ht="51" customHeight="1" outlineLevel="1" thickBot="1">
      <c r="A577" s="626"/>
      <c r="B577" s="493"/>
      <c r="C577" s="620"/>
      <c r="D577" s="531"/>
      <c r="E577" s="531"/>
      <c r="F577" s="562"/>
      <c r="G577" s="257" t="s">
        <v>425</v>
      </c>
      <c r="H577" s="112" t="s">
        <v>940</v>
      </c>
      <c r="I577" s="219"/>
      <c r="J577" s="224"/>
      <c r="K577" s="225"/>
      <c r="L577" s="215"/>
      <c r="M577" s="215"/>
      <c r="N577" s="224"/>
      <c r="O577" s="224"/>
      <c r="P577" s="225"/>
      <c r="Q577" s="215"/>
    </row>
    <row r="578" spans="1:17" s="198" customFormat="1" ht="51" customHeight="1" outlineLevel="1">
      <c r="A578" s="626"/>
      <c r="B578" s="493"/>
      <c r="C578" s="621" t="s">
        <v>477</v>
      </c>
      <c r="D578" s="527"/>
      <c r="E578" s="527"/>
      <c r="F578" s="560"/>
      <c r="G578" s="250" t="s">
        <v>426</v>
      </c>
      <c r="H578" s="97" t="s">
        <v>941</v>
      </c>
      <c r="I578" s="219"/>
      <c r="J578" s="213"/>
      <c r="K578" s="216"/>
      <c r="L578" s="215"/>
      <c r="M578" s="215"/>
      <c r="N578" s="213"/>
      <c r="O578" s="213"/>
      <c r="P578" s="216"/>
      <c r="Q578" s="215"/>
    </row>
    <row r="579" spans="1:17" s="198" customFormat="1" ht="51" customHeight="1" outlineLevel="1">
      <c r="A579" s="626"/>
      <c r="B579" s="493"/>
      <c r="C579" s="619"/>
      <c r="D579" s="529"/>
      <c r="E579" s="529"/>
      <c r="F579" s="561"/>
      <c r="G579" s="251" t="s">
        <v>427</v>
      </c>
      <c r="H579" s="83" t="s">
        <v>942</v>
      </c>
      <c r="I579" s="219"/>
      <c r="J579" s="220"/>
      <c r="K579" s="221"/>
      <c r="L579" s="215"/>
      <c r="M579" s="215"/>
      <c r="N579" s="220"/>
      <c r="O579" s="220"/>
      <c r="P579" s="221"/>
      <c r="Q579" s="215"/>
    </row>
    <row r="580" spans="1:17" s="198" customFormat="1" ht="51" customHeight="1" outlineLevel="1" thickBot="1">
      <c r="A580" s="626"/>
      <c r="B580" s="494"/>
      <c r="C580" s="620"/>
      <c r="D580" s="531"/>
      <c r="E580" s="531"/>
      <c r="F580" s="562"/>
      <c r="G580" s="257" t="s">
        <v>428</v>
      </c>
      <c r="H580" s="112" t="s">
        <v>943</v>
      </c>
      <c r="I580" s="219"/>
      <c r="J580" s="224"/>
      <c r="K580" s="225"/>
      <c r="L580" s="215"/>
      <c r="M580" s="215"/>
      <c r="N580" s="224"/>
      <c r="O580" s="224"/>
      <c r="P580" s="225"/>
      <c r="Q580" s="215"/>
    </row>
    <row r="581" spans="1:17" s="198" customFormat="1" ht="51" customHeight="1" outlineLevel="1">
      <c r="A581" s="626"/>
      <c r="B581" s="513" t="s">
        <v>482</v>
      </c>
      <c r="C581" s="514"/>
      <c r="D581" s="514"/>
      <c r="E581" s="514"/>
      <c r="F581" s="514"/>
      <c r="G581" s="515"/>
      <c r="H581" s="232"/>
      <c r="I581" s="219"/>
      <c r="J581" s="213"/>
      <c r="K581" s="216"/>
      <c r="L581" s="215"/>
      <c r="M581" s="215"/>
      <c r="N581" s="213"/>
      <c r="O581" s="213"/>
      <c r="P581" s="216"/>
      <c r="Q581" s="215"/>
    </row>
    <row r="582" spans="1:17" s="198" customFormat="1" ht="51" customHeight="1" outlineLevel="1">
      <c r="A582" s="626"/>
      <c r="B582" s="516"/>
      <c r="C582" s="517"/>
      <c r="D582" s="517"/>
      <c r="E582" s="517"/>
      <c r="F582" s="517"/>
      <c r="G582" s="518"/>
      <c r="H582" s="233"/>
      <c r="I582" s="219"/>
      <c r="J582" s="220"/>
      <c r="K582" s="221"/>
      <c r="L582" s="215"/>
      <c r="M582" s="215"/>
      <c r="N582" s="220"/>
      <c r="O582" s="220"/>
      <c r="P582" s="221"/>
      <c r="Q582" s="215"/>
    </row>
    <row r="583" spans="1:17" s="198" customFormat="1" ht="51" customHeight="1" outlineLevel="1" thickBot="1">
      <c r="A583" s="626"/>
      <c r="B583" s="519"/>
      <c r="C583" s="520"/>
      <c r="D583" s="520"/>
      <c r="E583" s="520"/>
      <c r="F583" s="520"/>
      <c r="G583" s="521"/>
      <c r="H583" s="234"/>
      <c r="I583" s="219"/>
      <c r="J583" s="224"/>
      <c r="K583" s="225"/>
      <c r="L583" s="215"/>
      <c r="M583" s="215"/>
      <c r="N583" s="224"/>
      <c r="O583" s="224"/>
      <c r="P583" s="225"/>
      <c r="Q583" s="215"/>
    </row>
    <row r="584" spans="1:17" s="198" customFormat="1" ht="45" customHeight="1" thickBot="1">
      <c r="A584" s="626"/>
      <c r="B584" s="522" t="s">
        <v>468</v>
      </c>
      <c r="C584" s="523"/>
      <c r="D584" s="524"/>
      <c r="E584" s="566" t="s">
        <v>944</v>
      </c>
      <c r="F584" s="566"/>
      <c r="G584" s="566"/>
      <c r="H584" s="566"/>
      <c r="I584" s="206" t="s">
        <v>470</v>
      </c>
      <c r="J584" s="236"/>
      <c r="K584" s="236"/>
      <c r="L584" s="238"/>
      <c r="M584" s="215"/>
      <c r="N584" s="236"/>
      <c r="O584" s="236"/>
      <c r="P584" s="236"/>
      <c r="Q584" s="215"/>
    </row>
    <row r="585" spans="1:17" s="198" customFormat="1" ht="51" customHeight="1" outlineLevel="1">
      <c r="A585" s="626"/>
      <c r="B585" s="493" t="s">
        <v>2</v>
      </c>
      <c r="C585" s="618" t="s">
        <v>472</v>
      </c>
      <c r="D585" s="526"/>
      <c r="E585" s="527"/>
      <c r="F585" s="560"/>
      <c r="G585" s="250" t="s">
        <v>429</v>
      </c>
      <c r="H585" s="97" t="s">
        <v>945</v>
      </c>
      <c r="I585" s="212"/>
      <c r="J585" s="213"/>
      <c r="K585" s="216"/>
      <c r="L585" s="215"/>
      <c r="M585" s="215"/>
      <c r="N585" s="213"/>
      <c r="O585" s="213"/>
      <c r="P585" s="216"/>
      <c r="Q585" s="215"/>
    </row>
    <row r="586" spans="1:17" s="198" customFormat="1" ht="51" customHeight="1" outlineLevel="1">
      <c r="A586" s="626"/>
      <c r="B586" s="493"/>
      <c r="C586" s="619"/>
      <c r="D586" s="529"/>
      <c r="E586" s="529"/>
      <c r="F586" s="561"/>
      <c r="G586" s="251" t="s">
        <v>430</v>
      </c>
      <c r="H586" s="83" t="s">
        <v>946</v>
      </c>
      <c r="I586" s="219"/>
      <c r="J586" s="220"/>
      <c r="K586" s="221"/>
      <c r="L586" s="215"/>
      <c r="M586" s="215"/>
      <c r="N586" s="220"/>
      <c r="O586" s="220"/>
      <c r="P586" s="221"/>
      <c r="Q586" s="215"/>
    </row>
    <row r="587" spans="1:17" s="198" customFormat="1" ht="51" customHeight="1" outlineLevel="1">
      <c r="A587" s="626"/>
      <c r="B587" s="493"/>
      <c r="C587" s="619"/>
      <c r="D587" s="529"/>
      <c r="E587" s="529"/>
      <c r="F587" s="561"/>
      <c r="G587" s="266" t="s">
        <v>431</v>
      </c>
      <c r="H587" s="260" t="s">
        <v>947</v>
      </c>
      <c r="I587" s="219"/>
      <c r="J587" s="220"/>
      <c r="K587" s="221"/>
      <c r="L587" s="215"/>
      <c r="M587" s="215"/>
      <c r="N587" s="220"/>
      <c r="O587" s="220"/>
      <c r="P587" s="221"/>
      <c r="Q587" s="215"/>
    </row>
    <row r="588" spans="1:17" s="198" customFormat="1" ht="51" customHeight="1" outlineLevel="1">
      <c r="A588" s="626"/>
      <c r="B588" s="493"/>
      <c r="C588" s="619"/>
      <c r="D588" s="529"/>
      <c r="E588" s="529"/>
      <c r="F588" s="561"/>
      <c r="G588" s="251" t="s">
        <v>432</v>
      </c>
      <c r="H588" s="83" t="s">
        <v>948</v>
      </c>
      <c r="I588" s="219"/>
      <c r="J588" s="220"/>
      <c r="K588" s="221"/>
      <c r="L588" s="215"/>
      <c r="M588" s="215"/>
      <c r="N588" s="220"/>
      <c r="O588" s="220"/>
      <c r="P588" s="221"/>
      <c r="Q588" s="215"/>
    </row>
    <row r="589" spans="1:17" s="198" customFormat="1" ht="51" customHeight="1" outlineLevel="1" thickBot="1">
      <c r="A589" s="626"/>
      <c r="B589" s="493"/>
      <c r="C589" s="620"/>
      <c r="D589" s="531"/>
      <c r="E589" s="531"/>
      <c r="F589" s="562"/>
      <c r="G589" s="257" t="s">
        <v>433</v>
      </c>
      <c r="H589" s="112" t="s">
        <v>949</v>
      </c>
      <c r="I589" s="219"/>
      <c r="J589" s="224"/>
      <c r="K589" s="225"/>
      <c r="L589" s="215"/>
      <c r="M589" s="215"/>
      <c r="N589" s="224"/>
      <c r="O589" s="224"/>
      <c r="P589" s="225"/>
      <c r="Q589" s="215"/>
    </row>
    <row r="590" spans="1:17" s="198" customFormat="1" ht="51" customHeight="1" outlineLevel="1">
      <c r="A590" s="626"/>
      <c r="B590" s="493"/>
      <c r="C590" s="621" t="s">
        <v>477</v>
      </c>
      <c r="D590" s="527"/>
      <c r="E590" s="527"/>
      <c r="F590" s="560"/>
      <c r="G590" s="250" t="s">
        <v>434</v>
      </c>
      <c r="H590" s="97" t="s">
        <v>950</v>
      </c>
      <c r="I590" s="219"/>
      <c r="J590" s="213"/>
      <c r="K590" s="216"/>
      <c r="L590" s="215"/>
      <c r="M590" s="215"/>
      <c r="N590" s="213"/>
      <c r="O590" s="213"/>
      <c r="P590" s="216"/>
      <c r="Q590" s="215"/>
    </row>
    <row r="591" spans="1:17" s="198" customFormat="1" ht="51" customHeight="1" outlineLevel="1">
      <c r="A591" s="626"/>
      <c r="B591" s="493"/>
      <c r="C591" s="619"/>
      <c r="D591" s="529"/>
      <c r="E591" s="529"/>
      <c r="F591" s="561"/>
      <c r="G591" s="251" t="s">
        <v>435</v>
      </c>
      <c r="H591" s="83" t="s">
        <v>951</v>
      </c>
      <c r="I591" s="219"/>
      <c r="J591" s="220"/>
      <c r="K591" s="221"/>
      <c r="L591" s="215"/>
      <c r="M591" s="215"/>
      <c r="N591" s="220"/>
      <c r="O591" s="220"/>
      <c r="P591" s="221"/>
      <c r="Q591" s="215"/>
    </row>
    <row r="592" spans="1:17" s="198" customFormat="1" ht="51" customHeight="1" outlineLevel="1" thickBot="1">
      <c r="A592" s="626"/>
      <c r="B592" s="494"/>
      <c r="C592" s="620"/>
      <c r="D592" s="531"/>
      <c r="E592" s="531"/>
      <c r="F592" s="562"/>
      <c r="G592" s="257" t="s">
        <v>436</v>
      </c>
      <c r="H592" s="112" t="s">
        <v>952</v>
      </c>
      <c r="I592" s="219"/>
      <c r="J592" s="224"/>
      <c r="K592" s="225"/>
      <c r="L592" s="215"/>
      <c r="M592" s="215"/>
      <c r="N592" s="224"/>
      <c r="O592" s="224"/>
      <c r="P592" s="225"/>
      <c r="Q592" s="215"/>
    </row>
    <row r="593" spans="1:17" s="198" customFormat="1" ht="51" customHeight="1" outlineLevel="1">
      <c r="A593" s="626"/>
      <c r="B593" s="513" t="s">
        <v>482</v>
      </c>
      <c r="C593" s="514"/>
      <c r="D593" s="514"/>
      <c r="E593" s="514"/>
      <c r="F593" s="514"/>
      <c r="G593" s="515"/>
      <c r="H593" s="232"/>
      <c r="I593" s="219"/>
      <c r="J593" s="213"/>
      <c r="K593" s="216"/>
      <c r="L593" s="215"/>
      <c r="M593" s="215"/>
      <c r="N593" s="213"/>
      <c r="O593" s="213"/>
      <c r="P593" s="216"/>
      <c r="Q593" s="215"/>
    </row>
    <row r="594" spans="1:17" s="198" customFormat="1" ht="51" customHeight="1" outlineLevel="1">
      <c r="A594" s="626"/>
      <c r="B594" s="516"/>
      <c r="C594" s="517"/>
      <c r="D594" s="517"/>
      <c r="E594" s="517"/>
      <c r="F594" s="517"/>
      <c r="G594" s="518"/>
      <c r="H594" s="233"/>
      <c r="I594" s="219"/>
      <c r="J594" s="220"/>
      <c r="K594" s="221"/>
      <c r="L594" s="215"/>
      <c r="M594" s="215"/>
      <c r="N594" s="220"/>
      <c r="O594" s="220"/>
      <c r="P594" s="221"/>
      <c r="Q594" s="215"/>
    </row>
    <row r="595" spans="1:17" s="198" customFormat="1" ht="51" customHeight="1" outlineLevel="1" thickBot="1">
      <c r="A595" s="626"/>
      <c r="B595" s="519"/>
      <c r="C595" s="520"/>
      <c r="D595" s="520"/>
      <c r="E595" s="520"/>
      <c r="F595" s="520"/>
      <c r="G595" s="521"/>
      <c r="H595" s="234"/>
      <c r="I595" s="219"/>
      <c r="J595" s="224"/>
      <c r="K595" s="225"/>
      <c r="L595" s="215"/>
      <c r="M595" s="215"/>
      <c r="N595" s="224"/>
      <c r="O595" s="224"/>
      <c r="P595" s="225"/>
      <c r="Q595" s="215"/>
    </row>
    <row r="596" spans="1:17" s="198" customFormat="1" ht="45" customHeight="1" thickBot="1">
      <c r="A596" s="626"/>
      <c r="B596" s="522" t="s">
        <v>468</v>
      </c>
      <c r="C596" s="523"/>
      <c r="D596" s="524"/>
      <c r="E596" s="566" t="s">
        <v>953</v>
      </c>
      <c r="F596" s="566"/>
      <c r="G596" s="566"/>
      <c r="H596" s="566"/>
      <c r="I596" s="206" t="s">
        <v>470</v>
      </c>
      <c r="J596" s="236"/>
      <c r="K596" s="236"/>
      <c r="L596" s="238"/>
      <c r="M596" s="215"/>
      <c r="N596" s="236"/>
      <c r="O596" s="236"/>
      <c r="P596" s="236"/>
      <c r="Q596" s="215"/>
    </row>
    <row r="597" spans="1:17" s="198" customFormat="1" ht="51" customHeight="1" outlineLevel="1">
      <c r="A597" s="626"/>
      <c r="B597" s="493" t="s">
        <v>2</v>
      </c>
      <c r="C597" s="618" t="s">
        <v>472</v>
      </c>
      <c r="D597" s="526"/>
      <c r="E597" s="527"/>
      <c r="F597" s="560"/>
      <c r="G597" s="250" t="s">
        <v>437</v>
      </c>
      <c r="H597" s="97" t="s">
        <v>954</v>
      </c>
      <c r="I597" s="212"/>
      <c r="J597" s="213"/>
      <c r="K597" s="216"/>
      <c r="L597" s="215"/>
      <c r="M597" s="215"/>
      <c r="N597" s="213"/>
      <c r="O597" s="213"/>
      <c r="P597" s="216"/>
      <c r="Q597" s="215"/>
    </row>
    <row r="598" spans="1:17" s="198" customFormat="1" ht="51" customHeight="1" outlineLevel="1">
      <c r="A598" s="626"/>
      <c r="B598" s="493"/>
      <c r="C598" s="619"/>
      <c r="D598" s="529"/>
      <c r="E598" s="529"/>
      <c r="F598" s="561"/>
      <c r="G598" s="251" t="s">
        <v>438</v>
      </c>
      <c r="H598" s="83" t="s">
        <v>955</v>
      </c>
      <c r="I598" s="219"/>
      <c r="J598" s="220"/>
      <c r="K598" s="221"/>
      <c r="L598" s="215"/>
      <c r="M598" s="215"/>
      <c r="N598" s="220"/>
      <c r="O598" s="220"/>
      <c r="P598" s="221"/>
      <c r="Q598" s="215"/>
    </row>
    <row r="599" spans="1:17" s="198" customFormat="1" ht="51" customHeight="1" outlineLevel="1">
      <c r="A599" s="626"/>
      <c r="B599" s="493"/>
      <c r="C599" s="619"/>
      <c r="D599" s="529"/>
      <c r="E599" s="529"/>
      <c r="F599" s="561"/>
      <c r="G599" s="266" t="s">
        <v>439</v>
      </c>
      <c r="H599" s="260" t="s">
        <v>956</v>
      </c>
      <c r="I599" s="219"/>
      <c r="J599" s="220"/>
      <c r="K599" s="221"/>
      <c r="L599" s="215"/>
      <c r="M599" s="215"/>
      <c r="N599" s="220"/>
      <c r="O599" s="220"/>
      <c r="P599" s="221"/>
      <c r="Q599" s="215"/>
    </row>
    <row r="600" spans="1:17" s="198" customFormat="1" ht="51" customHeight="1" outlineLevel="1" thickBot="1">
      <c r="A600" s="626"/>
      <c r="B600" s="493"/>
      <c r="C600" s="620"/>
      <c r="D600" s="531"/>
      <c r="E600" s="531"/>
      <c r="F600" s="562"/>
      <c r="G600" s="257" t="s">
        <v>440</v>
      </c>
      <c r="H600" s="112" t="s">
        <v>957</v>
      </c>
      <c r="I600" s="219"/>
      <c r="J600" s="224"/>
      <c r="K600" s="225"/>
      <c r="L600" s="215"/>
      <c r="M600" s="215"/>
      <c r="N600" s="224"/>
      <c r="O600" s="224"/>
      <c r="P600" s="225"/>
      <c r="Q600" s="215"/>
    </row>
    <row r="601" spans="1:17" s="198" customFormat="1" ht="51" customHeight="1" outlineLevel="1">
      <c r="A601" s="626"/>
      <c r="B601" s="493"/>
      <c r="C601" s="621" t="s">
        <v>477</v>
      </c>
      <c r="D601" s="527"/>
      <c r="E601" s="527"/>
      <c r="F601" s="560"/>
      <c r="G601" s="250" t="s">
        <v>441</v>
      </c>
      <c r="H601" s="97" t="s">
        <v>958</v>
      </c>
      <c r="I601" s="219"/>
      <c r="J601" s="213"/>
      <c r="K601" s="216"/>
      <c r="L601" s="215"/>
      <c r="M601" s="215"/>
      <c r="N601" s="213"/>
      <c r="O601" s="213"/>
      <c r="P601" s="216"/>
      <c r="Q601" s="215"/>
    </row>
    <row r="602" spans="1:17" s="198" customFormat="1" ht="51" customHeight="1" outlineLevel="1">
      <c r="A602" s="626"/>
      <c r="B602" s="493"/>
      <c r="C602" s="619"/>
      <c r="D602" s="529"/>
      <c r="E602" s="529"/>
      <c r="F602" s="561"/>
      <c r="G602" s="251" t="s">
        <v>442</v>
      </c>
      <c r="H602" s="83" t="s">
        <v>959</v>
      </c>
      <c r="I602" s="219"/>
      <c r="J602" s="220"/>
      <c r="K602" s="221"/>
      <c r="L602" s="215"/>
      <c r="M602" s="215"/>
      <c r="N602" s="220"/>
      <c r="O602" s="220"/>
      <c r="P602" s="221"/>
      <c r="Q602" s="215"/>
    </row>
    <row r="603" spans="1:17" s="198" customFormat="1" ht="51" customHeight="1" outlineLevel="1">
      <c r="A603" s="626"/>
      <c r="B603" s="493"/>
      <c r="C603" s="619"/>
      <c r="D603" s="529"/>
      <c r="E603" s="529"/>
      <c r="F603" s="561"/>
      <c r="G603" s="266" t="s">
        <v>443</v>
      </c>
      <c r="H603" s="260" t="s">
        <v>960</v>
      </c>
      <c r="I603" s="219"/>
      <c r="J603" s="220"/>
      <c r="K603" s="221"/>
      <c r="L603" s="215"/>
      <c r="M603" s="215"/>
      <c r="N603" s="220"/>
      <c r="O603" s="220"/>
      <c r="P603" s="221"/>
      <c r="Q603" s="215"/>
    </row>
    <row r="604" spans="1:17" s="198" customFormat="1" ht="51" customHeight="1" outlineLevel="1" thickBot="1">
      <c r="A604" s="626"/>
      <c r="B604" s="494"/>
      <c r="C604" s="620"/>
      <c r="D604" s="531"/>
      <c r="E604" s="531"/>
      <c r="F604" s="562"/>
      <c r="G604" s="257" t="s">
        <v>444</v>
      </c>
      <c r="H604" s="112" t="s">
        <v>961</v>
      </c>
      <c r="I604" s="219"/>
      <c r="J604" s="224"/>
      <c r="K604" s="225"/>
      <c r="L604" s="215"/>
      <c r="M604" s="215"/>
      <c r="N604" s="224"/>
      <c r="O604" s="224"/>
      <c r="P604" s="225"/>
      <c r="Q604" s="215"/>
    </row>
    <row r="605" spans="1:17" s="198" customFormat="1" ht="51" customHeight="1" outlineLevel="1">
      <c r="A605" s="626"/>
      <c r="B605" s="513" t="s">
        <v>482</v>
      </c>
      <c r="C605" s="514"/>
      <c r="D605" s="514"/>
      <c r="E605" s="514"/>
      <c r="F605" s="514"/>
      <c r="G605" s="515"/>
      <c r="H605" s="232"/>
      <c r="I605" s="219"/>
      <c r="J605" s="213"/>
      <c r="K605" s="216"/>
      <c r="L605" s="215"/>
      <c r="M605" s="215"/>
      <c r="N605" s="213"/>
      <c r="O605" s="213"/>
      <c r="P605" s="216"/>
      <c r="Q605" s="215"/>
    </row>
    <row r="606" spans="1:17" s="198" customFormat="1" ht="51" customHeight="1" outlineLevel="1">
      <c r="A606" s="626"/>
      <c r="B606" s="516"/>
      <c r="C606" s="517"/>
      <c r="D606" s="517"/>
      <c r="E606" s="517"/>
      <c r="F606" s="517"/>
      <c r="G606" s="518"/>
      <c r="H606" s="233"/>
      <c r="I606" s="219"/>
      <c r="J606" s="220"/>
      <c r="K606" s="221"/>
      <c r="L606" s="215"/>
      <c r="M606" s="215"/>
      <c r="N606" s="220"/>
      <c r="O606" s="220"/>
      <c r="P606" s="221"/>
      <c r="Q606" s="215"/>
    </row>
    <row r="607" spans="1:17" s="198" customFormat="1" ht="51" customHeight="1" outlineLevel="1" thickBot="1">
      <c r="A607" s="626"/>
      <c r="B607" s="519"/>
      <c r="C607" s="520"/>
      <c r="D607" s="520"/>
      <c r="E607" s="520"/>
      <c r="F607" s="520"/>
      <c r="G607" s="521"/>
      <c r="H607" s="234"/>
      <c r="I607" s="219"/>
      <c r="J607" s="224"/>
      <c r="K607" s="225"/>
      <c r="L607" s="215"/>
      <c r="M607" s="215"/>
      <c r="N607" s="224"/>
      <c r="O607" s="224"/>
      <c r="P607" s="225"/>
      <c r="Q607" s="215"/>
    </row>
    <row r="608" spans="1:17" s="205" customFormat="1" ht="67.5" customHeight="1" thickBot="1">
      <c r="A608" s="626"/>
      <c r="B608" s="485" t="s">
        <v>962</v>
      </c>
      <c r="C608" s="486"/>
      <c r="D608" s="486"/>
      <c r="E608" s="486"/>
      <c r="F608" s="486"/>
      <c r="G608" s="486"/>
      <c r="H608" s="486"/>
      <c r="I608" s="248"/>
      <c r="J608" s="248"/>
      <c r="K608" s="248"/>
      <c r="L608" s="215"/>
      <c r="M608" s="215"/>
      <c r="N608" s="248"/>
      <c r="O608" s="248"/>
      <c r="P608" s="248"/>
      <c r="Q608" s="215"/>
    </row>
    <row r="609" spans="1:17" s="198" customFormat="1" ht="45" customHeight="1" thickBot="1">
      <c r="A609" s="626"/>
      <c r="B609" s="522" t="s">
        <v>468</v>
      </c>
      <c r="C609" s="523"/>
      <c r="D609" s="524"/>
      <c r="E609" s="566" t="s">
        <v>963</v>
      </c>
      <c r="F609" s="566"/>
      <c r="G609" s="566"/>
      <c r="H609" s="566"/>
      <c r="I609" s="206" t="s">
        <v>470</v>
      </c>
      <c r="J609" s="249"/>
      <c r="K609" s="249"/>
      <c r="L609" s="238"/>
      <c r="M609" s="215"/>
      <c r="N609" s="249"/>
      <c r="O609" s="249"/>
      <c r="P609" s="256"/>
      <c r="Q609" s="215"/>
    </row>
    <row r="610" spans="1:17" s="198" customFormat="1" ht="51" customHeight="1" outlineLevel="1">
      <c r="A610" s="626"/>
      <c r="B610" s="493" t="s">
        <v>540</v>
      </c>
      <c r="C610" s="618" t="s">
        <v>472</v>
      </c>
      <c r="D610" s="526"/>
      <c r="E610" s="527"/>
      <c r="F610" s="560"/>
      <c r="G610" s="250" t="s">
        <v>445</v>
      </c>
      <c r="H610" s="97" t="s">
        <v>964</v>
      </c>
      <c r="I610" s="212"/>
      <c r="J610" s="213"/>
      <c r="K610" s="216"/>
      <c r="L610" s="215"/>
      <c r="M610" s="215"/>
      <c r="N610" s="213"/>
      <c r="O610" s="213"/>
      <c r="P610" s="216"/>
      <c r="Q610" s="215"/>
    </row>
    <row r="611" spans="1:17" s="198" customFormat="1" ht="51" customHeight="1" outlineLevel="1">
      <c r="A611" s="626"/>
      <c r="B611" s="493"/>
      <c r="C611" s="619"/>
      <c r="D611" s="529"/>
      <c r="E611" s="529"/>
      <c r="F611" s="561"/>
      <c r="G611" s="251" t="s">
        <v>446</v>
      </c>
      <c r="H611" s="83" t="s">
        <v>965</v>
      </c>
      <c r="I611" s="219"/>
      <c r="J611" s="220"/>
      <c r="K611" s="221"/>
      <c r="L611" s="215"/>
      <c r="M611" s="215"/>
      <c r="N611" s="220"/>
      <c r="O611" s="220"/>
      <c r="P611" s="221"/>
      <c r="Q611" s="215"/>
    </row>
    <row r="612" spans="1:17" s="198" customFormat="1" ht="51" customHeight="1" outlineLevel="1" thickBot="1">
      <c r="A612" s="626"/>
      <c r="B612" s="493"/>
      <c r="C612" s="620"/>
      <c r="D612" s="531"/>
      <c r="E612" s="531"/>
      <c r="F612" s="562"/>
      <c r="G612" s="257" t="s">
        <v>447</v>
      </c>
      <c r="H612" s="112" t="s">
        <v>966</v>
      </c>
      <c r="I612" s="219"/>
      <c r="J612" s="224"/>
      <c r="K612" s="225"/>
      <c r="L612" s="215"/>
      <c r="M612" s="215"/>
      <c r="N612" s="224"/>
      <c r="O612" s="224"/>
      <c r="P612" s="225"/>
      <c r="Q612" s="215"/>
    </row>
    <row r="613" spans="1:17" s="198" customFormat="1" ht="51" customHeight="1" outlineLevel="1">
      <c r="A613" s="626"/>
      <c r="B613" s="493"/>
      <c r="C613" s="621" t="s">
        <v>477</v>
      </c>
      <c r="D613" s="527"/>
      <c r="E613" s="527"/>
      <c r="F613" s="560"/>
      <c r="G613" s="250" t="s">
        <v>448</v>
      </c>
      <c r="H613" s="97" t="s">
        <v>967</v>
      </c>
      <c r="I613" s="219"/>
      <c r="J613" s="213"/>
      <c r="K613" s="216"/>
      <c r="L613" s="215"/>
      <c r="M613" s="215"/>
      <c r="N613" s="213"/>
      <c r="O613" s="213"/>
      <c r="P613" s="216"/>
      <c r="Q613" s="215"/>
    </row>
    <row r="614" spans="1:17" s="198" customFormat="1" ht="51" customHeight="1" outlineLevel="1" thickBot="1">
      <c r="A614" s="626"/>
      <c r="B614" s="494"/>
      <c r="C614" s="620"/>
      <c r="D614" s="531"/>
      <c r="E614" s="531"/>
      <c r="F614" s="562"/>
      <c r="G614" s="257" t="s">
        <v>449</v>
      </c>
      <c r="H614" s="112" t="s">
        <v>968</v>
      </c>
      <c r="I614" s="219"/>
      <c r="J614" s="224"/>
      <c r="K614" s="225"/>
      <c r="L614" s="215"/>
      <c r="M614" s="215"/>
      <c r="N614" s="224"/>
      <c r="O614" s="224"/>
      <c r="P614" s="225"/>
      <c r="Q614" s="215"/>
    </row>
    <row r="615" spans="1:17" s="198" customFormat="1" ht="51" customHeight="1" outlineLevel="1">
      <c r="A615" s="626"/>
      <c r="B615" s="513" t="s">
        <v>482</v>
      </c>
      <c r="C615" s="514"/>
      <c r="D615" s="514"/>
      <c r="E615" s="514"/>
      <c r="F615" s="514"/>
      <c r="G615" s="515"/>
      <c r="H615" s="232"/>
      <c r="I615" s="219"/>
      <c r="J615" s="213"/>
      <c r="K615" s="216"/>
      <c r="L615" s="215"/>
      <c r="M615" s="215"/>
      <c r="N615" s="213"/>
      <c r="O615" s="213"/>
      <c r="P615" s="216"/>
      <c r="Q615" s="215"/>
    </row>
    <row r="616" spans="1:17" s="198" customFormat="1" ht="51" customHeight="1" outlineLevel="1">
      <c r="A616" s="626"/>
      <c r="B616" s="516"/>
      <c r="C616" s="517"/>
      <c r="D616" s="517"/>
      <c r="E616" s="517"/>
      <c r="F616" s="517"/>
      <c r="G616" s="518"/>
      <c r="H616" s="233"/>
      <c r="I616" s="219"/>
      <c r="J616" s="220"/>
      <c r="K616" s="221"/>
      <c r="L616" s="215"/>
      <c r="M616" s="215"/>
      <c r="N616" s="220"/>
      <c r="O616" s="220"/>
      <c r="P616" s="221"/>
      <c r="Q616" s="215"/>
    </row>
    <row r="617" spans="1:17" s="198" customFormat="1" ht="51" customHeight="1" outlineLevel="1" thickBot="1">
      <c r="A617" s="626"/>
      <c r="B617" s="519"/>
      <c r="C617" s="520"/>
      <c r="D617" s="520"/>
      <c r="E617" s="520"/>
      <c r="F617" s="520"/>
      <c r="G617" s="521"/>
      <c r="H617" s="234"/>
      <c r="I617" s="219"/>
      <c r="J617" s="224"/>
      <c r="K617" s="225"/>
      <c r="L617" s="215"/>
      <c r="M617" s="215"/>
      <c r="N617" s="224"/>
      <c r="O617" s="224"/>
      <c r="P617" s="225"/>
      <c r="Q617" s="215"/>
    </row>
    <row r="618" spans="1:17" s="198" customFormat="1" ht="45" customHeight="1" thickBot="1">
      <c r="A618" s="626"/>
      <c r="B618" s="522" t="s">
        <v>468</v>
      </c>
      <c r="C618" s="523"/>
      <c r="D618" s="524"/>
      <c r="E618" s="566" t="s">
        <v>969</v>
      </c>
      <c r="F618" s="566"/>
      <c r="G618" s="566"/>
      <c r="H618" s="566"/>
      <c r="I618" s="206" t="s">
        <v>1123</v>
      </c>
      <c r="J618" s="236"/>
      <c r="K618" s="236"/>
      <c r="L618" s="238"/>
      <c r="M618" s="236"/>
      <c r="N618" s="236"/>
      <c r="O618" s="236"/>
      <c r="P618" s="236"/>
      <c r="Q618" s="215"/>
    </row>
    <row r="619" spans="1:17" s="198" customFormat="1" ht="51" customHeight="1" outlineLevel="1" thickBot="1">
      <c r="A619" s="626"/>
      <c r="B619" s="493" t="s">
        <v>540</v>
      </c>
      <c r="C619" s="618" t="s">
        <v>472</v>
      </c>
      <c r="D619" s="526"/>
      <c r="E619" s="527"/>
      <c r="F619" s="560"/>
      <c r="G619" s="308" t="s">
        <v>450</v>
      </c>
      <c r="H619" s="97" t="s">
        <v>970</v>
      </c>
      <c r="I619" s="212"/>
      <c r="J619" s="213"/>
      <c r="K619" s="216"/>
      <c r="L619" s="215"/>
      <c r="M619" s="215"/>
      <c r="N619" s="213"/>
      <c r="O619" s="213"/>
      <c r="P619" s="216"/>
      <c r="Q619" s="215"/>
    </row>
    <row r="620" spans="1:17" s="198" customFormat="1" ht="51" customHeight="1" outlineLevel="1">
      <c r="A620" s="626"/>
      <c r="B620" s="493"/>
      <c r="C620" s="619"/>
      <c r="D620" s="529"/>
      <c r="E620" s="529"/>
      <c r="F620" s="561"/>
      <c r="G620" s="252" t="s">
        <v>451</v>
      </c>
      <c r="H620" s="83" t="s">
        <v>971</v>
      </c>
      <c r="I620" s="219"/>
      <c r="J620" s="220"/>
      <c r="K620" s="221"/>
      <c r="L620" s="215"/>
      <c r="M620" s="215"/>
      <c r="N620" s="220"/>
      <c r="O620" s="220"/>
      <c r="P620" s="221"/>
      <c r="Q620" s="215"/>
    </row>
    <row r="621" spans="1:17" s="198" customFormat="1" ht="51" customHeight="1" outlineLevel="1">
      <c r="A621" s="626"/>
      <c r="B621" s="493"/>
      <c r="C621" s="619"/>
      <c r="D621" s="529"/>
      <c r="E621" s="529"/>
      <c r="F621" s="561"/>
      <c r="G621" s="252" t="s">
        <v>452</v>
      </c>
      <c r="H621" s="100" t="s">
        <v>972</v>
      </c>
      <c r="I621" s="219"/>
      <c r="J621" s="220"/>
      <c r="K621" s="221"/>
      <c r="L621" s="215"/>
      <c r="M621" s="215"/>
      <c r="N621" s="220"/>
      <c r="O621" s="220"/>
      <c r="P621" s="221"/>
      <c r="Q621" s="215"/>
    </row>
    <row r="622" spans="1:17" s="198" customFormat="1" ht="51" customHeight="1" outlineLevel="1">
      <c r="A622" s="626"/>
      <c r="B622" s="493"/>
      <c r="C622" s="619"/>
      <c r="D622" s="529"/>
      <c r="E622" s="529"/>
      <c r="F622" s="561"/>
      <c r="G622" s="266" t="s">
        <v>453</v>
      </c>
      <c r="H622" s="260" t="s">
        <v>973</v>
      </c>
      <c r="I622" s="219"/>
      <c r="J622" s="220"/>
      <c r="K622" s="221"/>
      <c r="L622" s="215"/>
      <c r="M622" s="215"/>
      <c r="N622" s="220"/>
      <c r="O622" s="220"/>
      <c r="P622" s="221"/>
      <c r="Q622" s="215"/>
    </row>
    <row r="623" spans="1:17" s="198" customFormat="1" ht="51" customHeight="1" outlineLevel="1" thickBot="1">
      <c r="A623" s="626"/>
      <c r="B623" s="493"/>
      <c r="C623" s="620"/>
      <c r="D623" s="531"/>
      <c r="E623" s="531"/>
      <c r="F623" s="562"/>
      <c r="G623" s="257" t="s">
        <v>454</v>
      </c>
      <c r="H623" s="309" t="s">
        <v>974</v>
      </c>
      <c r="I623" s="219"/>
      <c r="J623" s="224"/>
      <c r="K623" s="225"/>
      <c r="L623" s="215"/>
      <c r="M623" s="215"/>
      <c r="N623" s="224"/>
      <c r="O623" s="224"/>
      <c r="P623" s="225"/>
      <c r="Q623" s="215"/>
    </row>
    <row r="624" spans="1:17" s="198" customFormat="1" ht="51" customHeight="1" outlineLevel="1">
      <c r="A624" s="626"/>
      <c r="B624" s="493"/>
      <c r="C624" s="621" t="s">
        <v>477</v>
      </c>
      <c r="D624" s="527"/>
      <c r="E624" s="527"/>
      <c r="F624" s="560"/>
      <c r="G624" s="250" t="s">
        <v>455</v>
      </c>
      <c r="H624" s="97" t="s">
        <v>975</v>
      </c>
      <c r="I624" s="219"/>
      <c r="J624" s="310"/>
      <c r="K624" s="216"/>
      <c r="L624" s="311"/>
      <c r="M624" s="311"/>
      <c r="N624" s="310"/>
      <c r="O624" s="310"/>
      <c r="P624" s="312"/>
      <c r="Q624" s="311"/>
    </row>
    <row r="625" spans="1:17" s="198" customFormat="1" ht="51" customHeight="1" outlineLevel="1" thickBot="1">
      <c r="A625" s="626"/>
      <c r="B625" s="494"/>
      <c r="C625" s="620"/>
      <c r="D625" s="531"/>
      <c r="E625" s="531"/>
      <c r="F625" s="562"/>
      <c r="G625" s="257" t="s">
        <v>456</v>
      </c>
      <c r="H625" s="112" t="s">
        <v>976</v>
      </c>
      <c r="I625" s="219"/>
      <c r="J625" s="313"/>
      <c r="K625" s="225"/>
      <c r="L625" s="311"/>
      <c r="M625" s="311"/>
      <c r="N625" s="313"/>
      <c r="O625" s="313"/>
      <c r="P625" s="314"/>
      <c r="Q625" s="311"/>
    </row>
    <row r="626" spans="1:17" s="198" customFormat="1" ht="51" customHeight="1" outlineLevel="1">
      <c r="A626" s="626"/>
      <c r="B626" s="513" t="s">
        <v>482</v>
      </c>
      <c r="C626" s="514"/>
      <c r="D626" s="514"/>
      <c r="E626" s="514"/>
      <c r="F626" s="514"/>
      <c r="G626" s="515"/>
      <c r="H626" s="232"/>
      <c r="I626" s="219"/>
      <c r="J626" s="213"/>
      <c r="K626" s="216"/>
      <c r="L626" s="311"/>
      <c r="M626" s="311"/>
      <c r="N626" s="213"/>
      <c r="O626" s="213"/>
      <c r="P626" s="213"/>
      <c r="Q626" s="311"/>
    </row>
    <row r="627" spans="1:17" s="198" customFormat="1" ht="51" customHeight="1" outlineLevel="1">
      <c r="A627" s="626"/>
      <c r="B627" s="516"/>
      <c r="C627" s="517"/>
      <c r="D627" s="517"/>
      <c r="E627" s="517"/>
      <c r="F627" s="517"/>
      <c r="G627" s="518"/>
      <c r="H627" s="246"/>
      <c r="I627" s="219"/>
      <c r="J627" s="230"/>
      <c r="K627" s="231"/>
      <c r="L627" s="311"/>
      <c r="M627" s="311"/>
      <c r="N627" s="230"/>
      <c r="O627" s="230"/>
      <c r="P627" s="230"/>
      <c r="Q627" s="311"/>
    </row>
    <row r="628" spans="1:17" s="198" customFormat="1" ht="51" customHeight="1" outlineLevel="1" thickBot="1">
      <c r="A628" s="627"/>
      <c r="B628" s="519"/>
      <c r="C628" s="520"/>
      <c r="D628" s="520"/>
      <c r="E628" s="520"/>
      <c r="F628" s="520"/>
      <c r="G628" s="521"/>
      <c r="H628" s="307"/>
      <c r="I628" s="235"/>
      <c r="J628" s="224"/>
      <c r="K628" s="224"/>
      <c r="L628" s="315"/>
      <c r="M628" s="315"/>
      <c r="N628" s="224"/>
      <c r="O628" s="224"/>
      <c r="P628" s="224"/>
      <c r="Q628" s="315"/>
    </row>
  </sheetData>
  <mergeCells count="284">
    <mergeCell ref="B619:B625"/>
    <mergeCell ref="C619:F623"/>
    <mergeCell ref="C624:F625"/>
    <mergeCell ref="B626:G628"/>
    <mergeCell ref="B610:B614"/>
    <mergeCell ref="C610:F612"/>
    <mergeCell ref="C613:F614"/>
    <mergeCell ref="B615:G617"/>
    <mergeCell ref="B618:D618"/>
    <mergeCell ref="E618:H618"/>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561:D561"/>
    <mergeCell ref="E561:H561"/>
    <mergeCell ref="B562:B564"/>
    <mergeCell ref="C562:F563"/>
    <mergeCell ref="C564:F564"/>
    <mergeCell ref="B565:G567"/>
    <mergeCell ref="B551:D551"/>
    <mergeCell ref="E551:H551"/>
    <mergeCell ref="B552:B557"/>
    <mergeCell ref="C552:F555"/>
    <mergeCell ref="C556:F557"/>
    <mergeCell ref="B558:G56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C72:F76"/>
    <mergeCell ref="C77:F80"/>
    <mergeCell ref="C81:F83"/>
    <mergeCell ref="B84:G86"/>
    <mergeCell ref="B87:H87"/>
    <mergeCell ref="B44:B67"/>
    <mergeCell ref="C44:F53"/>
    <mergeCell ref="C54:F59"/>
    <mergeCell ref="C60:F67"/>
    <mergeCell ref="B68:G70"/>
    <mergeCell ref="B71:D71"/>
    <mergeCell ref="E71:H71"/>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s>
  <conditionalFormatting sqref="H309">
    <cfRule type="containsText" dxfId="224" priority="6" operator="containsText" text="Not Relevant">
      <formula>NOT(ISERROR(SEARCH("Not Relevant",H309)))</formula>
    </cfRule>
  </conditionalFormatting>
  <conditionalFormatting sqref="H123:H126">
    <cfRule type="containsText" dxfId="223" priority="9" operator="containsText" text="Not Relevant">
      <formula>NOT(ISERROR(SEARCH("Not Relevant",H123)))</formula>
    </cfRule>
  </conditionalFormatting>
  <conditionalFormatting sqref="H306:H307">
    <cfRule type="containsText" dxfId="222" priority="8" operator="containsText" text="Not Relevant">
      <formula>NOT(ISERROR(SEARCH("Not Relevant",H306)))</formula>
    </cfRule>
  </conditionalFormatting>
  <conditionalFormatting sqref="H308">
    <cfRule type="containsText" dxfId="221" priority="7" operator="containsText" text="Not Relevant">
      <formula>NOT(ISERROR(SEARCH("Not Relevant",H308)))</formula>
    </cfRule>
  </conditionalFormatting>
  <conditionalFormatting sqref="I618">
    <cfRule type="containsText" dxfId="220" priority="1" operator="containsText" text="Não Relevante">
      <formula>NOT(ISERROR(SEARCH("Não Relevante",I618)))</formula>
    </cfRule>
    <cfRule type="containsText" dxfId="219" priority="2" operator="containsText" text="Não Alcançado">
      <formula>NOT(ISERROR(SEARCH("Não Alcançado",I618)))</formula>
    </cfRule>
    <cfRule type="containsText" dxfId="218" priority="3" operator="containsText" text="Ainda Não Avaliado">
      <formula>NOT(ISERROR(SEARCH("Ainda Não Avaliado",I618)))</formula>
    </cfRule>
    <cfRule type="containsText" dxfId="217" priority="4" operator="containsText" text="Não avaliado ainda">
      <formula>NOT(ISERROR(SEARCH("Não avaliado ainda",I618)))</formula>
    </cfRule>
    <cfRule type="containsText" dxfId="216" priority="5" operator="containsText" text="Alcançado">
      <formula>NOT(ISERROR(SEARCH("Alcançado",I618)))</formula>
    </cfRule>
  </conditionalFormatting>
  <dataValidations count="2">
    <dataValidation type="list" allowBlank="1" showInputMessage="1" showErrorMessage="1" sqref="I7" xr:uid="{C96BDCE6-F3A9-47CE-9B51-76A9C3EC5937}">
      <formula1>"Ainda não Avaliado, Alcançado, Não Alcançado, Não relevante"</formula1>
    </dataValidation>
    <dataValidation type="list" allowBlank="1" showInputMessage="1" showErrorMessage="1" sqref="I19 I29 I43 I71 I88 I110 I131 I150 I169 I186 I203 I223 I241 I264 I276 I292 I305 I314 I332 I351 I363 I383 I394 I407 I421 I438 I453 I471 I490 I510 I526 I551 I561 I569 I584 I596 I609 I618" xr:uid="{AFA61325-ED70-411E-B971-0A98E6084291}">
      <formula1>"Ainda Não Avaliado, Alcançado, Não Alcançado, Não Relevante"</formula1>
    </dataValidation>
  </dataValidations>
  <pageMargins left="0.7" right="0.7" top="0.75" bottom="0.75" header="0.3" footer="0.3"/>
  <pageSetup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BCF76-E9FF-466B-9C8C-05C036F8478F}">
  <sheetPr codeName="Sheet8">
    <tabColor theme="5"/>
  </sheetPr>
  <dimension ref="A1:R628"/>
  <sheetViews>
    <sheetView topLeftCell="B4" zoomScale="60" zoomScaleNormal="60" workbookViewId="0">
      <selection activeCell="J9" sqref="J9"/>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8" ht="23.65" customHeight="1">
      <c r="A1" s="1"/>
      <c r="B1" s="2"/>
      <c r="C1" s="1"/>
      <c r="D1" s="1"/>
      <c r="E1" s="1"/>
      <c r="F1" s="1"/>
      <c r="G1" s="3"/>
      <c r="H1" s="4"/>
      <c r="K1" s="6"/>
      <c r="L1" s="7"/>
      <c r="M1" s="7"/>
      <c r="N1" s="9"/>
      <c r="O1" s="9"/>
      <c r="P1" s="10"/>
      <c r="Q1" s="7"/>
    </row>
    <row r="2" spans="1:18" ht="31.7" customHeight="1">
      <c r="A2" s="1"/>
      <c r="B2" s="2"/>
      <c r="C2" s="1"/>
      <c r="D2" s="1"/>
      <c r="E2" s="1"/>
      <c r="F2" s="1"/>
      <c r="G2" s="3"/>
      <c r="H2" s="4"/>
      <c r="I2" s="194"/>
      <c r="J2" s="12" t="s">
        <v>0</v>
      </c>
      <c r="K2" s="11" t="s">
        <v>1</v>
      </c>
      <c r="L2" s="7"/>
      <c r="M2" s="7"/>
      <c r="N2" s="13"/>
      <c r="O2" s="13"/>
      <c r="P2" s="14"/>
      <c r="Q2" s="7"/>
    </row>
    <row r="3" spans="1:18" ht="31.7" customHeight="1">
      <c r="A3" s="1"/>
      <c r="B3" s="2"/>
      <c r="C3" s="1"/>
      <c r="D3" s="1"/>
      <c r="E3" s="1"/>
      <c r="F3" s="1"/>
      <c r="G3" s="3"/>
      <c r="H3" s="4"/>
      <c r="I3" s="194"/>
      <c r="J3" s="12"/>
      <c r="K3" s="11"/>
      <c r="L3" s="7"/>
      <c r="M3" s="7"/>
      <c r="N3" s="13"/>
      <c r="O3" s="13"/>
      <c r="P3" s="13"/>
      <c r="Q3" s="7"/>
    </row>
    <row r="4" spans="1:18" ht="30.95" customHeight="1">
      <c r="A4" s="1"/>
      <c r="B4" s="2"/>
      <c r="C4" s="1"/>
      <c r="D4" s="1"/>
      <c r="E4" s="1"/>
      <c r="F4" s="1"/>
      <c r="G4" s="3"/>
      <c r="H4" s="4"/>
      <c r="I4" s="197"/>
      <c r="J4" s="13"/>
      <c r="K4" s="13"/>
      <c r="L4" s="15"/>
      <c r="M4" s="15"/>
      <c r="N4" s="17"/>
      <c r="O4" s="18" t="s">
        <v>457</v>
      </c>
      <c r="P4" s="17" t="s">
        <v>458</v>
      </c>
      <c r="Q4" s="15"/>
      <c r="R4" s="19"/>
    </row>
    <row r="5" spans="1:18"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8"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8"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8" s="19" customFormat="1" ht="51" customHeight="1" outlineLevel="1">
      <c r="A8" s="738"/>
      <c r="B8" s="628" t="s">
        <v>2</v>
      </c>
      <c r="C8" s="745" t="s">
        <v>472</v>
      </c>
      <c r="D8" s="746"/>
      <c r="E8" s="747"/>
      <c r="F8" s="748"/>
      <c r="G8" s="29" t="s">
        <v>3</v>
      </c>
      <c r="H8" s="30" t="s">
        <v>473</v>
      </c>
      <c r="I8" s="219"/>
      <c r="J8" s="31"/>
      <c r="K8" s="32"/>
      <c r="L8" s="33"/>
      <c r="M8" s="33"/>
      <c r="N8" s="31"/>
      <c r="O8" s="31"/>
      <c r="P8" s="34"/>
      <c r="Q8" s="33"/>
    </row>
    <row r="9" spans="1:18" s="19" customFormat="1" ht="51" customHeight="1" outlineLevel="1">
      <c r="A9" s="738"/>
      <c r="B9" s="628"/>
      <c r="C9" s="745"/>
      <c r="D9" s="746"/>
      <c r="E9" s="746"/>
      <c r="F9" s="749"/>
      <c r="G9" s="35" t="s">
        <v>4</v>
      </c>
      <c r="H9" s="36" t="s">
        <v>474</v>
      </c>
      <c r="I9" s="219"/>
      <c r="J9" s="37"/>
      <c r="K9" s="38"/>
      <c r="L9" s="33"/>
      <c r="M9" s="33"/>
      <c r="N9" s="37"/>
      <c r="O9" s="37"/>
      <c r="P9" s="38"/>
      <c r="Q9" s="33"/>
    </row>
    <row r="10" spans="1:18"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8"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8"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8"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8"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8"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8"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215" priority="6" operator="containsText" text="Not Relevant">
      <formula>NOT(ISERROR(SEARCH("Not Relevant",H309)))</formula>
    </cfRule>
  </conditionalFormatting>
  <conditionalFormatting sqref="H123:H126">
    <cfRule type="containsText" dxfId="214" priority="9" operator="containsText" text="Not Relevant">
      <formula>NOT(ISERROR(SEARCH("Not Relevant",H123)))</formula>
    </cfRule>
  </conditionalFormatting>
  <conditionalFormatting sqref="H306:H307">
    <cfRule type="containsText" dxfId="213" priority="8" operator="containsText" text="Not Relevant">
      <formula>NOT(ISERROR(SEARCH("Not Relevant",H306)))</formula>
    </cfRule>
  </conditionalFormatting>
  <conditionalFormatting sqref="H308">
    <cfRule type="containsText" dxfId="212" priority="7" operator="containsText" text="Not Relevant">
      <formula>NOT(ISERROR(SEARCH("Not Relevant",H308)))</formula>
    </cfRule>
  </conditionalFormatting>
  <conditionalFormatting sqref="I618">
    <cfRule type="containsText" dxfId="211" priority="1" operator="containsText" text="Não Relevante">
      <formula>NOT(ISERROR(SEARCH("Não Relevante",I618)))</formula>
    </cfRule>
    <cfRule type="containsText" dxfId="210" priority="2" operator="containsText" text="Não Alcançado">
      <formula>NOT(ISERROR(SEARCH("Não Alcançado",I618)))</formula>
    </cfRule>
    <cfRule type="containsText" dxfId="209" priority="3" operator="containsText" text="Ainda Não Avaliado">
      <formula>NOT(ISERROR(SEARCH("Ainda Não Avaliado",I618)))</formula>
    </cfRule>
    <cfRule type="containsText" dxfId="208" priority="4" operator="containsText" text="Não avaliado ainda">
      <formula>NOT(ISERROR(SEARCH("Não avaliado ainda",I618)))</formula>
    </cfRule>
    <cfRule type="containsText" dxfId="207" priority="5" operator="containsText" text="Alcançado">
      <formula>NOT(ISERROR(SEARCH("Alcançado",I618)))</formula>
    </cfRule>
  </conditionalFormatting>
  <dataValidations count="2">
    <dataValidation type="list" allowBlank="1" showInputMessage="1" showErrorMessage="1" sqref="I19 I29 I43 I71 I88 I110 I131 I150 I169 I186 I203 I223 I241 I264 I276 I292 I305 I314 I332 I351 I363 I383 I394 I407 I421 I438 I453 I471 I490 I510 I526 I551 I561 I569 I584 I596 I609 I618" xr:uid="{B129F303-F467-4DBD-A8E7-2ECCE9F1C621}">
      <formula1>"Ainda Não Avaliado, Alcançado, Não Alcançado, Não Relevante"</formula1>
    </dataValidation>
    <dataValidation type="list" allowBlank="1" showInputMessage="1" showErrorMessage="1" sqref="I7" xr:uid="{0F665347-D154-4EA5-88F3-89E0B7985ACA}">
      <formula1>"Ainda não Avaliado, Alcançado, Não Alcançado, Não relevante"</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1A63B-0B36-4932-BB52-0A54ABDAF01A}">
  <sheetPr codeName="Sheet9">
    <tabColor theme="5"/>
  </sheetPr>
  <dimension ref="A1:R628"/>
  <sheetViews>
    <sheetView topLeftCell="B1" zoomScale="60" zoomScaleNormal="60" workbookViewId="0">
      <selection activeCell="I618" sqref="I618"/>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8" ht="23.65" customHeight="1">
      <c r="A1" s="1"/>
      <c r="B1" s="2"/>
      <c r="C1" s="1"/>
      <c r="D1" s="1"/>
      <c r="E1" s="1"/>
      <c r="F1" s="1"/>
      <c r="G1" s="3"/>
      <c r="H1" s="4"/>
      <c r="K1" s="6"/>
      <c r="L1" s="7"/>
      <c r="M1" s="7"/>
      <c r="N1" s="9"/>
      <c r="O1" s="9"/>
      <c r="P1" s="10"/>
      <c r="Q1" s="7"/>
    </row>
    <row r="2" spans="1:18" ht="31.7" customHeight="1">
      <c r="A2" s="1"/>
      <c r="B2" s="2"/>
      <c r="C2" s="1"/>
      <c r="D2" s="1"/>
      <c r="E2" s="1"/>
      <c r="F2" s="1"/>
      <c r="G2" s="3"/>
      <c r="H2" s="4"/>
      <c r="I2" s="194"/>
      <c r="J2" s="12" t="s">
        <v>0</v>
      </c>
      <c r="K2" s="11" t="s">
        <v>1</v>
      </c>
      <c r="L2" s="7"/>
      <c r="M2" s="7"/>
      <c r="N2" s="13"/>
      <c r="O2" s="13"/>
      <c r="P2" s="14"/>
      <c r="Q2" s="7"/>
    </row>
    <row r="3" spans="1:18" ht="31.7" customHeight="1">
      <c r="A3" s="1"/>
      <c r="B3" s="2"/>
      <c r="C3" s="1"/>
      <c r="D3" s="1"/>
      <c r="E3" s="1"/>
      <c r="F3" s="1"/>
      <c r="G3" s="3"/>
      <c r="H3" s="4"/>
      <c r="I3" s="194"/>
      <c r="J3" s="12"/>
      <c r="K3" s="11"/>
      <c r="L3" s="7"/>
      <c r="M3" s="7"/>
      <c r="N3" s="13"/>
      <c r="O3" s="13"/>
      <c r="P3" s="13"/>
      <c r="Q3" s="7"/>
    </row>
    <row r="4" spans="1:18" ht="30.95" customHeight="1">
      <c r="A4" s="1"/>
      <c r="B4" s="2"/>
      <c r="C4" s="1"/>
      <c r="D4" s="1"/>
      <c r="E4" s="1"/>
      <c r="F4" s="1"/>
      <c r="G4" s="3"/>
      <c r="H4" s="4"/>
      <c r="I4" s="197"/>
      <c r="J4" s="13"/>
      <c r="K4" s="13"/>
      <c r="L4" s="15"/>
      <c r="M4" s="15"/>
      <c r="N4" s="17"/>
      <c r="O4" s="18" t="s">
        <v>457</v>
      </c>
      <c r="P4" s="17" t="s">
        <v>458</v>
      </c>
      <c r="Q4" s="15"/>
      <c r="R4" s="19"/>
    </row>
    <row r="5" spans="1:18"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8"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8"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8" s="19" customFormat="1" ht="51" customHeight="1" outlineLevel="1">
      <c r="A8" s="738"/>
      <c r="B8" s="628" t="s">
        <v>2</v>
      </c>
      <c r="C8" s="745" t="s">
        <v>472</v>
      </c>
      <c r="D8" s="746"/>
      <c r="E8" s="747"/>
      <c r="F8" s="748"/>
      <c r="G8" s="29" t="s">
        <v>3</v>
      </c>
      <c r="H8" s="30" t="s">
        <v>473</v>
      </c>
      <c r="I8" s="212"/>
      <c r="J8" s="31"/>
      <c r="K8" s="32"/>
      <c r="L8" s="33"/>
      <c r="M8" s="33"/>
      <c r="N8" s="31"/>
      <c r="O8" s="31"/>
      <c r="P8" s="34"/>
      <c r="Q8" s="33"/>
    </row>
    <row r="9" spans="1:18" s="19" customFormat="1" ht="51" customHeight="1" outlineLevel="1">
      <c r="A9" s="738"/>
      <c r="B9" s="628"/>
      <c r="C9" s="745"/>
      <c r="D9" s="746"/>
      <c r="E9" s="746"/>
      <c r="F9" s="749"/>
      <c r="G9" s="35" t="s">
        <v>4</v>
      </c>
      <c r="H9" s="36" t="s">
        <v>474</v>
      </c>
      <c r="I9" s="219" t="s">
        <v>5</v>
      </c>
      <c r="J9" s="37"/>
      <c r="K9" s="38"/>
      <c r="L9" s="33"/>
      <c r="M9" s="33"/>
      <c r="N9" s="37"/>
      <c r="O9" s="37"/>
      <c r="P9" s="38"/>
      <c r="Q9" s="33"/>
    </row>
    <row r="10" spans="1:18"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8"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8"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8"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8"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8"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8"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206" priority="11" operator="containsText" text="Not Relevant">
      <formula>NOT(ISERROR(SEARCH("Not Relevant",H309)))</formula>
    </cfRule>
  </conditionalFormatting>
  <conditionalFormatting sqref="H123:H126">
    <cfRule type="containsText" dxfId="205" priority="14" operator="containsText" text="Not Relevant">
      <formula>NOT(ISERROR(SEARCH("Not Relevant",H123)))</formula>
    </cfRule>
  </conditionalFormatting>
  <conditionalFormatting sqref="H306:H307">
    <cfRule type="containsText" dxfId="204" priority="13" operator="containsText" text="Not Relevant">
      <formula>NOT(ISERROR(SEARCH("Not Relevant",H306)))</formula>
    </cfRule>
  </conditionalFormatting>
  <conditionalFormatting sqref="H308">
    <cfRule type="containsText" dxfId="203" priority="12" operator="containsText" text="Not Relevant">
      <formula>NOT(ISERROR(SEARCH("Not Relevant",H308)))</formula>
    </cfRule>
  </conditionalFormatting>
  <conditionalFormatting sqref="I618">
    <cfRule type="containsText" dxfId="202" priority="1" operator="containsText" text="Não Relevante">
      <formula>NOT(ISERROR(SEARCH("Não Relevante",I618)))</formula>
    </cfRule>
    <cfRule type="containsText" dxfId="201" priority="2" operator="containsText" text="Não Alcançado">
      <formula>NOT(ISERROR(SEARCH("Não Alcançado",I618)))</formula>
    </cfRule>
    <cfRule type="containsText" dxfId="200" priority="3" operator="containsText" text="Ainda Não Avaliado">
      <formula>NOT(ISERROR(SEARCH("Ainda Não Avaliado",I618)))</formula>
    </cfRule>
    <cfRule type="containsText" dxfId="199" priority="4" operator="containsText" text="Não avaliado ainda">
      <formula>NOT(ISERROR(SEARCH("Não avaliado ainda",I618)))</formula>
    </cfRule>
    <cfRule type="containsText" dxfId="198" priority="5" operator="containsText" text="Alcançado">
      <formula>NOT(ISERROR(SEARCH("Alcançado",I618)))</formula>
    </cfRule>
  </conditionalFormatting>
  <dataValidations count="2">
    <dataValidation type="list" allowBlank="1" showInputMessage="1" showErrorMessage="1" sqref="I7" xr:uid="{12F374E8-9003-4C1B-9E8C-FE151693AE29}">
      <formula1>"Ainda não Avaliado, Alcançado, Não Alcançado, Não relevante"</formula1>
    </dataValidation>
    <dataValidation type="list" allowBlank="1" showInputMessage="1" showErrorMessage="1" sqref="I19 I29 I43 I71 I88 I110 I131 I150 I169 I186 I203 I223 I241 I264 I276 I292 I305 I314 I332 I351 I363 I383 I394 I407 I421 I438 I453 I471 I490 I510 I526 I551 I561 I569 I584 I596 I609 I618" xr:uid="{3D9D463B-8C81-431F-A259-0143ABE6A743}">
      <formula1>"Ainda Não Avaliado, Alcançado, Não Alcançado, Não Relevante"</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E614E-E3D3-44F4-8345-BDA2A04DEC6A}">
  <sheetPr codeName="Sheet10">
    <tabColor theme="5"/>
  </sheetPr>
  <dimension ref="A1:R628"/>
  <sheetViews>
    <sheetView zoomScale="60" zoomScaleNormal="60" workbookViewId="0">
      <selection activeCell="B6" sqref="B6:H6"/>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8" ht="23.65" customHeight="1">
      <c r="A1" s="1"/>
      <c r="B1" s="2"/>
      <c r="C1" s="1"/>
      <c r="D1" s="1"/>
      <c r="E1" s="1"/>
      <c r="F1" s="1"/>
      <c r="G1" s="3"/>
      <c r="H1" s="4"/>
      <c r="K1" s="6"/>
      <c r="L1" s="7"/>
      <c r="M1" s="7"/>
      <c r="N1" s="9"/>
      <c r="O1" s="9"/>
      <c r="P1" s="10"/>
      <c r="Q1" s="7"/>
    </row>
    <row r="2" spans="1:18" ht="31.7" customHeight="1">
      <c r="A2" s="1"/>
      <c r="B2" s="2"/>
      <c r="C2" s="1"/>
      <c r="D2" s="1"/>
      <c r="E2" s="1"/>
      <c r="F2" s="1"/>
      <c r="G2" s="3"/>
      <c r="H2" s="4"/>
      <c r="I2" s="194"/>
      <c r="J2" s="12" t="s">
        <v>0</v>
      </c>
      <c r="K2" s="11" t="s">
        <v>1</v>
      </c>
      <c r="L2" s="7"/>
      <c r="M2" s="7"/>
      <c r="N2" s="13"/>
      <c r="O2" s="13"/>
      <c r="P2" s="14"/>
      <c r="Q2" s="7"/>
    </row>
    <row r="3" spans="1:18" ht="31.7" customHeight="1">
      <c r="A3" s="1"/>
      <c r="B3" s="2"/>
      <c r="C3" s="1"/>
      <c r="D3" s="1"/>
      <c r="E3" s="1"/>
      <c r="F3" s="1"/>
      <c r="G3" s="3"/>
      <c r="H3" s="4"/>
      <c r="I3" s="194"/>
      <c r="J3" s="12"/>
      <c r="K3" s="11"/>
      <c r="L3" s="7"/>
      <c r="M3" s="7"/>
      <c r="N3" s="13"/>
      <c r="O3" s="13"/>
      <c r="P3" s="13"/>
      <c r="Q3" s="7"/>
    </row>
    <row r="4" spans="1:18" ht="30.95" customHeight="1">
      <c r="A4" s="1"/>
      <c r="B4" s="2"/>
      <c r="C4" s="1"/>
      <c r="D4" s="1"/>
      <c r="E4" s="1"/>
      <c r="F4" s="1"/>
      <c r="G4" s="3"/>
      <c r="H4" s="4"/>
      <c r="I4" s="197"/>
      <c r="J4" s="13"/>
      <c r="K4" s="13"/>
      <c r="L4" s="15"/>
      <c r="M4" s="15"/>
      <c r="N4" s="17"/>
      <c r="O4" s="18" t="s">
        <v>457</v>
      </c>
      <c r="P4" s="17" t="s">
        <v>458</v>
      </c>
      <c r="Q4" s="15"/>
      <c r="R4" s="19"/>
    </row>
    <row r="5" spans="1:18"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8"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8"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8" s="19" customFormat="1" ht="51" customHeight="1" outlineLevel="1">
      <c r="A8" s="738"/>
      <c r="B8" s="628" t="s">
        <v>2</v>
      </c>
      <c r="C8" s="745" t="s">
        <v>472</v>
      </c>
      <c r="D8" s="746"/>
      <c r="E8" s="747"/>
      <c r="F8" s="748"/>
      <c r="G8" s="29" t="s">
        <v>3</v>
      </c>
      <c r="H8" s="30" t="s">
        <v>473</v>
      </c>
      <c r="I8" s="212"/>
      <c r="J8" s="31"/>
      <c r="K8" s="32"/>
      <c r="L8" s="33"/>
      <c r="M8" s="33"/>
      <c r="N8" s="31"/>
      <c r="O8" s="31"/>
      <c r="P8" s="34"/>
      <c r="Q8" s="33"/>
    </row>
    <row r="9" spans="1:18" s="19" customFormat="1" ht="51" customHeight="1" outlineLevel="1">
      <c r="A9" s="738"/>
      <c r="B9" s="628"/>
      <c r="C9" s="745"/>
      <c r="D9" s="746"/>
      <c r="E9" s="746"/>
      <c r="F9" s="749"/>
      <c r="G9" s="35" t="s">
        <v>4</v>
      </c>
      <c r="H9" s="36" t="s">
        <v>474</v>
      </c>
      <c r="I9" s="219" t="s">
        <v>5</v>
      </c>
      <c r="J9" s="37"/>
      <c r="K9" s="38"/>
      <c r="L9" s="33"/>
      <c r="M9" s="33"/>
      <c r="N9" s="37"/>
      <c r="O9" s="37"/>
      <c r="P9" s="38"/>
      <c r="Q9" s="33"/>
    </row>
    <row r="10" spans="1:18"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8"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8"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8"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8"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8"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8"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197" priority="6" operator="containsText" text="Not Relevant">
      <formula>NOT(ISERROR(SEARCH("Not Relevant",H309)))</formula>
    </cfRule>
  </conditionalFormatting>
  <conditionalFormatting sqref="H123:H126">
    <cfRule type="containsText" dxfId="196" priority="9" operator="containsText" text="Not Relevant">
      <formula>NOT(ISERROR(SEARCH("Not Relevant",H123)))</formula>
    </cfRule>
  </conditionalFormatting>
  <conditionalFormatting sqref="H306:H307">
    <cfRule type="containsText" dxfId="195" priority="8" operator="containsText" text="Not Relevant">
      <formula>NOT(ISERROR(SEARCH("Not Relevant",H306)))</formula>
    </cfRule>
  </conditionalFormatting>
  <conditionalFormatting sqref="H308">
    <cfRule type="containsText" dxfId="194" priority="7" operator="containsText" text="Not Relevant">
      <formula>NOT(ISERROR(SEARCH("Not Relevant",H308)))</formula>
    </cfRule>
  </conditionalFormatting>
  <conditionalFormatting sqref="I618">
    <cfRule type="containsText" dxfId="193" priority="1" operator="containsText" text="Não Relevante">
      <formula>NOT(ISERROR(SEARCH("Não Relevante",I618)))</formula>
    </cfRule>
    <cfRule type="containsText" dxfId="192" priority="2" operator="containsText" text="Não Alcançado">
      <formula>NOT(ISERROR(SEARCH("Não Alcançado",I618)))</formula>
    </cfRule>
    <cfRule type="containsText" dxfId="191" priority="3" operator="containsText" text="Ainda Não Avaliado">
      <formula>NOT(ISERROR(SEARCH("Ainda Não Avaliado",I618)))</formula>
    </cfRule>
    <cfRule type="containsText" dxfId="190" priority="4" operator="containsText" text="Não avaliado ainda">
      <formula>NOT(ISERROR(SEARCH("Não avaliado ainda",I618)))</formula>
    </cfRule>
    <cfRule type="containsText" dxfId="189" priority="5" operator="containsText" text="Alcançado">
      <formula>NOT(ISERROR(SEARCH("Alcançado",I618)))</formula>
    </cfRule>
  </conditionalFormatting>
  <dataValidations count="2">
    <dataValidation type="list" allowBlank="1" showInputMessage="1" showErrorMessage="1" sqref="I19 I29 I43 I71 I88 I110 I131 I150 I169 I186 I203 I223 I241 I264 I276 I292 I305 I314 I332 I351 I363 I383 I394 I407 I421 I438 I453 I471 I490 I510 I526 I551 I561 I569 I584 I596 I609 I618" xr:uid="{3B8FCB1E-84FE-4744-84A7-40BFE4B3966F}">
      <formula1>"Ainda Não Avaliado, Alcançado, Não Alcançado, Não Relevante"</formula1>
    </dataValidation>
    <dataValidation type="list" allowBlank="1" showInputMessage="1" showErrorMessage="1" sqref="I7" xr:uid="{72352354-15D5-408D-872E-1A3F9E987B63}">
      <formula1>"Ainda não Avaliado, Alcançado, Não Alcançado, Não relevante"</formula1>
    </dataValidation>
  </dataValidations>
  <pageMargins left="0.7" right="0.7" top="0.75" bottom="0.75" header="0.3" footer="0.3"/>
  <pageSetup orientation="portrait" horizontalDpi="90" verticalDpi="9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EAA40-B6A7-4233-9BFD-1EED67723D25}">
  <sheetPr codeName="Sheet11">
    <tabColor theme="5"/>
  </sheetPr>
  <dimension ref="A1:Q628"/>
  <sheetViews>
    <sheetView zoomScale="60" zoomScaleNormal="60" workbookViewId="0">
      <selection activeCell="I618" sqref="I618"/>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7" ht="23.65" customHeight="1">
      <c r="A1" s="1"/>
      <c r="B1" s="2"/>
      <c r="C1" s="1"/>
      <c r="D1" s="1"/>
      <c r="E1" s="1"/>
      <c r="F1" s="1"/>
      <c r="G1" s="3"/>
      <c r="H1" s="4"/>
      <c r="K1" s="6"/>
      <c r="L1" s="7"/>
      <c r="M1" s="7"/>
      <c r="N1" s="9"/>
      <c r="O1" s="9"/>
      <c r="P1" s="10"/>
      <c r="Q1" s="7"/>
    </row>
    <row r="2" spans="1:17" ht="31.7" customHeight="1">
      <c r="A2" s="1"/>
      <c r="B2" s="2"/>
      <c r="C2" s="1"/>
      <c r="D2" s="1"/>
      <c r="E2" s="1"/>
      <c r="F2" s="1"/>
      <c r="G2" s="3"/>
      <c r="H2" s="4"/>
      <c r="I2" s="194"/>
      <c r="J2" s="12" t="s">
        <v>0</v>
      </c>
      <c r="K2" s="11" t="s">
        <v>1</v>
      </c>
      <c r="L2" s="7"/>
      <c r="M2" s="7"/>
      <c r="N2" s="13"/>
      <c r="O2" s="13"/>
      <c r="P2" s="14"/>
      <c r="Q2" s="7"/>
    </row>
    <row r="3" spans="1:17" ht="31.7" customHeight="1">
      <c r="A3" s="1"/>
      <c r="B3" s="2"/>
      <c r="C3" s="1"/>
      <c r="D3" s="1"/>
      <c r="E3" s="1"/>
      <c r="F3" s="1"/>
      <c r="G3" s="3"/>
      <c r="H3" s="4"/>
      <c r="I3" s="194"/>
      <c r="J3" s="12"/>
      <c r="K3" s="11"/>
      <c r="L3" s="7"/>
      <c r="M3" s="7"/>
      <c r="N3" s="13"/>
      <c r="O3" s="13"/>
      <c r="P3" s="13"/>
      <c r="Q3" s="7"/>
    </row>
    <row r="4" spans="1:17" ht="30.95" customHeight="1">
      <c r="A4" s="1"/>
      <c r="B4" s="2"/>
      <c r="C4" s="1"/>
      <c r="D4" s="1"/>
      <c r="E4" s="1"/>
      <c r="F4" s="1"/>
      <c r="G4" s="3"/>
      <c r="H4" s="4"/>
      <c r="I4" s="197"/>
      <c r="J4" s="13"/>
      <c r="K4" s="13"/>
      <c r="L4" s="15"/>
      <c r="M4" s="15"/>
      <c r="N4" s="17"/>
      <c r="O4" s="18" t="s">
        <v>457</v>
      </c>
      <c r="P4" s="17" t="s">
        <v>458</v>
      </c>
      <c r="Q4" s="15"/>
    </row>
    <row r="5" spans="1:17"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7"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7"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7" s="19" customFormat="1" ht="51" customHeight="1" outlineLevel="1">
      <c r="A8" s="738"/>
      <c r="B8" s="628" t="s">
        <v>2</v>
      </c>
      <c r="C8" s="745" t="s">
        <v>472</v>
      </c>
      <c r="D8" s="746"/>
      <c r="E8" s="747"/>
      <c r="F8" s="748"/>
      <c r="G8" s="29" t="s">
        <v>3</v>
      </c>
      <c r="H8" s="30" t="s">
        <v>473</v>
      </c>
      <c r="I8" s="212"/>
      <c r="J8" s="31"/>
      <c r="K8" s="32"/>
      <c r="L8" s="33"/>
      <c r="M8" s="33"/>
      <c r="N8" s="31"/>
      <c r="O8" s="31"/>
      <c r="P8" s="34"/>
      <c r="Q8" s="33"/>
    </row>
    <row r="9" spans="1:17" s="19" customFormat="1" ht="51" customHeight="1" outlineLevel="1">
      <c r="A9" s="738"/>
      <c r="B9" s="628"/>
      <c r="C9" s="745"/>
      <c r="D9" s="746"/>
      <c r="E9" s="746"/>
      <c r="F9" s="749"/>
      <c r="G9" s="35" t="s">
        <v>4</v>
      </c>
      <c r="H9" s="36" t="s">
        <v>474</v>
      </c>
      <c r="I9" s="219" t="s">
        <v>5</v>
      </c>
      <c r="J9" s="37"/>
      <c r="K9" s="38"/>
      <c r="L9" s="33"/>
      <c r="M9" s="33"/>
      <c r="N9" s="37"/>
      <c r="O9" s="37"/>
      <c r="P9" s="38"/>
      <c r="Q9" s="33"/>
    </row>
    <row r="10" spans="1:17"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7"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7"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7"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7"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7"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7"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188" priority="6" operator="containsText" text="Not Relevant">
      <formula>NOT(ISERROR(SEARCH("Not Relevant",H309)))</formula>
    </cfRule>
  </conditionalFormatting>
  <conditionalFormatting sqref="H123:H126">
    <cfRule type="containsText" dxfId="187" priority="9" operator="containsText" text="Not Relevant">
      <formula>NOT(ISERROR(SEARCH("Not Relevant",H123)))</formula>
    </cfRule>
  </conditionalFormatting>
  <conditionalFormatting sqref="H306:H307">
    <cfRule type="containsText" dxfId="186" priority="8" operator="containsText" text="Not Relevant">
      <formula>NOT(ISERROR(SEARCH("Not Relevant",H306)))</formula>
    </cfRule>
  </conditionalFormatting>
  <conditionalFormatting sqref="H308">
    <cfRule type="containsText" dxfId="185" priority="7" operator="containsText" text="Not Relevant">
      <formula>NOT(ISERROR(SEARCH("Not Relevant",H308)))</formula>
    </cfRule>
  </conditionalFormatting>
  <conditionalFormatting sqref="I618">
    <cfRule type="containsText" dxfId="184" priority="1" operator="containsText" text="Não Relevante">
      <formula>NOT(ISERROR(SEARCH("Não Relevante",I618)))</formula>
    </cfRule>
    <cfRule type="containsText" dxfId="183" priority="2" operator="containsText" text="Não Alcançado">
      <formula>NOT(ISERROR(SEARCH("Não Alcançado",I618)))</formula>
    </cfRule>
    <cfRule type="containsText" dxfId="182" priority="3" operator="containsText" text="Ainda Não Avaliado">
      <formula>NOT(ISERROR(SEARCH("Ainda Não Avaliado",I618)))</formula>
    </cfRule>
    <cfRule type="containsText" dxfId="181" priority="4" operator="containsText" text="Não avaliado ainda">
      <formula>NOT(ISERROR(SEARCH("Não avaliado ainda",I618)))</formula>
    </cfRule>
    <cfRule type="containsText" dxfId="180" priority="5" operator="containsText" text="Alcançado">
      <formula>NOT(ISERROR(SEARCH("Alcançado",I618)))</formula>
    </cfRule>
  </conditionalFormatting>
  <dataValidations count="2">
    <dataValidation type="list" allowBlank="1" showInputMessage="1" showErrorMessage="1" sqref="I7" xr:uid="{1F7CA281-0597-48A4-B42D-0F7AFEFDF39D}">
      <formula1>"Ainda não Avaliado, Alcançado, Não Alcançado, Não relevante"</formula1>
    </dataValidation>
    <dataValidation type="list" allowBlank="1" showInputMessage="1" showErrorMessage="1" sqref="I19 I29 I43 I71 I88 I110 I131 I150 I169 I186 I203 I223 I241 I264 I276 I292 I305 I314 I332 I351 I363 I383 I394 I407 I421 I438 I453 I471 I490 I510 I526 I551 I561 I569 I584 I596 I609 I618" xr:uid="{37C6522A-2433-454A-9793-F318BC2B1DC0}">
      <formula1>"Ainda Não Avaliado, Alcançado, Não Alcançado, Não Relevante"</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847B5-A31C-455C-BEEA-C4D46F277E82}">
  <sheetPr codeName="Sheet12">
    <tabColor theme="5"/>
  </sheetPr>
  <dimension ref="A1:R628"/>
  <sheetViews>
    <sheetView zoomScale="60" zoomScaleNormal="60" workbookViewId="0">
      <selection activeCell="I618" sqref="I618"/>
    </sheetView>
  </sheetViews>
  <sheetFormatPr defaultColWidth="8.28515625" defaultRowHeight="15.75" outlineLevelRow="2" outlineLevelCol="1"/>
  <cols>
    <col min="1" max="1" width="11.140625" style="8" customWidth="1"/>
    <col min="2" max="2" width="8.28515625" style="141"/>
    <col min="3" max="3" width="2.85546875" style="142" bestFit="1" customWidth="1"/>
    <col min="4" max="4" width="5.42578125" style="142" customWidth="1"/>
    <col min="5" max="5" width="2.28515625" style="142" customWidth="1"/>
    <col min="6" max="6" width="3.42578125" style="142" customWidth="1"/>
    <col min="7" max="7" width="8.85546875" style="143" customWidth="1"/>
    <col min="8" max="8" width="148.7109375" style="144" customWidth="1"/>
    <col min="9" max="9" width="23.5703125" style="188" customWidth="1" outlineLevel="1"/>
    <col min="10" max="10" width="20.140625" style="5" customWidth="1" outlineLevel="1"/>
    <col min="11" max="11" width="56" style="5" customWidth="1" outlineLevel="1"/>
    <col min="12" max="13" width="2.42578125" style="145" customWidth="1"/>
    <col min="14" max="14" width="27.28515625" style="8" bestFit="1" customWidth="1" outlineLevel="1"/>
    <col min="15" max="15" width="57.28515625" style="8" customWidth="1" outlineLevel="1"/>
    <col min="16" max="16" width="52.28515625" style="8" bestFit="1" customWidth="1" outlineLevel="1"/>
    <col min="17" max="17" width="2.42578125" style="145" customWidth="1"/>
    <col min="18" max="16384" width="8.28515625" style="8"/>
  </cols>
  <sheetData>
    <row r="1" spans="1:18" ht="23.65" customHeight="1">
      <c r="A1" s="1"/>
      <c r="B1" s="2"/>
      <c r="C1" s="1"/>
      <c r="D1" s="1"/>
      <c r="E1" s="1"/>
      <c r="F1" s="1"/>
      <c r="G1" s="3"/>
      <c r="H1" s="4"/>
      <c r="K1" s="6"/>
      <c r="L1" s="7"/>
      <c r="M1" s="7"/>
      <c r="N1" s="9"/>
      <c r="O1" s="9"/>
      <c r="P1" s="10"/>
      <c r="Q1" s="7"/>
    </row>
    <row r="2" spans="1:18" ht="31.7" customHeight="1">
      <c r="A2" s="1"/>
      <c r="B2" s="2"/>
      <c r="C2" s="1"/>
      <c r="D2" s="1"/>
      <c r="E2" s="1"/>
      <c r="F2" s="1"/>
      <c r="G2" s="3"/>
      <c r="H2" s="4"/>
      <c r="I2" s="194"/>
      <c r="J2" s="12" t="s">
        <v>0</v>
      </c>
      <c r="K2" s="11" t="s">
        <v>1</v>
      </c>
      <c r="L2" s="7"/>
      <c r="M2" s="7"/>
      <c r="N2" s="13"/>
      <c r="O2" s="13"/>
      <c r="P2" s="14"/>
      <c r="Q2" s="7"/>
    </row>
    <row r="3" spans="1:18" ht="31.7" customHeight="1">
      <c r="A3" s="1"/>
      <c r="B3" s="2"/>
      <c r="C3" s="1"/>
      <c r="D3" s="1"/>
      <c r="E3" s="1"/>
      <c r="F3" s="1"/>
      <c r="G3" s="3"/>
      <c r="H3" s="4"/>
      <c r="I3" s="194"/>
      <c r="J3" s="12"/>
      <c r="K3" s="11"/>
      <c r="L3" s="7"/>
      <c r="M3" s="7"/>
      <c r="N3" s="13"/>
      <c r="O3" s="13"/>
      <c r="P3" s="13"/>
      <c r="Q3" s="7"/>
    </row>
    <row r="4" spans="1:18" ht="30.95" customHeight="1">
      <c r="A4" s="1"/>
      <c r="B4" s="2"/>
      <c r="C4" s="1"/>
      <c r="D4" s="1"/>
      <c r="E4" s="1"/>
      <c r="F4" s="1"/>
      <c r="G4" s="3"/>
      <c r="H4" s="4"/>
      <c r="I4" s="197"/>
      <c r="J4" s="13"/>
      <c r="K4" s="13"/>
      <c r="L4" s="15"/>
      <c r="M4" s="15"/>
      <c r="N4" s="17"/>
      <c r="O4" s="18" t="s">
        <v>457</v>
      </c>
      <c r="P4" s="17" t="s">
        <v>458</v>
      </c>
      <c r="Q4" s="15"/>
      <c r="R4" s="19"/>
    </row>
    <row r="5" spans="1:18" s="22" customFormat="1" ht="65.099999999999994" customHeight="1" thickBot="1">
      <c r="A5" s="20"/>
      <c r="B5" s="2"/>
      <c r="C5" s="1"/>
      <c r="D5" s="1"/>
      <c r="E5" s="1"/>
      <c r="F5" s="1"/>
      <c r="G5" s="21"/>
      <c r="H5" s="4"/>
      <c r="I5" s="177" t="s">
        <v>459</v>
      </c>
      <c r="J5" s="178" t="s">
        <v>460</v>
      </c>
      <c r="K5" s="177" t="s">
        <v>461</v>
      </c>
      <c r="L5" s="179"/>
      <c r="M5" s="179"/>
      <c r="N5" s="180" t="s">
        <v>462</v>
      </c>
      <c r="O5" s="180" t="s">
        <v>463</v>
      </c>
      <c r="P5" s="177" t="s">
        <v>464</v>
      </c>
      <c r="Q5" s="179"/>
    </row>
    <row r="6" spans="1:18" s="23" customFormat="1" ht="67.5" customHeight="1" thickBot="1">
      <c r="A6" s="737" t="s">
        <v>465</v>
      </c>
      <c r="B6" s="485" t="s">
        <v>466</v>
      </c>
      <c r="C6" s="486"/>
      <c r="D6" s="486"/>
      <c r="E6" s="486"/>
      <c r="F6" s="486"/>
      <c r="G6" s="486"/>
      <c r="H6" s="487"/>
      <c r="I6" s="203" t="s">
        <v>467</v>
      </c>
      <c r="J6" s="181"/>
      <c r="K6" s="182"/>
      <c r="L6" s="27"/>
      <c r="M6" s="27"/>
      <c r="N6" s="180"/>
      <c r="O6" s="183"/>
      <c r="P6" s="177"/>
      <c r="Q6" s="27"/>
    </row>
    <row r="7" spans="1:18" s="19" customFormat="1" ht="45" customHeight="1" thickBot="1">
      <c r="A7" s="738"/>
      <c r="B7" s="740" t="s">
        <v>468</v>
      </c>
      <c r="C7" s="741"/>
      <c r="D7" s="742"/>
      <c r="E7" s="743" t="s">
        <v>469</v>
      </c>
      <c r="F7" s="744"/>
      <c r="G7" s="744"/>
      <c r="H7" s="744"/>
      <c r="I7" s="206" t="s">
        <v>1117</v>
      </c>
      <c r="J7" s="24"/>
      <c r="K7" s="25" t="s">
        <v>471</v>
      </c>
      <c r="L7" s="26"/>
      <c r="M7" s="27"/>
      <c r="N7" s="28"/>
      <c r="O7" s="28"/>
      <c r="P7" s="28"/>
      <c r="Q7" s="27"/>
    </row>
    <row r="8" spans="1:18" s="19" customFormat="1" ht="51" customHeight="1" outlineLevel="1">
      <c r="A8" s="738"/>
      <c r="B8" s="628" t="s">
        <v>2</v>
      </c>
      <c r="C8" s="745" t="s">
        <v>472</v>
      </c>
      <c r="D8" s="746"/>
      <c r="E8" s="747"/>
      <c r="F8" s="748"/>
      <c r="G8" s="29" t="s">
        <v>3</v>
      </c>
      <c r="H8" s="30" t="s">
        <v>473</v>
      </c>
      <c r="I8" s="212"/>
      <c r="J8" s="31"/>
      <c r="K8" s="32"/>
      <c r="L8" s="33"/>
      <c r="M8" s="33"/>
      <c r="N8" s="31"/>
      <c r="O8" s="31"/>
      <c r="P8" s="34"/>
      <c r="Q8" s="33"/>
    </row>
    <row r="9" spans="1:18" s="19" customFormat="1" ht="51" customHeight="1" outlineLevel="1">
      <c r="A9" s="738"/>
      <c r="B9" s="628"/>
      <c r="C9" s="745"/>
      <c r="D9" s="746"/>
      <c r="E9" s="746"/>
      <c r="F9" s="749"/>
      <c r="G9" s="35" t="s">
        <v>4</v>
      </c>
      <c r="H9" s="36" t="s">
        <v>474</v>
      </c>
      <c r="I9" s="219" t="s">
        <v>5</v>
      </c>
      <c r="J9" s="37"/>
      <c r="K9" s="38"/>
      <c r="L9" s="33"/>
      <c r="M9" s="33"/>
      <c r="N9" s="37"/>
      <c r="O9" s="37"/>
      <c r="P9" s="38"/>
      <c r="Q9" s="33"/>
    </row>
    <row r="10" spans="1:18" s="19" customFormat="1" ht="51" customHeight="1" outlineLevel="1">
      <c r="A10" s="738"/>
      <c r="B10" s="628"/>
      <c r="C10" s="745"/>
      <c r="D10" s="746"/>
      <c r="E10" s="746"/>
      <c r="F10" s="749"/>
      <c r="G10" s="35" t="s">
        <v>6</v>
      </c>
      <c r="H10" s="36" t="s">
        <v>475</v>
      </c>
      <c r="I10" s="219"/>
      <c r="J10" s="37"/>
      <c r="K10" s="38"/>
      <c r="L10" s="33"/>
      <c r="M10" s="33"/>
      <c r="N10" s="37"/>
      <c r="O10" s="37"/>
      <c r="P10" s="38"/>
      <c r="Q10" s="33"/>
    </row>
    <row r="11" spans="1:18" s="19" customFormat="1" ht="51" customHeight="1" outlineLevel="1" thickBot="1">
      <c r="A11" s="738"/>
      <c r="B11" s="628"/>
      <c r="C11" s="750"/>
      <c r="D11" s="751"/>
      <c r="E11" s="751"/>
      <c r="F11" s="752"/>
      <c r="G11" s="39" t="s">
        <v>7</v>
      </c>
      <c r="H11" s="40" t="s">
        <v>476</v>
      </c>
      <c r="I11" s="219"/>
      <c r="J11" s="41"/>
      <c r="K11" s="42"/>
      <c r="L11" s="33"/>
      <c r="M11" s="33"/>
      <c r="N11" s="41"/>
      <c r="O11" s="41"/>
      <c r="P11" s="42"/>
      <c r="Q11" s="33"/>
    </row>
    <row r="12" spans="1:18" s="19" customFormat="1" ht="51" customHeight="1" outlineLevel="1">
      <c r="A12" s="738"/>
      <c r="B12" s="628"/>
      <c r="C12" s="753" t="s">
        <v>477</v>
      </c>
      <c r="D12" s="754"/>
      <c r="E12" s="754"/>
      <c r="F12" s="755"/>
      <c r="G12" s="29" t="s">
        <v>8</v>
      </c>
      <c r="H12" s="43" t="s">
        <v>478</v>
      </c>
      <c r="I12" s="219"/>
      <c r="J12" s="44"/>
      <c r="K12" s="32"/>
      <c r="L12" s="33"/>
      <c r="M12" s="33"/>
      <c r="N12" s="44"/>
      <c r="O12" s="44"/>
      <c r="P12" s="32"/>
      <c r="Q12" s="33"/>
    </row>
    <row r="13" spans="1:18" s="19" customFormat="1" ht="51" customHeight="1" outlineLevel="1">
      <c r="A13" s="738"/>
      <c r="B13" s="628"/>
      <c r="C13" s="756"/>
      <c r="D13" s="757"/>
      <c r="E13" s="757"/>
      <c r="F13" s="758"/>
      <c r="G13" s="35" t="s">
        <v>9</v>
      </c>
      <c r="H13" s="45" t="s">
        <v>479</v>
      </c>
      <c r="I13" s="219"/>
      <c r="J13" s="37"/>
      <c r="K13" s="38"/>
      <c r="L13" s="33"/>
      <c r="M13" s="33"/>
      <c r="N13" s="37"/>
      <c r="O13" s="37"/>
      <c r="P13" s="38"/>
      <c r="Q13" s="33"/>
    </row>
    <row r="14" spans="1:18" s="19" customFormat="1" ht="51" customHeight="1" outlineLevel="1">
      <c r="A14" s="738"/>
      <c r="B14" s="628"/>
      <c r="C14" s="756"/>
      <c r="D14" s="757"/>
      <c r="E14" s="757"/>
      <c r="F14" s="758"/>
      <c r="G14" s="35" t="s">
        <v>10</v>
      </c>
      <c r="H14" s="45" t="s">
        <v>480</v>
      </c>
      <c r="I14" s="219"/>
      <c r="J14" s="37"/>
      <c r="K14" s="38"/>
      <c r="L14" s="33"/>
      <c r="M14" s="33"/>
      <c r="N14" s="37"/>
      <c r="O14" s="37"/>
      <c r="P14" s="38"/>
      <c r="Q14" s="33"/>
    </row>
    <row r="15" spans="1:18" s="19" customFormat="1" ht="51" customHeight="1" outlineLevel="1" thickBot="1">
      <c r="A15" s="738"/>
      <c r="B15" s="629"/>
      <c r="C15" s="759"/>
      <c r="D15" s="760"/>
      <c r="E15" s="760"/>
      <c r="F15" s="761"/>
      <c r="G15" s="39" t="s">
        <v>11</v>
      </c>
      <c r="H15" s="46" t="s">
        <v>481</v>
      </c>
      <c r="I15" s="219"/>
      <c r="J15" s="47"/>
      <c r="K15" s="48"/>
      <c r="L15" s="33"/>
      <c r="M15" s="33"/>
      <c r="N15" s="47"/>
      <c r="O15" s="47"/>
      <c r="P15" s="48"/>
      <c r="Q15" s="33"/>
    </row>
    <row r="16" spans="1:18" s="19" customFormat="1" ht="51" customHeight="1" outlineLevel="1">
      <c r="A16" s="738"/>
      <c r="B16" s="641" t="s">
        <v>482</v>
      </c>
      <c r="C16" s="642"/>
      <c r="D16" s="642"/>
      <c r="E16" s="642"/>
      <c r="F16" s="642"/>
      <c r="G16" s="643"/>
      <c r="H16" s="49"/>
      <c r="I16" s="219"/>
      <c r="J16" s="31"/>
      <c r="K16" s="34"/>
      <c r="L16" s="33"/>
      <c r="M16" s="33"/>
      <c r="N16" s="31"/>
      <c r="O16" s="31"/>
      <c r="P16" s="34"/>
      <c r="Q16" s="33"/>
    </row>
    <row r="17" spans="1:17" s="19" customFormat="1" ht="51" customHeight="1" outlineLevel="1">
      <c r="A17" s="738"/>
      <c r="B17" s="644"/>
      <c r="C17" s="645"/>
      <c r="D17" s="645"/>
      <c r="E17" s="645"/>
      <c r="F17" s="645"/>
      <c r="G17" s="646"/>
      <c r="H17" s="50"/>
      <c r="I17" s="219"/>
      <c r="J17" s="37"/>
      <c r="K17" s="38"/>
      <c r="L17" s="33"/>
      <c r="M17" s="33"/>
      <c r="N17" s="37"/>
      <c r="O17" s="37"/>
      <c r="P17" s="38"/>
      <c r="Q17" s="33"/>
    </row>
    <row r="18" spans="1:17" s="19" customFormat="1" ht="51" customHeight="1" outlineLevel="1" thickBot="1">
      <c r="A18" s="738"/>
      <c r="B18" s="647"/>
      <c r="C18" s="648"/>
      <c r="D18" s="648"/>
      <c r="E18" s="648"/>
      <c r="F18" s="648"/>
      <c r="G18" s="649"/>
      <c r="H18" s="51"/>
      <c r="I18" s="235"/>
      <c r="J18" s="41"/>
      <c r="K18" s="42"/>
      <c r="L18" s="33"/>
      <c r="M18" s="33"/>
      <c r="N18" s="41"/>
      <c r="O18" s="41"/>
      <c r="P18" s="42"/>
      <c r="Q18" s="33"/>
    </row>
    <row r="19" spans="1:17" s="19" customFormat="1" ht="45" customHeight="1" thickBot="1">
      <c r="A19" s="738"/>
      <c r="B19" s="650" t="s">
        <v>468</v>
      </c>
      <c r="C19" s="651"/>
      <c r="D19" s="652"/>
      <c r="E19" s="762" t="s">
        <v>483</v>
      </c>
      <c r="F19" s="763"/>
      <c r="G19" s="763"/>
      <c r="H19" s="763"/>
      <c r="I19" s="206" t="s">
        <v>1123</v>
      </c>
      <c r="J19" s="52"/>
      <c r="K19" s="53"/>
      <c r="L19" s="54"/>
      <c r="M19" s="33"/>
      <c r="N19" s="55"/>
      <c r="O19" s="55"/>
      <c r="P19" s="55"/>
      <c r="Q19" s="33"/>
    </row>
    <row r="20" spans="1:17" s="19" customFormat="1" ht="51" customHeight="1" outlineLevel="1">
      <c r="A20" s="738"/>
      <c r="B20" s="628" t="s">
        <v>2</v>
      </c>
      <c r="C20" s="694" t="s">
        <v>472</v>
      </c>
      <c r="D20" s="631"/>
      <c r="E20" s="632"/>
      <c r="F20" s="632"/>
      <c r="G20" s="56" t="s">
        <v>12</v>
      </c>
      <c r="H20" s="57" t="s">
        <v>484</v>
      </c>
      <c r="I20" s="212"/>
      <c r="J20" s="31"/>
      <c r="K20" s="32"/>
      <c r="L20" s="33"/>
      <c r="M20" s="33"/>
      <c r="N20" s="31"/>
      <c r="O20" s="31"/>
      <c r="P20" s="34"/>
      <c r="Q20" s="33"/>
    </row>
    <row r="21" spans="1:17" s="19" customFormat="1" ht="51" customHeight="1" outlineLevel="1">
      <c r="A21" s="738"/>
      <c r="B21" s="628"/>
      <c r="C21" s="695"/>
      <c r="D21" s="635"/>
      <c r="E21" s="635"/>
      <c r="F21" s="635"/>
      <c r="G21" s="58" t="s">
        <v>13</v>
      </c>
      <c r="H21" s="45" t="s">
        <v>485</v>
      </c>
      <c r="I21" s="219"/>
      <c r="J21" s="37"/>
      <c r="K21" s="38"/>
      <c r="L21" s="33"/>
      <c r="M21" s="33"/>
      <c r="N21" s="37"/>
      <c r="O21" s="37"/>
      <c r="P21" s="38"/>
      <c r="Q21" s="33"/>
    </row>
    <row r="22" spans="1:17" s="19" customFormat="1" ht="51" customHeight="1" outlineLevel="1" thickBot="1">
      <c r="A22" s="738"/>
      <c r="B22" s="628"/>
      <c r="C22" s="696"/>
      <c r="D22" s="638"/>
      <c r="E22" s="638"/>
      <c r="F22" s="638"/>
      <c r="G22" s="59" t="s">
        <v>14</v>
      </c>
      <c r="H22" s="46" t="s">
        <v>486</v>
      </c>
      <c r="I22" s="219"/>
      <c r="J22" s="47"/>
      <c r="K22" s="48"/>
      <c r="L22" s="33"/>
      <c r="M22" s="33"/>
      <c r="N22" s="47"/>
      <c r="O22" s="47"/>
      <c r="P22" s="48"/>
      <c r="Q22" s="33"/>
    </row>
    <row r="23" spans="1:17" s="19" customFormat="1" ht="51" customHeight="1" outlineLevel="1">
      <c r="A23" s="738"/>
      <c r="B23" s="628"/>
      <c r="C23" s="697" t="s">
        <v>477</v>
      </c>
      <c r="D23" s="632"/>
      <c r="E23" s="632"/>
      <c r="F23" s="632"/>
      <c r="G23" s="56" t="s">
        <v>15</v>
      </c>
      <c r="H23" s="57" t="s">
        <v>487</v>
      </c>
      <c r="I23" s="219"/>
      <c r="J23" s="31"/>
      <c r="K23" s="34"/>
      <c r="L23" s="33"/>
      <c r="M23" s="33"/>
      <c r="N23" s="31"/>
      <c r="O23" s="31"/>
      <c r="P23" s="34"/>
      <c r="Q23" s="33"/>
    </row>
    <row r="24" spans="1:17" s="19" customFormat="1" ht="51" customHeight="1" outlineLevel="1">
      <c r="A24" s="738"/>
      <c r="B24" s="628"/>
      <c r="C24" s="695"/>
      <c r="D24" s="635"/>
      <c r="E24" s="635"/>
      <c r="F24" s="635"/>
      <c r="G24" s="58" t="s">
        <v>16</v>
      </c>
      <c r="H24" s="45" t="s">
        <v>488</v>
      </c>
      <c r="I24" s="219"/>
      <c r="J24" s="37"/>
      <c r="K24" s="38"/>
      <c r="L24" s="33"/>
      <c r="M24" s="33"/>
      <c r="N24" s="37"/>
      <c r="O24" s="37"/>
      <c r="P24" s="38"/>
      <c r="Q24" s="33"/>
    </row>
    <row r="25" spans="1:17" s="19" customFormat="1" ht="51" customHeight="1" outlineLevel="1" thickBot="1">
      <c r="A25" s="738"/>
      <c r="B25" s="629"/>
      <c r="C25" s="696"/>
      <c r="D25" s="638"/>
      <c r="E25" s="638"/>
      <c r="F25" s="638"/>
      <c r="G25" s="59" t="s">
        <v>17</v>
      </c>
      <c r="H25" s="60" t="s">
        <v>489</v>
      </c>
      <c r="I25" s="219"/>
      <c r="J25" s="41"/>
      <c r="K25" s="42"/>
      <c r="L25" s="33"/>
      <c r="M25" s="33"/>
      <c r="N25" s="41"/>
      <c r="O25" s="41"/>
      <c r="P25" s="42"/>
      <c r="Q25" s="33"/>
    </row>
    <row r="26" spans="1:17" s="19" customFormat="1" ht="51" customHeight="1" outlineLevel="1">
      <c r="A26" s="738"/>
      <c r="B26" s="641" t="s">
        <v>482</v>
      </c>
      <c r="C26" s="642"/>
      <c r="D26" s="642"/>
      <c r="E26" s="642"/>
      <c r="F26" s="642"/>
      <c r="G26" s="643"/>
      <c r="H26" s="61"/>
      <c r="I26" s="219"/>
      <c r="J26" s="44"/>
      <c r="K26" s="32"/>
      <c r="L26" s="33"/>
      <c r="M26" s="33"/>
      <c r="N26" s="44"/>
      <c r="O26" s="44"/>
      <c r="P26" s="32"/>
      <c r="Q26" s="33"/>
    </row>
    <row r="27" spans="1:17" s="19" customFormat="1" ht="51" customHeight="1" outlineLevel="1">
      <c r="A27" s="738"/>
      <c r="B27" s="644"/>
      <c r="C27" s="645"/>
      <c r="D27" s="645"/>
      <c r="E27" s="645"/>
      <c r="F27" s="645"/>
      <c r="G27" s="646"/>
      <c r="H27" s="50"/>
      <c r="I27" s="219"/>
      <c r="J27" s="37"/>
      <c r="K27" s="38"/>
      <c r="L27" s="33"/>
      <c r="M27" s="33"/>
      <c r="N27" s="37"/>
      <c r="O27" s="37"/>
      <c r="P27" s="38"/>
      <c r="Q27" s="33"/>
    </row>
    <row r="28" spans="1:17" s="19" customFormat="1" ht="51" customHeight="1" outlineLevel="1" thickBot="1">
      <c r="A28" s="738"/>
      <c r="B28" s="647"/>
      <c r="C28" s="648"/>
      <c r="D28" s="648"/>
      <c r="E28" s="648"/>
      <c r="F28" s="648"/>
      <c r="G28" s="649"/>
      <c r="H28" s="62"/>
      <c r="I28" s="219"/>
      <c r="J28" s="47"/>
      <c r="K28" s="48"/>
      <c r="L28" s="33"/>
      <c r="M28" s="33"/>
      <c r="N28" s="47"/>
      <c r="O28" s="47"/>
      <c r="P28" s="48"/>
      <c r="Q28" s="33"/>
    </row>
    <row r="29" spans="1:17" s="19" customFormat="1" ht="45" customHeight="1" thickBot="1">
      <c r="A29" s="738"/>
      <c r="B29" s="650" t="s">
        <v>468</v>
      </c>
      <c r="C29" s="651"/>
      <c r="D29" s="652"/>
      <c r="E29" s="764" t="s">
        <v>490</v>
      </c>
      <c r="F29" s="764"/>
      <c r="G29" s="764"/>
      <c r="H29" s="764"/>
      <c r="I29" s="206" t="s">
        <v>470</v>
      </c>
      <c r="J29" s="52"/>
      <c r="K29" s="53"/>
      <c r="L29" s="54"/>
      <c r="M29" s="33"/>
      <c r="N29" s="172"/>
      <c r="O29" s="172"/>
      <c r="P29" s="172"/>
      <c r="Q29" s="33"/>
    </row>
    <row r="30" spans="1:17" s="19" customFormat="1" ht="51" customHeight="1" outlineLevel="1">
      <c r="A30" s="738"/>
      <c r="B30" s="628" t="s">
        <v>2</v>
      </c>
      <c r="C30" s="694" t="s">
        <v>472</v>
      </c>
      <c r="D30" s="631"/>
      <c r="E30" s="632"/>
      <c r="F30" s="632"/>
      <c r="G30" s="56" t="s">
        <v>18</v>
      </c>
      <c r="H30" s="57" t="s">
        <v>491</v>
      </c>
      <c r="I30" s="212"/>
      <c r="J30" s="31"/>
      <c r="K30" s="34"/>
      <c r="L30" s="33"/>
      <c r="M30" s="33"/>
      <c r="N30" s="31"/>
      <c r="O30" s="31"/>
      <c r="P30" s="34"/>
      <c r="Q30" s="33"/>
    </row>
    <row r="31" spans="1:17" s="19" customFormat="1" ht="51" customHeight="1" outlineLevel="1">
      <c r="A31" s="738"/>
      <c r="B31" s="628"/>
      <c r="C31" s="695"/>
      <c r="D31" s="635"/>
      <c r="E31" s="635"/>
      <c r="F31" s="635"/>
      <c r="G31" s="58" t="s">
        <v>19</v>
      </c>
      <c r="H31" s="45" t="s">
        <v>492</v>
      </c>
      <c r="I31" s="219"/>
      <c r="J31" s="37"/>
      <c r="K31" s="38"/>
      <c r="L31" s="33"/>
      <c r="M31" s="33"/>
      <c r="N31" s="37"/>
      <c r="O31" s="37"/>
      <c r="P31" s="38"/>
      <c r="Q31" s="33"/>
    </row>
    <row r="32" spans="1:17" s="19" customFormat="1" ht="51" customHeight="1" outlineLevel="1">
      <c r="A32" s="738"/>
      <c r="B32" s="628"/>
      <c r="C32" s="695"/>
      <c r="D32" s="635"/>
      <c r="E32" s="635"/>
      <c r="F32" s="635"/>
      <c r="G32" s="58" t="s">
        <v>20</v>
      </c>
      <c r="H32" s="45" t="s">
        <v>493</v>
      </c>
      <c r="I32" s="219"/>
      <c r="J32" s="37"/>
      <c r="K32" s="38"/>
      <c r="L32" s="33"/>
      <c r="M32" s="33"/>
      <c r="N32" s="37"/>
      <c r="O32" s="37"/>
      <c r="P32" s="38"/>
      <c r="Q32" s="33"/>
    </row>
    <row r="33" spans="1:17" s="19" customFormat="1" ht="51" customHeight="1" outlineLevel="1" thickBot="1">
      <c r="A33" s="738"/>
      <c r="B33" s="628"/>
      <c r="C33" s="696"/>
      <c r="D33" s="638"/>
      <c r="E33" s="638"/>
      <c r="F33" s="638"/>
      <c r="G33" s="59" t="s">
        <v>21</v>
      </c>
      <c r="H33" s="60" t="s">
        <v>494</v>
      </c>
      <c r="I33" s="219"/>
      <c r="J33" s="41"/>
      <c r="K33" s="42"/>
      <c r="L33" s="33"/>
      <c r="M33" s="33"/>
      <c r="N33" s="41"/>
      <c r="O33" s="41"/>
      <c r="P33" s="42"/>
      <c r="Q33" s="33"/>
    </row>
    <row r="34" spans="1:17" s="19" customFormat="1" ht="51" customHeight="1" outlineLevel="1">
      <c r="A34" s="738"/>
      <c r="B34" s="628"/>
      <c r="C34" s="697" t="s">
        <v>477</v>
      </c>
      <c r="D34" s="632"/>
      <c r="E34" s="632"/>
      <c r="F34" s="632"/>
      <c r="G34" s="56" t="s">
        <v>22</v>
      </c>
      <c r="H34" s="43" t="s">
        <v>495</v>
      </c>
      <c r="I34" s="219"/>
      <c r="J34" s="44"/>
      <c r="K34" s="32"/>
      <c r="L34" s="33"/>
      <c r="M34" s="33"/>
      <c r="N34" s="44"/>
      <c r="O34" s="44"/>
      <c r="P34" s="32"/>
      <c r="Q34" s="33"/>
    </row>
    <row r="35" spans="1:17" s="19" customFormat="1" ht="51" customHeight="1" outlineLevel="1">
      <c r="A35" s="738"/>
      <c r="B35" s="628"/>
      <c r="C35" s="695"/>
      <c r="D35" s="635"/>
      <c r="E35" s="635"/>
      <c r="F35" s="635"/>
      <c r="G35" s="58" t="s">
        <v>23</v>
      </c>
      <c r="H35" s="45" t="s">
        <v>496</v>
      </c>
      <c r="I35" s="219"/>
      <c r="J35" s="37"/>
      <c r="K35" s="38"/>
      <c r="L35" s="33"/>
      <c r="M35" s="33"/>
      <c r="N35" s="37"/>
      <c r="O35" s="37"/>
      <c r="P35" s="38"/>
      <c r="Q35" s="33"/>
    </row>
    <row r="36" spans="1:17" s="19" customFormat="1" ht="51" customHeight="1" outlineLevel="1">
      <c r="A36" s="738"/>
      <c r="B36" s="628"/>
      <c r="C36" s="695"/>
      <c r="D36" s="635"/>
      <c r="E36" s="635"/>
      <c r="F36" s="635"/>
      <c r="G36" s="58" t="s">
        <v>24</v>
      </c>
      <c r="H36" s="45" t="s">
        <v>497</v>
      </c>
      <c r="I36" s="219"/>
      <c r="J36" s="37"/>
      <c r="K36" s="38"/>
      <c r="L36" s="33"/>
      <c r="M36" s="33"/>
      <c r="N36" s="37"/>
      <c r="O36" s="37"/>
      <c r="P36" s="38"/>
      <c r="Q36" s="33"/>
    </row>
    <row r="37" spans="1:17" s="19" customFormat="1" ht="51" customHeight="1" outlineLevel="1">
      <c r="A37" s="738"/>
      <c r="B37" s="628"/>
      <c r="C37" s="695"/>
      <c r="D37" s="635"/>
      <c r="E37" s="635"/>
      <c r="F37" s="635"/>
      <c r="G37" s="58" t="s">
        <v>25</v>
      </c>
      <c r="H37" s="45" t="s">
        <v>498</v>
      </c>
      <c r="I37" s="219"/>
      <c r="J37" s="37"/>
      <c r="K37" s="38"/>
      <c r="L37" s="33"/>
      <c r="M37" s="33"/>
      <c r="N37" s="37"/>
      <c r="O37" s="37"/>
      <c r="P37" s="38"/>
      <c r="Q37" s="33"/>
    </row>
    <row r="38" spans="1:17" s="19" customFormat="1" ht="51" customHeight="1" outlineLevel="1" thickBot="1">
      <c r="A38" s="738"/>
      <c r="B38" s="629"/>
      <c r="C38" s="729"/>
      <c r="D38" s="730"/>
      <c r="E38" s="730"/>
      <c r="F38" s="730"/>
      <c r="G38" s="59" t="s">
        <v>26</v>
      </c>
      <c r="H38" s="46" t="s">
        <v>499</v>
      </c>
      <c r="I38" s="219"/>
      <c r="J38" s="47"/>
      <c r="K38" s="48"/>
      <c r="L38" s="33"/>
      <c r="M38" s="33"/>
      <c r="N38" s="47"/>
      <c r="O38" s="47"/>
      <c r="P38" s="48"/>
      <c r="Q38" s="33"/>
    </row>
    <row r="39" spans="1:17" s="19" customFormat="1" ht="51" customHeight="1" outlineLevel="1">
      <c r="A39" s="738"/>
      <c r="B39" s="641" t="s">
        <v>482</v>
      </c>
      <c r="C39" s="642"/>
      <c r="D39" s="642"/>
      <c r="E39" s="642"/>
      <c r="F39" s="642"/>
      <c r="G39" s="643"/>
      <c r="H39" s="49"/>
      <c r="I39" s="219"/>
      <c r="J39" s="31"/>
      <c r="K39" s="34"/>
      <c r="L39" s="33"/>
      <c r="M39" s="33"/>
      <c r="N39" s="31"/>
      <c r="O39" s="31"/>
      <c r="P39" s="34"/>
      <c r="Q39" s="33"/>
    </row>
    <row r="40" spans="1:17" s="19" customFormat="1" ht="51" customHeight="1" outlineLevel="1">
      <c r="A40" s="738"/>
      <c r="B40" s="644"/>
      <c r="C40" s="645"/>
      <c r="D40" s="645"/>
      <c r="E40" s="645"/>
      <c r="F40" s="645"/>
      <c r="G40" s="646"/>
      <c r="H40" s="50"/>
      <c r="I40" s="219"/>
      <c r="J40" s="37"/>
      <c r="K40" s="38"/>
      <c r="L40" s="33"/>
      <c r="M40" s="33"/>
      <c r="N40" s="37"/>
      <c r="O40" s="37"/>
      <c r="P40" s="38"/>
      <c r="Q40" s="33"/>
    </row>
    <row r="41" spans="1:17" s="19" customFormat="1" ht="51" customHeight="1" outlineLevel="1" thickBot="1">
      <c r="A41" s="738"/>
      <c r="B41" s="647"/>
      <c r="C41" s="648"/>
      <c r="D41" s="648"/>
      <c r="E41" s="648"/>
      <c r="F41" s="648"/>
      <c r="G41" s="649"/>
      <c r="H41" s="62"/>
      <c r="I41" s="219"/>
      <c r="J41" s="47"/>
      <c r="K41" s="48"/>
      <c r="L41" s="33"/>
      <c r="M41" s="33"/>
      <c r="N41" s="47"/>
      <c r="O41" s="47"/>
      <c r="P41" s="48"/>
      <c r="Q41" s="33"/>
    </row>
    <row r="42" spans="1:17" s="23" customFormat="1" ht="51.75" customHeight="1" thickBot="1">
      <c r="A42" s="738"/>
      <c r="B42" s="485" t="s">
        <v>500</v>
      </c>
      <c r="C42" s="486"/>
      <c r="D42" s="486"/>
      <c r="E42" s="486"/>
      <c r="F42" s="486"/>
      <c r="G42" s="486"/>
      <c r="H42" s="487"/>
      <c r="I42" s="363"/>
      <c r="J42" s="172"/>
      <c r="K42" s="172"/>
      <c r="L42" s="33"/>
      <c r="M42" s="33"/>
      <c r="N42" s="172"/>
      <c r="O42" s="172"/>
      <c r="P42" s="172"/>
      <c r="Q42" s="33"/>
    </row>
    <row r="43" spans="1:17" s="19" customFormat="1" ht="45" customHeight="1" thickBot="1">
      <c r="A43" s="738"/>
      <c r="B43" s="650" t="s">
        <v>468</v>
      </c>
      <c r="C43" s="651"/>
      <c r="D43" s="652"/>
      <c r="E43" s="762" t="s">
        <v>501</v>
      </c>
      <c r="F43" s="763"/>
      <c r="G43" s="763"/>
      <c r="H43" s="763"/>
      <c r="I43" s="206" t="s">
        <v>470</v>
      </c>
      <c r="J43" s="55"/>
      <c r="K43" s="174"/>
      <c r="L43" s="54"/>
      <c r="M43" s="33"/>
      <c r="N43" s="55"/>
      <c r="O43" s="55"/>
      <c r="P43" s="55"/>
      <c r="Q43" s="33"/>
    </row>
    <row r="44" spans="1:17" s="19" customFormat="1" ht="51" customHeight="1" outlineLevel="1">
      <c r="A44" s="738"/>
      <c r="B44" s="628" t="s">
        <v>2</v>
      </c>
      <c r="C44" s="694" t="s">
        <v>472</v>
      </c>
      <c r="D44" s="631"/>
      <c r="E44" s="632"/>
      <c r="F44" s="632"/>
      <c r="G44" s="63" t="s">
        <v>27</v>
      </c>
      <c r="H44" s="57" t="s">
        <v>502</v>
      </c>
      <c r="I44" s="212"/>
      <c r="J44" s="31"/>
      <c r="K44" s="34"/>
      <c r="L44" s="33"/>
      <c r="M44" s="33"/>
      <c r="N44" s="31"/>
      <c r="O44" s="31"/>
      <c r="P44" s="34"/>
      <c r="Q44" s="33"/>
    </row>
    <row r="45" spans="1:17" s="19" customFormat="1" ht="51" customHeight="1" outlineLevel="1">
      <c r="A45" s="738"/>
      <c r="B45" s="628"/>
      <c r="C45" s="695"/>
      <c r="D45" s="635"/>
      <c r="E45" s="635"/>
      <c r="F45" s="635"/>
      <c r="G45" s="64" t="s">
        <v>28</v>
      </c>
      <c r="H45" s="45" t="s">
        <v>503</v>
      </c>
      <c r="I45" s="219"/>
      <c r="J45" s="37"/>
      <c r="K45" s="38"/>
      <c r="L45" s="33"/>
      <c r="M45" s="33"/>
      <c r="N45" s="37"/>
      <c r="O45" s="37"/>
      <c r="P45" s="38"/>
      <c r="Q45" s="33"/>
    </row>
    <row r="46" spans="1:17" s="19" customFormat="1" ht="51" customHeight="1" outlineLevel="1">
      <c r="A46" s="738"/>
      <c r="B46" s="628"/>
      <c r="C46" s="695"/>
      <c r="D46" s="635"/>
      <c r="E46" s="635"/>
      <c r="F46" s="635"/>
      <c r="G46" s="64" t="s">
        <v>29</v>
      </c>
      <c r="H46" s="45" t="s">
        <v>504</v>
      </c>
      <c r="I46" s="219"/>
      <c r="J46" s="37"/>
      <c r="K46" s="38"/>
      <c r="L46" s="33"/>
      <c r="M46" s="33"/>
      <c r="N46" s="37"/>
      <c r="O46" s="37"/>
      <c r="P46" s="38"/>
      <c r="Q46" s="33"/>
    </row>
    <row r="47" spans="1:17" s="19" customFormat="1" ht="51" customHeight="1" outlineLevel="1">
      <c r="A47" s="738"/>
      <c r="B47" s="628"/>
      <c r="C47" s="695"/>
      <c r="D47" s="635"/>
      <c r="E47" s="635"/>
      <c r="F47" s="635"/>
      <c r="G47" s="64" t="s">
        <v>30</v>
      </c>
      <c r="H47" s="45" t="s">
        <v>505</v>
      </c>
      <c r="I47" s="219"/>
      <c r="J47" s="37"/>
      <c r="K47" s="38"/>
      <c r="L47" s="33"/>
      <c r="M47" s="33"/>
      <c r="N47" s="37"/>
      <c r="O47" s="37"/>
      <c r="P47" s="38"/>
      <c r="Q47" s="33"/>
    </row>
    <row r="48" spans="1:17" s="19" customFormat="1" ht="51" customHeight="1" outlineLevel="1">
      <c r="A48" s="738"/>
      <c r="B48" s="628"/>
      <c r="C48" s="695"/>
      <c r="D48" s="635"/>
      <c r="E48" s="635"/>
      <c r="F48" s="635"/>
      <c r="G48" s="64" t="s">
        <v>31</v>
      </c>
      <c r="H48" s="45" t="s">
        <v>506</v>
      </c>
      <c r="I48" s="219"/>
      <c r="J48" s="37"/>
      <c r="K48" s="38"/>
      <c r="L48" s="33"/>
      <c r="M48" s="33"/>
      <c r="N48" s="37"/>
      <c r="O48" s="37"/>
      <c r="P48" s="38"/>
      <c r="Q48" s="33"/>
    </row>
    <row r="49" spans="1:17" s="19" customFormat="1" ht="51" customHeight="1" outlineLevel="1">
      <c r="A49" s="738"/>
      <c r="B49" s="628"/>
      <c r="C49" s="695"/>
      <c r="D49" s="635"/>
      <c r="E49" s="635"/>
      <c r="F49" s="635"/>
      <c r="G49" s="64" t="s">
        <v>32</v>
      </c>
      <c r="H49" s="45" t="s">
        <v>507</v>
      </c>
      <c r="I49" s="219"/>
      <c r="J49" s="37"/>
      <c r="K49" s="38"/>
      <c r="L49" s="33"/>
      <c r="M49" s="33"/>
      <c r="N49" s="37"/>
      <c r="O49" s="37"/>
      <c r="P49" s="38"/>
      <c r="Q49" s="33"/>
    </row>
    <row r="50" spans="1:17" s="19" customFormat="1" ht="51" customHeight="1" outlineLevel="1">
      <c r="A50" s="738"/>
      <c r="B50" s="628"/>
      <c r="C50" s="695"/>
      <c r="D50" s="635"/>
      <c r="E50" s="635"/>
      <c r="F50" s="635"/>
      <c r="G50" s="64" t="s">
        <v>33</v>
      </c>
      <c r="H50" s="45" t="s">
        <v>508</v>
      </c>
      <c r="I50" s="219"/>
      <c r="J50" s="37"/>
      <c r="K50" s="38"/>
      <c r="L50" s="33"/>
      <c r="M50" s="33"/>
      <c r="N50" s="37"/>
      <c r="O50" s="37"/>
      <c r="P50" s="38"/>
      <c r="Q50" s="33"/>
    </row>
    <row r="51" spans="1:17" s="19" customFormat="1" ht="51" customHeight="1" outlineLevel="1">
      <c r="A51" s="738"/>
      <c r="B51" s="628"/>
      <c r="C51" s="695"/>
      <c r="D51" s="635"/>
      <c r="E51" s="635"/>
      <c r="F51" s="635"/>
      <c r="G51" s="64" t="s">
        <v>34</v>
      </c>
      <c r="H51" s="45" t="s">
        <v>509</v>
      </c>
      <c r="I51" s="219"/>
      <c r="J51" s="37"/>
      <c r="K51" s="38"/>
      <c r="L51" s="33"/>
      <c r="M51" s="33"/>
      <c r="N51" s="37"/>
      <c r="O51" s="37"/>
      <c r="P51" s="38"/>
      <c r="Q51" s="33"/>
    </row>
    <row r="52" spans="1:17" s="19" customFormat="1" ht="51" customHeight="1" outlineLevel="1">
      <c r="A52" s="738"/>
      <c r="B52" s="628"/>
      <c r="C52" s="695"/>
      <c r="D52" s="635"/>
      <c r="E52" s="635"/>
      <c r="F52" s="635"/>
      <c r="G52" s="64" t="s">
        <v>35</v>
      </c>
      <c r="H52" s="45" t="s">
        <v>510</v>
      </c>
      <c r="I52" s="219"/>
      <c r="J52" s="37"/>
      <c r="K52" s="38"/>
      <c r="L52" s="33"/>
      <c r="M52" s="33"/>
      <c r="N52" s="37"/>
      <c r="O52" s="37"/>
      <c r="P52" s="38"/>
      <c r="Q52" s="33"/>
    </row>
    <row r="53" spans="1:17" s="19" customFormat="1" ht="51" customHeight="1" outlineLevel="1" thickBot="1">
      <c r="A53" s="738"/>
      <c r="B53" s="628"/>
      <c r="C53" s="696"/>
      <c r="D53" s="638"/>
      <c r="E53" s="638"/>
      <c r="F53" s="638"/>
      <c r="G53" s="59" t="s">
        <v>36</v>
      </c>
      <c r="H53" s="46" t="s">
        <v>511</v>
      </c>
      <c r="I53" s="219"/>
      <c r="J53" s="47"/>
      <c r="K53" s="48"/>
      <c r="L53" s="33"/>
      <c r="M53" s="33"/>
      <c r="N53" s="47"/>
      <c r="O53" s="47"/>
      <c r="P53" s="48"/>
      <c r="Q53" s="33"/>
    </row>
    <row r="54" spans="1:17" s="19" customFormat="1" ht="51" customHeight="1" outlineLevel="1">
      <c r="A54" s="738"/>
      <c r="B54" s="628"/>
      <c r="C54" s="697" t="s">
        <v>512</v>
      </c>
      <c r="D54" s="632"/>
      <c r="E54" s="632"/>
      <c r="F54" s="632"/>
      <c r="G54" s="65" t="s">
        <v>37</v>
      </c>
      <c r="H54" s="57" t="s">
        <v>513</v>
      </c>
      <c r="I54" s="219"/>
      <c r="J54" s="31"/>
      <c r="K54" s="34"/>
      <c r="L54" s="33"/>
      <c r="M54" s="33"/>
      <c r="N54" s="31"/>
      <c r="O54" s="31"/>
      <c r="P54" s="34"/>
      <c r="Q54" s="33"/>
    </row>
    <row r="55" spans="1:17" s="19" customFormat="1" ht="51" customHeight="1" outlineLevel="1">
      <c r="A55" s="738"/>
      <c r="B55" s="628"/>
      <c r="C55" s="695"/>
      <c r="D55" s="635"/>
      <c r="E55" s="635"/>
      <c r="F55" s="635"/>
      <c r="G55" s="64" t="s">
        <v>38</v>
      </c>
      <c r="H55" s="45" t="s">
        <v>514</v>
      </c>
      <c r="I55" s="219"/>
      <c r="J55" s="37"/>
      <c r="K55" s="38"/>
      <c r="L55" s="33"/>
      <c r="M55" s="33"/>
      <c r="N55" s="37"/>
      <c r="O55" s="37"/>
      <c r="P55" s="38"/>
      <c r="Q55" s="33"/>
    </row>
    <row r="56" spans="1:17" s="19" customFormat="1" ht="51" customHeight="1" outlineLevel="1">
      <c r="A56" s="738"/>
      <c r="B56" s="628"/>
      <c r="C56" s="695"/>
      <c r="D56" s="635"/>
      <c r="E56" s="635"/>
      <c r="F56" s="635"/>
      <c r="G56" s="64" t="s">
        <v>39</v>
      </c>
      <c r="H56" s="45" t="s">
        <v>506</v>
      </c>
      <c r="I56" s="219"/>
      <c r="J56" s="37"/>
      <c r="K56" s="38"/>
      <c r="L56" s="33"/>
      <c r="M56" s="33"/>
      <c r="N56" s="37"/>
      <c r="O56" s="37"/>
      <c r="P56" s="38"/>
      <c r="Q56" s="33"/>
    </row>
    <row r="57" spans="1:17" s="19" customFormat="1" ht="51" customHeight="1" outlineLevel="1">
      <c r="A57" s="738"/>
      <c r="B57" s="628"/>
      <c r="C57" s="695"/>
      <c r="D57" s="635"/>
      <c r="E57" s="635"/>
      <c r="F57" s="635"/>
      <c r="G57" s="64" t="s">
        <v>40</v>
      </c>
      <c r="H57" s="45" t="s">
        <v>507</v>
      </c>
      <c r="I57" s="219"/>
      <c r="J57" s="37"/>
      <c r="K57" s="38"/>
      <c r="L57" s="33"/>
      <c r="M57" s="33"/>
      <c r="N57" s="37"/>
      <c r="O57" s="37"/>
      <c r="P57" s="38"/>
      <c r="Q57" s="33"/>
    </row>
    <row r="58" spans="1:17" s="19" customFormat="1" ht="51" customHeight="1" outlineLevel="1">
      <c r="A58" s="738"/>
      <c r="B58" s="628"/>
      <c r="C58" s="695"/>
      <c r="D58" s="635"/>
      <c r="E58" s="635"/>
      <c r="F58" s="635"/>
      <c r="G58" s="64" t="s">
        <v>41</v>
      </c>
      <c r="H58" s="45" t="s">
        <v>515</v>
      </c>
      <c r="I58" s="219"/>
      <c r="J58" s="37"/>
      <c r="K58" s="38"/>
      <c r="L58" s="33"/>
      <c r="M58" s="33"/>
      <c r="N58" s="37"/>
      <c r="O58" s="37"/>
      <c r="P58" s="38"/>
      <c r="Q58" s="33"/>
    </row>
    <row r="59" spans="1:17" s="19" customFormat="1" ht="51" customHeight="1" outlineLevel="1" thickBot="1">
      <c r="A59" s="738"/>
      <c r="B59" s="628"/>
      <c r="C59" s="696"/>
      <c r="D59" s="638"/>
      <c r="E59" s="638"/>
      <c r="F59" s="638"/>
      <c r="G59" s="59" t="s">
        <v>42</v>
      </c>
      <c r="H59" s="46" t="s">
        <v>516</v>
      </c>
      <c r="I59" s="219"/>
      <c r="J59" s="47"/>
      <c r="K59" s="48"/>
      <c r="L59" s="33"/>
      <c r="M59" s="33"/>
      <c r="N59" s="47"/>
      <c r="O59" s="47"/>
      <c r="P59" s="48"/>
      <c r="Q59" s="33"/>
    </row>
    <row r="60" spans="1:17" s="19" customFormat="1" ht="51" customHeight="1" outlineLevel="1">
      <c r="A60" s="738"/>
      <c r="B60" s="628"/>
      <c r="C60" s="697" t="s">
        <v>477</v>
      </c>
      <c r="D60" s="632"/>
      <c r="E60" s="632"/>
      <c r="F60" s="632"/>
      <c r="G60" s="65" t="s">
        <v>43</v>
      </c>
      <c r="H60" s="57" t="s">
        <v>517</v>
      </c>
      <c r="I60" s="219"/>
      <c r="J60" s="31"/>
      <c r="K60" s="34"/>
      <c r="L60" s="33"/>
      <c r="M60" s="33"/>
      <c r="N60" s="31"/>
      <c r="O60" s="31"/>
      <c r="P60" s="34"/>
      <c r="Q60" s="33"/>
    </row>
    <row r="61" spans="1:17" s="19" customFormat="1" ht="51" customHeight="1" outlineLevel="1">
      <c r="A61" s="738"/>
      <c r="B61" s="628"/>
      <c r="C61" s="695"/>
      <c r="D61" s="635"/>
      <c r="E61" s="635"/>
      <c r="F61" s="635"/>
      <c r="G61" s="64" t="s">
        <v>44</v>
      </c>
      <c r="H61" s="45" t="s">
        <v>518</v>
      </c>
      <c r="I61" s="219"/>
      <c r="J61" s="37"/>
      <c r="K61" s="38"/>
      <c r="L61" s="33"/>
      <c r="M61" s="33"/>
      <c r="N61" s="37"/>
      <c r="O61" s="37"/>
      <c r="P61" s="38"/>
      <c r="Q61" s="33"/>
    </row>
    <row r="62" spans="1:17" s="19" customFormat="1" ht="51" customHeight="1" outlineLevel="1">
      <c r="A62" s="738"/>
      <c r="B62" s="628"/>
      <c r="C62" s="695"/>
      <c r="D62" s="635"/>
      <c r="E62" s="635"/>
      <c r="F62" s="635"/>
      <c r="G62" s="64" t="s">
        <v>45</v>
      </c>
      <c r="H62" s="45" t="s">
        <v>519</v>
      </c>
      <c r="I62" s="219"/>
      <c r="J62" s="37"/>
      <c r="K62" s="38"/>
      <c r="L62" s="33"/>
      <c r="M62" s="33"/>
      <c r="N62" s="37"/>
      <c r="O62" s="37"/>
      <c r="P62" s="38"/>
      <c r="Q62" s="33"/>
    </row>
    <row r="63" spans="1:17" s="19" customFormat="1" ht="51" customHeight="1" outlineLevel="1">
      <c r="A63" s="738"/>
      <c r="B63" s="628"/>
      <c r="C63" s="695"/>
      <c r="D63" s="635"/>
      <c r="E63" s="635"/>
      <c r="F63" s="635"/>
      <c r="G63" s="64" t="s">
        <v>46</v>
      </c>
      <c r="H63" s="45" t="s">
        <v>520</v>
      </c>
      <c r="I63" s="219"/>
      <c r="J63" s="37"/>
      <c r="K63" s="38"/>
      <c r="L63" s="33"/>
      <c r="M63" s="33"/>
      <c r="N63" s="37"/>
      <c r="O63" s="37"/>
      <c r="P63" s="38"/>
      <c r="Q63" s="33"/>
    </row>
    <row r="64" spans="1:17" s="19" customFormat="1" ht="51" customHeight="1" outlineLevel="1">
      <c r="A64" s="738"/>
      <c r="B64" s="628"/>
      <c r="C64" s="695"/>
      <c r="D64" s="635"/>
      <c r="E64" s="635"/>
      <c r="F64" s="635"/>
      <c r="G64" s="64" t="s">
        <v>47</v>
      </c>
      <c r="H64" s="45" t="s">
        <v>521</v>
      </c>
      <c r="I64" s="219"/>
      <c r="J64" s="37"/>
      <c r="K64" s="38"/>
      <c r="L64" s="33"/>
      <c r="M64" s="33"/>
      <c r="N64" s="37"/>
      <c r="O64" s="37"/>
      <c r="P64" s="38"/>
      <c r="Q64" s="33"/>
    </row>
    <row r="65" spans="1:17" s="19" customFormat="1" ht="51" customHeight="1" outlineLevel="1">
      <c r="A65" s="738"/>
      <c r="B65" s="628"/>
      <c r="C65" s="695"/>
      <c r="D65" s="635"/>
      <c r="E65" s="635"/>
      <c r="F65" s="635"/>
      <c r="G65" s="64" t="s">
        <v>48</v>
      </c>
      <c r="H65" s="45" t="s">
        <v>522</v>
      </c>
      <c r="I65" s="219"/>
      <c r="J65" s="37"/>
      <c r="K65" s="38"/>
      <c r="L65" s="33"/>
      <c r="M65" s="33"/>
      <c r="N65" s="37"/>
      <c r="O65" s="37"/>
      <c r="P65" s="38"/>
      <c r="Q65" s="33"/>
    </row>
    <row r="66" spans="1:17" s="19" customFormat="1" ht="51" customHeight="1" outlineLevel="1">
      <c r="A66" s="738"/>
      <c r="B66" s="628"/>
      <c r="C66" s="695"/>
      <c r="D66" s="635"/>
      <c r="E66" s="635"/>
      <c r="F66" s="635"/>
      <c r="G66" s="64" t="s">
        <v>49</v>
      </c>
      <c r="H66" s="45" t="s">
        <v>523</v>
      </c>
      <c r="I66" s="219"/>
      <c r="J66" s="37"/>
      <c r="K66" s="38"/>
      <c r="L66" s="33"/>
      <c r="M66" s="33"/>
      <c r="N66" s="37"/>
      <c r="O66" s="37"/>
      <c r="P66" s="38"/>
      <c r="Q66" s="33"/>
    </row>
    <row r="67" spans="1:17" s="19" customFormat="1" ht="51" customHeight="1" outlineLevel="1" thickBot="1">
      <c r="A67" s="738"/>
      <c r="B67" s="629"/>
      <c r="C67" s="696"/>
      <c r="D67" s="638"/>
      <c r="E67" s="638"/>
      <c r="F67" s="638"/>
      <c r="G67" s="64" t="s">
        <v>50</v>
      </c>
      <c r="H67" s="60" t="s">
        <v>524</v>
      </c>
      <c r="I67" s="219"/>
      <c r="J67" s="41"/>
      <c r="K67" s="42"/>
      <c r="L67" s="33"/>
      <c r="M67" s="33"/>
      <c r="N67" s="41"/>
      <c r="O67" s="41"/>
      <c r="P67" s="42"/>
      <c r="Q67" s="33"/>
    </row>
    <row r="68" spans="1:17" s="19" customFormat="1" ht="51" customHeight="1" outlineLevel="1">
      <c r="A68" s="738"/>
      <c r="B68" s="641" t="s">
        <v>482</v>
      </c>
      <c r="C68" s="642"/>
      <c r="D68" s="642"/>
      <c r="E68" s="642"/>
      <c r="F68" s="642"/>
      <c r="G68" s="643"/>
      <c r="H68" s="61"/>
      <c r="I68" s="219"/>
      <c r="J68" s="44"/>
      <c r="K68" s="32"/>
      <c r="L68" s="33"/>
      <c r="M68" s="33"/>
      <c r="N68" s="44"/>
      <c r="O68" s="44"/>
      <c r="P68" s="32"/>
      <c r="Q68" s="33"/>
    </row>
    <row r="69" spans="1:17" s="19" customFormat="1" ht="51" customHeight="1" outlineLevel="1">
      <c r="A69" s="738"/>
      <c r="B69" s="644"/>
      <c r="C69" s="645"/>
      <c r="D69" s="645"/>
      <c r="E69" s="645"/>
      <c r="F69" s="645"/>
      <c r="G69" s="646"/>
      <c r="H69" s="50"/>
      <c r="I69" s="219"/>
      <c r="J69" s="37"/>
      <c r="K69" s="38"/>
      <c r="L69" s="33"/>
      <c r="M69" s="33"/>
      <c r="N69" s="37"/>
      <c r="O69" s="37"/>
      <c r="P69" s="38"/>
      <c r="Q69" s="33"/>
    </row>
    <row r="70" spans="1:17" s="19" customFormat="1" ht="51" customHeight="1" outlineLevel="1" thickBot="1">
      <c r="A70" s="738"/>
      <c r="B70" s="647"/>
      <c r="C70" s="648"/>
      <c r="D70" s="648"/>
      <c r="E70" s="648"/>
      <c r="F70" s="648"/>
      <c r="G70" s="649"/>
      <c r="H70" s="62"/>
      <c r="I70" s="219"/>
      <c r="J70" s="47"/>
      <c r="K70" s="48"/>
      <c r="L70" s="33"/>
      <c r="M70" s="33"/>
      <c r="N70" s="47"/>
      <c r="O70" s="47"/>
      <c r="P70" s="48"/>
      <c r="Q70" s="33"/>
    </row>
    <row r="71" spans="1:17" s="19" customFormat="1" ht="45" customHeight="1" thickBot="1">
      <c r="A71" s="738"/>
      <c r="B71" s="650" t="s">
        <v>468</v>
      </c>
      <c r="C71" s="651"/>
      <c r="D71" s="652"/>
      <c r="E71" s="701" t="s">
        <v>525</v>
      </c>
      <c r="F71" s="701"/>
      <c r="G71" s="701"/>
      <c r="H71" s="701"/>
      <c r="I71" s="206" t="s">
        <v>470</v>
      </c>
      <c r="J71" s="52"/>
      <c r="K71" s="53"/>
      <c r="L71" s="54"/>
      <c r="M71" s="33"/>
      <c r="N71" s="52"/>
      <c r="O71" s="52"/>
      <c r="P71" s="52"/>
      <c r="Q71" s="33"/>
    </row>
    <row r="72" spans="1:17" s="19" customFormat="1" ht="51" customHeight="1" outlineLevel="1">
      <c r="A72" s="738"/>
      <c r="B72" s="628" t="s">
        <v>2</v>
      </c>
      <c r="C72" s="694" t="s">
        <v>472</v>
      </c>
      <c r="D72" s="631"/>
      <c r="E72" s="632"/>
      <c r="F72" s="632"/>
      <c r="G72" s="64" t="s">
        <v>51</v>
      </c>
      <c r="H72" s="57" t="s">
        <v>526</v>
      </c>
      <c r="I72" s="212"/>
      <c r="J72" s="31"/>
      <c r="K72" s="34"/>
      <c r="L72" s="33"/>
      <c r="M72" s="33"/>
      <c r="N72" s="31"/>
      <c r="O72" s="31"/>
      <c r="P72" s="34"/>
      <c r="Q72" s="33"/>
    </row>
    <row r="73" spans="1:17" s="19" customFormat="1" ht="51" customHeight="1" outlineLevel="1">
      <c r="A73" s="738"/>
      <c r="B73" s="628"/>
      <c r="C73" s="695"/>
      <c r="D73" s="635"/>
      <c r="E73" s="635"/>
      <c r="F73" s="635"/>
      <c r="G73" s="64" t="s">
        <v>52</v>
      </c>
      <c r="H73" s="45" t="s">
        <v>527</v>
      </c>
      <c r="I73" s="219"/>
      <c r="J73" s="37"/>
      <c r="K73" s="38"/>
      <c r="L73" s="33"/>
      <c r="M73" s="33"/>
      <c r="N73" s="37"/>
      <c r="O73" s="37"/>
      <c r="P73" s="38"/>
      <c r="Q73" s="33"/>
    </row>
    <row r="74" spans="1:17" s="19" customFormat="1" ht="51" customHeight="1" outlineLevel="1">
      <c r="A74" s="738"/>
      <c r="B74" s="628"/>
      <c r="C74" s="695"/>
      <c r="D74" s="635"/>
      <c r="E74" s="635"/>
      <c r="F74" s="635"/>
      <c r="G74" s="64" t="s">
        <v>53</v>
      </c>
      <c r="H74" s="45" t="s">
        <v>528</v>
      </c>
      <c r="I74" s="219"/>
      <c r="J74" s="37"/>
      <c r="K74" s="38"/>
      <c r="L74" s="33"/>
      <c r="M74" s="33"/>
      <c r="N74" s="37"/>
      <c r="O74" s="37"/>
      <c r="P74" s="38"/>
      <c r="Q74" s="33"/>
    </row>
    <row r="75" spans="1:17" s="19" customFormat="1" ht="51" customHeight="1" outlineLevel="1">
      <c r="A75" s="738"/>
      <c r="B75" s="628"/>
      <c r="C75" s="695"/>
      <c r="D75" s="635"/>
      <c r="E75" s="635"/>
      <c r="F75" s="635"/>
      <c r="G75" s="64" t="s">
        <v>54</v>
      </c>
      <c r="H75" s="45" t="s">
        <v>529</v>
      </c>
      <c r="I75" s="219"/>
      <c r="J75" s="37"/>
      <c r="K75" s="38"/>
      <c r="L75" s="33"/>
      <c r="M75" s="33"/>
      <c r="N75" s="37"/>
      <c r="O75" s="37"/>
      <c r="P75" s="38"/>
      <c r="Q75" s="33"/>
    </row>
    <row r="76" spans="1:17" s="19" customFormat="1" ht="51" customHeight="1" outlineLevel="1" thickBot="1">
      <c r="A76" s="738"/>
      <c r="B76" s="628"/>
      <c r="C76" s="696"/>
      <c r="D76" s="638"/>
      <c r="E76" s="638"/>
      <c r="F76" s="638"/>
      <c r="G76" s="59" t="s">
        <v>55</v>
      </c>
      <c r="H76" s="60" t="s">
        <v>530</v>
      </c>
      <c r="I76" s="219"/>
      <c r="J76" s="41"/>
      <c r="K76" s="42"/>
      <c r="L76" s="33"/>
      <c r="M76" s="33"/>
      <c r="N76" s="41"/>
      <c r="O76" s="41"/>
      <c r="P76" s="42"/>
      <c r="Q76" s="33"/>
    </row>
    <row r="77" spans="1:17" s="19" customFormat="1" ht="51" customHeight="1" outlineLevel="1">
      <c r="A77" s="738"/>
      <c r="B77" s="628"/>
      <c r="C77" s="731" t="s">
        <v>512</v>
      </c>
      <c r="D77" s="712"/>
      <c r="E77" s="712"/>
      <c r="F77" s="732"/>
      <c r="G77" s="65" t="s">
        <v>56</v>
      </c>
      <c r="H77" s="66" t="s">
        <v>531</v>
      </c>
      <c r="I77" s="219"/>
      <c r="J77" s="31"/>
      <c r="K77" s="34"/>
      <c r="L77" s="33"/>
      <c r="M77" s="33"/>
      <c r="N77" s="31"/>
      <c r="O77" s="31"/>
      <c r="P77" s="31"/>
      <c r="Q77" s="33"/>
    </row>
    <row r="78" spans="1:17" s="19" customFormat="1" ht="51" customHeight="1" outlineLevel="1">
      <c r="A78" s="738"/>
      <c r="B78" s="628"/>
      <c r="C78" s="733"/>
      <c r="D78" s="715"/>
      <c r="E78" s="715"/>
      <c r="F78" s="734"/>
      <c r="G78" s="64" t="s">
        <v>57</v>
      </c>
      <c r="H78" s="67" t="s">
        <v>532</v>
      </c>
      <c r="I78" s="219"/>
      <c r="J78" s="37"/>
      <c r="K78" s="38"/>
      <c r="L78" s="33"/>
      <c r="M78" s="33"/>
      <c r="N78" s="37"/>
      <c r="O78" s="37"/>
      <c r="P78" s="37"/>
      <c r="Q78" s="33"/>
    </row>
    <row r="79" spans="1:17" s="19" customFormat="1" ht="51" customHeight="1" outlineLevel="1">
      <c r="A79" s="738"/>
      <c r="B79" s="628"/>
      <c r="C79" s="733"/>
      <c r="D79" s="715"/>
      <c r="E79" s="715"/>
      <c r="F79" s="734"/>
      <c r="G79" s="64" t="s">
        <v>58</v>
      </c>
      <c r="H79" s="67" t="s">
        <v>533</v>
      </c>
      <c r="I79" s="219"/>
      <c r="J79" s="47"/>
      <c r="K79" s="48"/>
      <c r="L79" s="33"/>
      <c r="M79" s="33"/>
      <c r="N79" s="47"/>
      <c r="O79" s="47"/>
      <c r="P79" s="47"/>
      <c r="Q79" s="33"/>
    </row>
    <row r="80" spans="1:17" s="19" customFormat="1" ht="51" customHeight="1" outlineLevel="1" thickBot="1">
      <c r="A80" s="738"/>
      <c r="B80" s="628"/>
      <c r="C80" s="735"/>
      <c r="D80" s="718"/>
      <c r="E80" s="718"/>
      <c r="F80" s="736"/>
      <c r="G80" s="59" t="s">
        <v>59</v>
      </c>
      <c r="H80" s="68" t="s">
        <v>534</v>
      </c>
      <c r="I80" s="219"/>
      <c r="J80" s="41"/>
      <c r="K80" s="42"/>
      <c r="L80" s="33"/>
      <c r="M80" s="33"/>
      <c r="N80" s="41"/>
      <c r="O80" s="41"/>
      <c r="P80" s="41"/>
      <c r="Q80" s="33"/>
    </row>
    <row r="81" spans="1:17" s="19" customFormat="1" ht="51" customHeight="1" outlineLevel="1">
      <c r="A81" s="738"/>
      <c r="B81" s="628"/>
      <c r="C81" s="697" t="s">
        <v>477</v>
      </c>
      <c r="D81" s="632"/>
      <c r="E81" s="632"/>
      <c r="F81" s="632"/>
      <c r="G81" s="65" t="s">
        <v>60</v>
      </c>
      <c r="H81" s="57" t="s">
        <v>535</v>
      </c>
      <c r="I81" s="219"/>
      <c r="J81" s="31"/>
      <c r="K81" s="34"/>
      <c r="L81" s="33"/>
      <c r="M81" s="33"/>
      <c r="N81" s="31"/>
      <c r="O81" s="31"/>
      <c r="P81" s="34"/>
      <c r="Q81" s="33"/>
    </row>
    <row r="82" spans="1:17" s="19" customFormat="1" ht="51" customHeight="1" outlineLevel="1">
      <c r="A82" s="738"/>
      <c r="B82" s="628"/>
      <c r="C82" s="695"/>
      <c r="D82" s="635"/>
      <c r="E82" s="635"/>
      <c r="F82" s="635"/>
      <c r="G82" s="64" t="s">
        <v>61</v>
      </c>
      <c r="H82" s="45" t="s">
        <v>536</v>
      </c>
      <c r="I82" s="219"/>
      <c r="J82" s="37"/>
      <c r="K82" s="38"/>
      <c r="L82" s="33"/>
      <c r="M82" s="33"/>
      <c r="N82" s="37"/>
      <c r="O82" s="37"/>
      <c r="P82" s="38"/>
      <c r="Q82" s="33"/>
    </row>
    <row r="83" spans="1:17" s="19" customFormat="1" ht="51" customHeight="1" outlineLevel="1" thickBot="1">
      <c r="A83" s="738"/>
      <c r="B83" s="629"/>
      <c r="C83" s="696"/>
      <c r="D83" s="638"/>
      <c r="E83" s="638"/>
      <c r="F83" s="638"/>
      <c r="G83" s="64" t="s">
        <v>62</v>
      </c>
      <c r="H83" s="60" t="s">
        <v>537</v>
      </c>
      <c r="I83" s="219"/>
      <c r="J83" s="41"/>
      <c r="K83" s="42"/>
      <c r="L83" s="33"/>
      <c r="M83" s="33"/>
      <c r="N83" s="41"/>
      <c r="O83" s="41"/>
      <c r="P83" s="42"/>
      <c r="Q83" s="33"/>
    </row>
    <row r="84" spans="1:17" s="19" customFormat="1" ht="51" customHeight="1" outlineLevel="1">
      <c r="A84" s="738"/>
      <c r="B84" s="641" t="s">
        <v>482</v>
      </c>
      <c r="C84" s="642"/>
      <c r="D84" s="642"/>
      <c r="E84" s="642"/>
      <c r="F84" s="642"/>
      <c r="G84" s="643"/>
      <c r="H84" s="49"/>
      <c r="I84" s="219"/>
      <c r="J84" s="31"/>
      <c r="K84" s="34"/>
      <c r="L84" s="33"/>
      <c r="M84" s="33"/>
      <c r="N84" s="31"/>
      <c r="O84" s="31"/>
      <c r="P84" s="34"/>
      <c r="Q84" s="33"/>
    </row>
    <row r="85" spans="1:17" s="19" customFormat="1" ht="51" customHeight="1" outlineLevel="1">
      <c r="A85" s="738"/>
      <c r="B85" s="644"/>
      <c r="C85" s="645"/>
      <c r="D85" s="645"/>
      <c r="E85" s="645"/>
      <c r="F85" s="645"/>
      <c r="G85" s="646"/>
      <c r="H85" s="50"/>
      <c r="I85" s="219"/>
      <c r="J85" s="37"/>
      <c r="K85" s="38"/>
      <c r="L85" s="33"/>
      <c r="M85" s="33"/>
      <c r="N85" s="37"/>
      <c r="O85" s="37"/>
      <c r="P85" s="38"/>
      <c r="Q85" s="33"/>
    </row>
    <row r="86" spans="1:17" s="19" customFormat="1" ht="51" customHeight="1" outlineLevel="1" thickBot="1">
      <c r="A86" s="738"/>
      <c r="B86" s="647"/>
      <c r="C86" s="648"/>
      <c r="D86" s="648"/>
      <c r="E86" s="648"/>
      <c r="F86" s="648"/>
      <c r="G86" s="649"/>
      <c r="H86" s="51"/>
      <c r="I86" s="219"/>
      <c r="J86" s="41"/>
      <c r="K86" s="42"/>
      <c r="L86" s="33"/>
      <c r="M86" s="33"/>
      <c r="N86" s="41"/>
      <c r="O86" s="41"/>
      <c r="P86" s="42"/>
      <c r="Q86" s="33"/>
    </row>
    <row r="87" spans="1:17" s="23" customFormat="1" ht="67.5" customHeight="1" thickBot="1">
      <c r="A87" s="738"/>
      <c r="B87" s="485" t="s">
        <v>538</v>
      </c>
      <c r="C87" s="486"/>
      <c r="D87" s="486"/>
      <c r="E87" s="486"/>
      <c r="F87" s="486"/>
      <c r="G87" s="486"/>
      <c r="H87" s="487"/>
      <c r="I87" s="363"/>
      <c r="J87" s="172"/>
      <c r="K87" s="172"/>
      <c r="L87" s="33"/>
      <c r="M87" s="33"/>
      <c r="N87" s="172"/>
      <c r="O87" s="172"/>
      <c r="P87" s="172"/>
      <c r="Q87" s="33"/>
    </row>
    <row r="88" spans="1:17" s="19" customFormat="1" ht="45" customHeight="1" thickBot="1">
      <c r="A88" s="738"/>
      <c r="B88" s="650" t="s">
        <v>468</v>
      </c>
      <c r="C88" s="651"/>
      <c r="D88" s="652"/>
      <c r="E88" s="727" t="s">
        <v>539</v>
      </c>
      <c r="F88" s="728"/>
      <c r="G88" s="728"/>
      <c r="H88" s="728"/>
      <c r="I88" s="206" t="s">
        <v>470</v>
      </c>
      <c r="J88" s="174"/>
      <c r="K88" s="174"/>
      <c r="L88" s="54"/>
      <c r="M88" s="33"/>
      <c r="N88" s="174"/>
      <c r="O88" s="174"/>
      <c r="P88" s="174"/>
      <c r="Q88" s="33"/>
    </row>
    <row r="89" spans="1:17" s="19" customFormat="1" ht="51" customHeight="1" outlineLevel="1">
      <c r="A89" s="738"/>
      <c r="B89" s="628" t="s">
        <v>540</v>
      </c>
      <c r="C89" s="694" t="s">
        <v>472</v>
      </c>
      <c r="D89" s="631"/>
      <c r="E89" s="632"/>
      <c r="F89" s="632"/>
      <c r="G89" s="64" t="s">
        <v>63</v>
      </c>
      <c r="H89" s="57" t="s">
        <v>541</v>
      </c>
      <c r="I89" s="212"/>
      <c r="J89" s="31"/>
      <c r="K89" s="34"/>
      <c r="L89" s="33"/>
      <c r="M89" s="33"/>
      <c r="N89" s="31"/>
      <c r="O89" s="31"/>
      <c r="P89" s="34"/>
      <c r="Q89" s="33"/>
    </row>
    <row r="90" spans="1:17" s="19" customFormat="1" ht="51" customHeight="1" outlineLevel="1">
      <c r="A90" s="738"/>
      <c r="B90" s="628"/>
      <c r="C90" s="694"/>
      <c r="D90" s="631"/>
      <c r="E90" s="631"/>
      <c r="F90" s="631"/>
      <c r="G90" s="65" t="s">
        <v>64</v>
      </c>
      <c r="H90" s="43" t="s">
        <v>542</v>
      </c>
      <c r="I90" s="219"/>
      <c r="J90" s="44"/>
      <c r="K90" s="32"/>
      <c r="L90" s="33"/>
      <c r="M90" s="33"/>
      <c r="N90" s="44"/>
      <c r="O90" s="44"/>
      <c r="P90" s="32"/>
      <c r="Q90" s="33"/>
    </row>
    <row r="91" spans="1:17" s="19" customFormat="1" ht="51" customHeight="1" outlineLevel="1">
      <c r="A91" s="738"/>
      <c r="B91" s="628"/>
      <c r="C91" s="695"/>
      <c r="D91" s="635"/>
      <c r="E91" s="635"/>
      <c r="F91" s="635"/>
      <c r="G91" s="64" t="s">
        <v>65</v>
      </c>
      <c r="H91" s="45" t="s">
        <v>543</v>
      </c>
      <c r="I91" s="219"/>
      <c r="J91" s="37"/>
      <c r="K91" s="38"/>
      <c r="L91" s="33"/>
      <c r="M91" s="33"/>
      <c r="N91" s="37"/>
      <c r="O91" s="37"/>
      <c r="P91" s="38"/>
      <c r="Q91" s="33"/>
    </row>
    <row r="92" spans="1:17" s="19" customFormat="1" ht="51" customHeight="1" outlineLevel="1">
      <c r="A92" s="738"/>
      <c r="B92" s="628"/>
      <c r="C92" s="695"/>
      <c r="D92" s="635"/>
      <c r="E92" s="635"/>
      <c r="F92" s="635"/>
      <c r="G92" s="64" t="s">
        <v>66</v>
      </c>
      <c r="H92" s="45" t="s">
        <v>544</v>
      </c>
      <c r="I92" s="219"/>
      <c r="J92" s="37"/>
      <c r="K92" s="38"/>
      <c r="L92" s="33"/>
      <c r="M92" s="33"/>
      <c r="N92" s="37"/>
      <c r="O92" s="37"/>
      <c r="P92" s="38"/>
      <c r="Q92" s="33"/>
    </row>
    <row r="93" spans="1:17" s="19" customFormat="1" ht="51" customHeight="1" outlineLevel="1">
      <c r="A93" s="738"/>
      <c r="B93" s="628"/>
      <c r="C93" s="695"/>
      <c r="D93" s="635"/>
      <c r="E93" s="635"/>
      <c r="F93" s="635"/>
      <c r="G93" s="64" t="s">
        <v>67</v>
      </c>
      <c r="H93" s="45" t="s">
        <v>545</v>
      </c>
      <c r="I93" s="219"/>
      <c r="J93" s="37"/>
      <c r="K93" s="38"/>
      <c r="L93" s="33"/>
      <c r="M93" s="33"/>
      <c r="N93" s="37"/>
      <c r="O93" s="37"/>
      <c r="P93" s="38"/>
      <c r="Q93" s="33"/>
    </row>
    <row r="94" spans="1:17" s="19" customFormat="1" ht="51" customHeight="1" outlineLevel="1" thickBot="1">
      <c r="A94" s="738"/>
      <c r="B94" s="628"/>
      <c r="C94" s="696"/>
      <c r="D94" s="638"/>
      <c r="E94" s="638"/>
      <c r="F94" s="638"/>
      <c r="G94" s="69" t="s">
        <v>68</v>
      </c>
      <c r="H94" s="60" t="s">
        <v>546</v>
      </c>
      <c r="I94" s="219"/>
      <c r="J94" s="41"/>
      <c r="K94" s="42"/>
      <c r="L94" s="33"/>
      <c r="M94" s="33"/>
      <c r="N94" s="41"/>
      <c r="O94" s="41"/>
      <c r="P94" s="42"/>
      <c r="Q94" s="33"/>
    </row>
    <row r="95" spans="1:17" s="19" customFormat="1" ht="51" customHeight="1" outlineLevel="1">
      <c r="A95" s="738"/>
      <c r="B95" s="628"/>
      <c r="C95" s="694" t="s">
        <v>512</v>
      </c>
      <c r="D95" s="631"/>
      <c r="E95" s="632"/>
      <c r="F95" s="632"/>
      <c r="G95" s="56" t="s">
        <v>69</v>
      </c>
      <c r="H95" s="66" t="s">
        <v>547</v>
      </c>
      <c r="I95" s="219"/>
      <c r="J95" s="31"/>
      <c r="K95" s="34"/>
      <c r="L95" s="33"/>
      <c r="M95" s="33"/>
      <c r="N95" s="31"/>
      <c r="O95" s="31"/>
      <c r="P95" s="31"/>
      <c r="Q95" s="33"/>
    </row>
    <row r="96" spans="1:17" s="19" customFormat="1" ht="51" customHeight="1" outlineLevel="1">
      <c r="A96" s="738"/>
      <c r="B96" s="628"/>
      <c r="C96" s="695"/>
      <c r="D96" s="635"/>
      <c r="E96" s="635"/>
      <c r="F96" s="635"/>
      <c r="G96" s="58" t="s">
        <v>70</v>
      </c>
      <c r="H96" s="67" t="s">
        <v>548</v>
      </c>
      <c r="I96" s="219"/>
      <c r="J96" s="37"/>
      <c r="K96" s="38"/>
      <c r="L96" s="33"/>
      <c r="M96" s="33"/>
      <c r="N96" s="37"/>
      <c r="O96" s="37"/>
      <c r="P96" s="37"/>
      <c r="Q96" s="33"/>
    </row>
    <row r="97" spans="1:17" s="19" customFormat="1" ht="51" customHeight="1" outlineLevel="1">
      <c r="A97" s="738"/>
      <c r="B97" s="628"/>
      <c r="C97" s="695"/>
      <c r="D97" s="635"/>
      <c r="E97" s="635"/>
      <c r="F97" s="635"/>
      <c r="G97" s="58" t="s">
        <v>71</v>
      </c>
      <c r="H97" s="67" t="s">
        <v>549</v>
      </c>
      <c r="I97" s="219"/>
      <c r="J97" s="37"/>
      <c r="K97" s="38"/>
      <c r="L97" s="33"/>
      <c r="M97" s="33"/>
      <c r="N97" s="37"/>
      <c r="O97" s="37"/>
      <c r="P97" s="37"/>
      <c r="Q97" s="33"/>
    </row>
    <row r="98" spans="1:17" s="19" customFormat="1" ht="51" customHeight="1" outlineLevel="1">
      <c r="A98" s="738"/>
      <c r="B98" s="628"/>
      <c r="C98" s="695"/>
      <c r="D98" s="635"/>
      <c r="E98" s="635"/>
      <c r="F98" s="635"/>
      <c r="G98" s="58" t="s">
        <v>72</v>
      </c>
      <c r="H98" s="67" t="s">
        <v>550</v>
      </c>
      <c r="I98" s="219"/>
      <c r="J98" s="37"/>
      <c r="K98" s="38"/>
      <c r="L98" s="33"/>
      <c r="M98" s="33"/>
      <c r="N98" s="37"/>
      <c r="O98" s="37"/>
      <c r="P98" s="37"/>
      <c r="Q98" s="33"/>
    </row>
    <row r="99" spans="1:17" s="19" customFormat="1" ht="51" customHeight="1" outlineLevel="1">
      <c r="A99" s="738"/>
      <c r="B99" s="628"/>
      <c r="C99" s="729"/>
      <c r="D99" s="730"/>
      <c r="E99" s="730"/>
      <c r="F99" s="730"/>
      <c r="G99" s="70" t="s">
        <v>73</v>
      </c>
      <c r="H99" s="67" t="s">
        <v>551</v>
      </c>
      <c r="I99" s="219"/>
      <c r="J99" s="37"/>
      <c r="K99" s="38"/>
      <c r="L99" s="33"/>
      <c r="M99" s="33"/>
      <c r="N99" s="37"/>
      <c r="O99" s="37"/>
      <c r="P99" s="37"/>
      <c r="Q99" s="33"/>
    </row>
    <row r="100" spans="1:17" s="19" customFormat="1" ht="51" customHeight="1" outlineLevel="1" thickBot="1">
      <c r="A100" s="738"/>
      <c r="B100" s="628"/>
      <c r="C100" s="696"/>
      <c r="D100" s="638"/>
      <c r="E100" s="638"/>
      <c r="F100" s="638"/>
      <c r="G100" s="59" t="s">
        <v>74</v>
      </c>
      <c r="H100" s="68" t="s">
        <v>552</v>
      </c>
      <c r="I100" s="219"/>
      <c r="J100" s="41"/>
      <c r="K100" s="42"/>
      <c r="L100" s="33"/>
      <c r="M100" s="33"/>
      <c r="N100" s="41"/>
      <c r="O100" s="41"/>
      <c r="P100" s="41"/>
      <c r="Q100" s="33"/>
    </row>
    <row r="101" spans="1:17" s="19" customFormat="1" ht="51" customHeight="1" outlineLevel="1">
      <c r="A101" s="738"/>
      <c r="B101" s="628"/>
      <c r="C101" s="697" t="s">
        <v>477</v>
      </c>
      <c r="D101" s="632"/>
      <c r="E101" s="632"/>
      <c r="F101" s="632"/>
      <c r="G101" s="63" t="s">
        <v>75</v>
      </c>
      <c r="H101" s="57" t="s">
        <v>553</v>
      </c>
      <c r="I101" s="219"/>
      <c r="J101" s="31"/>
      <c r="K101" s="34"/>
      <c r="L101" s="33"/>
      <c r="M101" s="33"/>
      <c r="N101" s="31"/>
      <c r="O101" s="31"/>
      <c r="P101" s="34"/>
      <c r="Q101" s="33"/>
    </row>
    <row r="102" spans="1:17" s="19" customFormat="1" ht="51" customHeight="1" outlineLevel="1">
      <c r="A102" s="738"/>
      <c r="B102" s="628"/>
      <c r="C102" s="695"/>
      <c r="D102" s="635"/>
      <c r="E102" s="635"/>
      <c r="F102" s="635"/>
      <c r="G102" s="64" t="s">
        <v>76</v>
      </c>
      <c r="H102" s="45" t="s">
        <v>554</v>
      </c>
      <c r="I102" s="219"/>
      <c r="J102" s="37"/>
      <c r="K102" s="38"/>
      <c r="L102" s="33"/>
      <c r="M102" s="33"/>
      <c r="N102" s="37"/>
      <c r="O102" s="37"/>
      <c r="P102" s="38"/>
      <c r="Q102" s="33"/>
    </row>
    <row r="103" spans="1:17" s="19" customFormat="1" ht="51" customHeight="1" outlineLevel="1">
      <c r="A103" s="738"/>
      <c r="B103" s="628"/>
      <c r="C103" s="695"/>
      <c r="D103" s="635"/>
      <c r="E103" s="635"/>
      <c r="F103" s="635"/>
      <c r="G103" s="64" t="s">
        <v>77</v>
      </c>
      <c r="H103" s="45" t="s">
        <v>555</v>
      </c>
      <c r="I103" s="219"/>
      <c r="J103" s="37"/>
      <c r="K103" s="38"/>
      <c r="L103" s="33"/>
      <c r="M103" s="33"/>
      <c r="N103" s="37"/>
      <c r="O103" s="37"/>
      <c r="P103" s="38"/>
      <c r="Q103" s="33"/>
    </row>
    <row r="104" spans="1:17" s="19" customFormat="1" ht="51" customHeight="1" outlineLevel="1">
      <c r="A104" s="738"/>
      <c r="B104" s="628"/>
      <c r="C104" s="695"/>
      <c r="D104" s="635"/>
      <c r="E104" s="635"/>
      <c r="F104" s="635"/>
      <c r="G104" s="64" t="s">
        <v>78</v>
      </c>
      <c r="H104" s="45" t="s">
        <v>556</v>
      </c>
      <c r="I104" s="219"/>
      <c r="J104" s="37"/>
      <c r="K104" s="38"/>
      <c r="L104" s="33"/>
      <c r="M104" s="33"/>
      <c r="N104" s="37"/>
      <c r="O104" s="37"/>
      <c r="P104" s="38"/>
      <c r="Q104" s="33"/>
    </row>
    <row r="105" spans="1:17" s="19" customFormat="1" ht="51" customHeight="1" outlineLevel="1" thickBot="1">
      <c r="A105" s="738"/>
      <c r="B105" s="629"/>
      <c r="C105" s="696"/>
      <c r="D105" s="638"/>
      <c r="E105" s="638"/>
      <c r="F105" s="638"/>
      <c r="G105" s="69" t="s">
        <v>79</v>
      </c>
      <c r="H105" s="60" t="s">
        <v>557</v>
      </c>
      <c r="I105" s="219"/>
      <c r="J105" s="41"/>
      <c r="K105" s="42"/>
      <c r="L105" s="33"/>
      <c r="M105" s="33"/>
      <c r="N105" s="41"/>
      <c r="O105" s="41"/>
      <c r="P105" s="42"/>
      <c r="Q105" s="33"/>
    </row>
    <row r="106" spans="1:17" s="19" customFormat="1" ht="51" customHeight="1" outlineLevel="1">
      <c r="A106" s="738"/>
      <c r="B106" s="641" t="s">
        <v>482</v>
      </c>
      <c r="C106" s="642"/>
      <c r="D106" s="642"/>
      <c r="E106" s="642"/>
      <c r="F106" s="642"/>
      <c r="G106" s="643"/>
      <c r="H106" s="49"/>
      <c r="I106" s="219"/>
      <c r="J106" s="31"/>
      <c r="K106" s="34"/>
      <c r="L106" s="33"/>
      <c r="M106" s="33"/>
      <c r="N106" s="31"/>
      <c r="O106" s="31"/>
      <c r="P106" s="34"/>
      <c r="Q106" s="33"/>
    </row>
    <row r="107" spans="1:17" s="19" customFormat="1" ht="51" customHeight="1" outlineLevel="1">
      <c r="A107" s="738"/>
      <c r="B107" s="644"/>
      <c r="C107" s="645"/>
      <c r="D107" s="645"/>
      <c r="E107" s="645"/>
      <c r="F107" s="645"/>
      <c r="G107" s="646"/>
      <c r="H107" s="50"/>
      <c r="I107" s="219"/>
      <c r="J107" s="37"/>
      <c r="K107" s="38"/>
      <c r="L107" s="33"/>
      <c r="M107" s="33"/>
      <c r="N107" s="37"/>
      <c r="O107" s="37"/>
      <c r="P107" s="38"/>
      <c r="Q107" s="33"/>
    </row>
    <row r="108" spans="1:17" s="19" customFormat="1" ht="51" customHeight="1" outlineLevel="1" thickBot="1">
      <c r="A108" s="738"/>
      <c r="B108" s="647"/>
      <c r="C108" s="648"/>
      <c r="D108" s="648"/>
      <c r="E108" s="648"/>
      <c r="F108" s="648"/>
      <c r="G108" s="649"/>
      <c r="H108" s="51"/>
      <c r="I108" s="219"/>
      <c r="J108" s="41"/>
      <c r="K108" s="42"/>
      <c r="L108" s="33"/>
      <c r="M108" s="33"/>
      <c r="N108" s="41"/>
      <c r="O108" s="41"/>
      <c r="P108" s="42"/>
      <c r="Q108" s="33"/>
    </row>
    <row r="109" spans="1:17" s="23" customFormat="1" ht="67.5" customHeight="1" thickBot="1">
      <c r="A109" s="738"/>
      <c r="B109" s="485" t="s">
        <v>558</v>
      </c>
      <c r="C109" s="486"/>
      <c r="D109" s="486"/>
      <c r="E109" s="486"/>
      <c r="F109" s="486"/>
      <c r="G109" s="486"/>
      <c r="H109" s="487"/>
      <c r="I109" s="363"/>
      <c r="J109" s="172"/>
      <c r="K109" s="172"/>
      <c r="L109" s="33"/>
      <c r="M109" s="33"/>
      <c r="N109" s="172"/>
      <c r="O109" s="172"/>
      <c r="P109" s="172"/>
      <c r="Q109" s="33"/>
    </row>
    <row r="110" spans="1:17" s="19" customFormat="1" ht="45" customHeight="1" thickBot="1">
      <c r="A110" s="738"/>
      <c r="B110" s="650" t="s">
        <v>468</v>
      </c>
      <c r="C110" s="651"/>
      <c r="D110" s="652"/>
      <c r="E110" s="724" t="s">
        <v>559</v>
      </c>
      <c r="F110" s="724"/>
      <c r="G110" s="724"/>
      <c r="H110" s="724"/>
      <c r="I110" s="206" t="s">
        <v>470</v>
      </c>
      <c r="J110" s="174"/>
      <c r="K110" s="174"/>
      <c r="L110" s="54"/>
      <c r="M110" s="33"/>
      <c r="N110" s="174"/>
      <c r="O110" s="174"/>
      <c r="P110" s="174"/>
      <c r="Q110" s="33"/>
    </row>
    <row r="111" spans="1:17" s="19" customFormat="1" ht="51" customHeight="1" outlineLevel="1">
      <c r="A111" s="738"/>
      <c r="B111" s="725" t="s">
        <v>540</v>
      </c>
      <c r="C111" s="694" t="s">
        <v>472</v>
      </c>
      <c r="D111" s="631"/>
      <c r="E111" s="632"/>
      <c r="F111" s="632"/>
      <c r="G111" s="64" t="s">
        <v>80</v>
      </c>
      <c r="H111" s="71" t="s">
        <v>560</v>
      </c>
      <c r="I111" s="212"/>
      <c r="J111" s="31"/>
      <c r="K111" s="34"/>
      <c r="L111" s="33"/>
      <c r="M111" s="33"/>
      <c r="N111" s="31"/>
      <c r="O111" s="31"/>
      <c r="P111" s="34"/>
      <c r="Q111" s="33"/>
    </row>
    <row r="112" spans="1:17" s="19" customFormat="1" ht="51" customHeight="1" outlineLevel="1">
      <c r="A112" s="738"/>
      <c r="B112" s="725"/>
      <c r="C112" s="695"/>
      <c r="D112" s="635"/>
      <c r="E112" s="635"/>
      <c r="F112" s="635"/>
      <c r="G112" s="64" t="s">
        <v>81</v>
      </c>
      <c r="H112" s="72" t="s">
        <v>561</v>
      </c>
      <c r="I112" s="219"/>
      <c r="J112" s="37"/>
      <c r="K112" s="38"/>
      <c r="L112" s="33"/>
      <c r="M112" s="33"/>
      <c r="N112" s="37"/>
      <c r="O112" s="37"/>
      <c r="P112" s="38"/>
      <c r="Q112" s="33"/>
    </row>
    <row r="113" spans="1:17" s="19" customFormat="1" ht="51" customHeight="1" outlineLevel="1">
      <c r="A113" s="738"/>
      <c r="B113" s="725"/>
      <c r="C113" s="695"/>
      <c r="D113" s="635"/>
      <c r="E113" s="635"/>
      <c r="F113" s="635"/>
      <c r="G113" s="64" t="s">
        <v>82</v>
      </c>
      <c r="H113" s="73" t="s">
        <v>562</v>
      </c>
      <c r="I113" s="219"/>
      <c r="J113" s="37"/>
      <c r="K113" s="38"/>
      <c r="L113" s="33"/>
      <c r="M113" s="33"/>
      <c r="N113" s="37"/>
      <c r="O113" s="37"/>
      <c r="P113" s="38"/>
      <c r="Q113" s="33"/>
    </row>
    <row r="114" spans="1:17" s="19" customFormat="1" ht="51" customHeight="1" outlineLevel="1">
      <c r="A114" s="738"/>
      <c r="B114" s="725"/>
      <c r="C114" s="695"/>
      <c r="D114" s="635"/>
      <c r="E114" s="635"/>
      <c r="F114" s="635"/>
      <c r="G114" s="64" t="s">
        <v>83</v>
      </c>
      <c r="H114" s="73" t="s">
        <v>563</v>
      </c>
      <c r="I114" s="219"/>
      <c r="J114" s="37"/>
      <c r="K114" s="38"/>
      <c r="L114" s="33"/>
      <c r="M114" s="33"/>
      <c r="N114" s="37"/>
      <c r="O114" s="37"/>
      <c r="P114" s="38"/>
      <c r="Q114" s="33"/>
    </row>
    <row r="115" spans="1:17" s="19" customFormat="1" ht="51" customHeight="1" outlineLevel="1">
      <c r="A115" s="738"/>
      <c r="B115" s="725"/>
      <c r="C115" s="695"/>
      <c r="D115" s="635"/>
      <c r="E115" s="635"/>
      <c r="F115" s="635"/>
      <c r="G115" s="64" t="s">
        <v>84</v>
      </c>
      <c r="H115" s="73" t="s">
        <v>564</v>
      </c>
      <c r="I115" s="219"/>
      <c r="J115" s="37"/>
      <c r="K115" s="38"/>
      <c r="L115" s="33"/>
      <c r="M115" s="33"/>
      <c r="N115" s="37"/>
      <c r="O115" s="37"/>
      <c r="P115" s="38"/>
      <c r="Q115" s="33"/>
    </row>
    <row r="116" spans="1:17" s="19" customFormat="1" ht="51" customHeight="1" outlineLevel="1" thickBot="1">
      <c r="A116" s="738"/>
      <c r="B116" s="725"/>
      <c r="C116" s="696"/>
      <c r="D116" s="638"/>
      <c r="E116" s="638"/>
      <c r="F116" s="638"/>
      <c r="G116" s="74" t="s">
        <v>85</v>
      </c>
      <c r="H116" s="75" t="s">
        <v>565</v>
      </c>
      <c r="I116" s="219"/>
      <c r="J116" s="41"/>
      <c r="K116" s="42"/>
      <c r="L116" s="33"/>
      <c r="M116" s="33"/>
      <c r="N116" s="41"/>
      <c r="O116" s="41"/>
      <c r="P116" s="42"/>
      <c r="Q116" s="33"/>
    </row>
    <row r="117" spans="1:17" s="19" customFormat="1" ht="51" customHeight="1" outlineLevel="1">
      <c r="A117" s="738"/>
      <c r="B117" s="725"/>
      <c r="C117" s="697" t="s">
        <v>512</v>
      </c>
      <c r="D117" s="632"/>
      <c r="E117" s="632"/>
      <c r="F117" s="632"/>
      <c r="G117" s="65" t="s">
        <v>86</v>
      </c>
      <c r="H117" s="76" t="s">
        <v>566</v>
      </c>
      <c r="I117" s="219"/>
      <c r="J117" s="31"/>
      <c r="K117" s="34"/>
      <c r="L117" s="33"/>
      <c r="M117" s="33"/>
      <c r="N117" s="31"/>
      <c r="O117" s="31"/>
      <c r="P117" s="34"/>
      <c r="Q117" s="33"/>
    </row>
    <row r="118" spans="1:17" s="19" customFormat="1" ht="51" customHeight="1" outlineLevel="1">
      <c r="A118" s="738"/>
      <c r="B118" s="725"/>
      <c r="C118" s="695"/>
      <c r="D118" s="635"/>
      <c r="E118" s="635"/>
      <c r="F118" s="635"/>
      <c r="G118" s="64" t="s">
        <v>87</v>
      </c>
      <c r="H118" s="77" t="s">
        <v>567</v>
      </c>
      <c r="I118" s="219"/>
      <c r="J118" s="37"/>
      <c r="K118" s="38"/>
      <c r="L118" s="33"/>
      <c r="M118" s="33"/>
      <c r="N118" s="37"/>
      <c r="O118" s="37"/>
      <c r="P118" s="38"/>
      <c r="Q118" s="33"/>
    </row>
    <row r="119" spans="1:17" s="19" customFormat="1" ht="51" customHeight="1" outlineLevel="1">
      <c r="A119" s="738"/>
      <c r="B119" s="725"/>
      <c r="C119" s="695"/>
      <c r="D119" s="635"/>
      <c r="E119" s="635"/>
      <c r="F119" s="635"/>
      <c r="G119" s="64" t="s">
        <v>88</v>
      </c>
      <c r="H119" s="73" t="s">
        <v>568</v>
      </c>
      <c r="I119" s="219"/>
      <c r="J119" s="37"/>
      <c r="K119" s="38"/>
      <c r="L119" s="33"/>
      <c r="M119" s="33"/>
      <c r="N119" s="37"/>
      <c r="O119" s="37"/>
      <c r="P119" s="38"/>
      <c r="Q119" s="33"/>
    </row>
    <row r="120" spans="1:17" s="19" customFormat="1" ht="51" customHeight="1" outlineLevel="1">
      <c r="A120" s="738"/>
      <c r="B120" s="725"/>
      <c r="C120" s="695"/>
      <c r="D120" s="635"/>
      <c r="E120" s="635"/>
      <c r="F120" s="635"/>
      <c r="G120" s="64" t="s">
        <v>89</v>
      </c>
      <c r="H120" s="73" t="s">
        <v>569</v>
      </c>
      <c r="I120" s="219"/>
      <c r="J120" s="37"/>
      <c r="K120" s="38"/>
      <c r="L120" s="33"/>
      <c r="M120" s="33"/>
      <c r="N120" s="37"/>
      <c r="O120" s="37"/>
      <c r="P120" s="38"/>
      <c r="Q120" s="33"/>
    </row>
    <row r="121" spans="1:17" s="19" customFormat="1" ht="51" customHeight="1" outlineLevel="1">
      <c r="A121" s="738"/>
      <c r="B121" s="725"/>
      <c r="C121" s="695"/>
      <c r="D121" s="635"/>
      <c r="E121" s="635"/>
      <c r="F121" s="635"/>
      <c r="G121" s="64" t="s">
        <v>90</v>
      </c>
      <c r="H121" s="73" t="s">
        <v>570</v>
      </c>
      <c r="I121" s="219"/>
      <c r="J121" s="37"/>
      <c r="K121" s="38"/>
      <c r="L121" s="33"/>
      <c r="M121" s="33"/>
      <c r="N121" s="37"/>
      <c r="O121" s="37"/>
      <c r="P121" s="38"/>
      <c r="Q121" s="33"/>
    </row>
    <row r="122" spans="1:17" s="19" customFormat="1" ht="51" customHeight="1" outlineLevel="1" thickBot="1">
      <c r="A122" s="738"/>
      <c r="B122" s="725"/>
      <c r="C122" s="696"/>
      <c r="D122" s="638"/>
      <c r="E122" s="638"/>
      <c r="F122" s="638"/>
      <c r="G122" s="74" t="s">
        <v>91</v>
      </c>
      <c r="H122" s="78" t="s">
        <v>571</v>
      </c>
      <c r="I122" s="219"/>
      <c r="J122" s="41"/>
      <c r="K122" s="42"/>
      <c r="L122" s="33"/>
      <c r="M122" s="33"/>
      <c r="N122" s="41"/>
      <c r="O122" s="41"/>
      <c r="P122" s="42"/>
      <c r="Q122" s="33"/>
    </row>
    <row r="123" spans="1:17" s="19" customFormat="1" ht="51" customHeight="1" outlineLevel="1">
      <c r="A123" s="738"/>
      <c r="B123" s="725"/>
      <c r="C123" s="697" t="s">
        <v>477</v>
      </c>
      <c r="D123" s="632"/>
      <c r="E123" s="632"/>
      <c r="F123" s="632"/>
      <c r="G123" s="65" t="s">
        <v>92</v>
      </c>
      <c r="H123" s="79" t="s">
        <v>572</v>
      </c>
      <c r="I123" s="219"/>
      <c r="J123" s="31"/>
      <c r="K123" s="34"/>
      <c r="L123" s="33"/>
      <c r="M123" s="33"/>
      <c r="N123" s="31"/>
      <c r="O123" s="31"/>
      <c r="P123" s="34"/>
      <c r="Q123" s="33"/>
    </row>
    <row r="124" spans="1:17" s="19" customFormat="1" ht="51" customHeight="1" outlineLevel="1">
      <c r="A124" s="738"/>
      <c r="B124" s="725"/>
      <c r="C124" s="695"/>
      <c r="D124" s="635"/>
      <c r="E124" s="635"/>
      <c r="F124" s="635"/>
      <c r="G124" s="64" t="s">
        <v>93</v>
      </c>
      <c r="H124" s="80" t="s">
        <v>573</v>
      </c>
      <c r="I124" s="219"/>
      <c r="J124" s="37"/>
      <c r="K124" s="38"/>
      <c r="L124" s="33"/>
      <c r="M124" s="33"/>
      <c r="N124" s="37"/>
      <c r="O124" s="37"/>
      <c r="P124" s="38"/>
      <c r="Q124" s="33"/>
    </row>
    <row r="125" spans="1:17" s="19" customFormat="1" ht="51" customHeight="1" outlineLevel="1">
      <c r="A125" s="738"/>
      <c r="B125" s="725"/>
      <c r="C125" s="695"/>
      <c r="D125" s="635"/>
      <c r="E125" s="635"/>
      <c r="F125" s="635"/>
      <c r="G125" s="64" t="s">
        <v>94</v>
      </c>
      <c r="H125" s="73" t="s">
        <v>574</v>
      </c>
      <c r="I125" s="219"/>
      <c r="J125" s="37"/>
      <c r="K125" s="38"/>
      <c r="L125" s="33"/>
      <c r="M125" s="33"/>
      <c r="N125" s="37"/>
      <c r="O125" s="37"/>
      <c r="P125" s="38"/>
      <c r="Q125" s="33"/>
    </row>
    <row r="126" spans="1:17" s="19" customFormat="1" ht="51" customHeight="1" outlineLevel="1" thickBot="1">
      <c r="A126" s="738"/>
      <c r="B126" s="726"/>
      <c r="C126" s="696"/>
      <c r="D126" s="638"/>
      <c r="E126" s="638"/>
      <c r="F126" s="638"/>
      <c r="G126" s="64" t="s">
        <v>95</v>
      </c>
      <c r="H126" s="81" t="s">
        <v>575</v>
      </c>
      <c r="I126" s="219"/>
      <c r="J126" s="41"/>
      <c r="K126" s="42"/>
      <c r="L126" s="33"/>
      <c r="M126" s="33"/>
      <c r="N126" s="41"/>
      <c r="O126" s="41"/>
      <c r="P126" s="42"/>
      <c r="Q126" s="33"/>
    </row>
    <row r="127" spans="1:17" s="19" customFormat="1" ht="51" customHeight="1" outlineLevel="1">
      <c r="A127" s="738"/>
      <c r="B127" s="641" t="s">
        <v>482</v>
      </c>
      <c r="C127" s="642"/>
      <c r="D127" s="642"/>
      <c r="E127" s="642"/>
      <c r="F127" s="642"/>
      <c r="G127" s="643"/>
      <c r="H127" s="49"/>
      <c r="I127" s="219"/>
      <c r="J127" s="31"/>
      <c r="K127" s="34"/>
      <c r="L127" s="33"/>
      <c r="M127" s="33"/>
      <c r="N127" s="31"/>
      <c r="O127" s="31"/>
      <c r="P127" s="34"/>
      <c r="Q127" s="33"/>
    </row>
    <row r="128" spans="1:17" s="19" customFormat="1" ht="51" customHeight="1" outlineLevel="1">
      <c r="A128" s="738"/>
      <c r="B128" s="644"/>
      <c r="C128" s="645"/>
      <c r="D128" s="645"/>
      <c r="E128" s="645"/>
      <c r="F128" s="645"/>
      <c r="G128" s="646"/>
      <c r="H128" s="50"/>
      <c r="I128" s="219"/>
      <c r="J128" s="37"/>
      <c r="K128" s="38"/>
      <c r="L128" s="33"/>
      <c r="M128" s="33"/>
      <c r="N128" s="37"/>
      <c r="O128" s="37"/>
      <c r="P128" s="38"/>
      <c r="Q128" s="33"/>
    </row>
    <row r="129" spans="1:17" s="19" customFormat="1" ht="51" customHeight="1" outlineLevel="1" thickBot="1">
      <c r="A129" s="739"/>
      <c r="B129" s="647"/>
      <c r="C129" s="648"/>
      <c r="D129" s="648"/>
      <c r="E129" s="648"/>
      <c r="F129" s="648"/>
      <c r="G129" s="649"/>
      <c r="H129" s="51"/>
      <c r="I129" s="219"/>
      <c r="J129" s="41"/>
      <c r="K129" s="42"/>
      <c r="L129" s="33"/>
      <c r="M129" s="33"/>
      <c r="N129" s="41"/>
      <c r="O129" s="41"/>
      <c r="P129" s="42"/>
      <c r="Q129" s="33"/>
    </row>
    <row r="130" spans="1:17" s="23" customFormat="1" ht="67.5" customHeight="1" thickBot="1">
      <c r="A130" s="720" t="s">
        <v>576</v>
      </c>
      <c r="B130" s="556" t="s">
        <v>577</v>
      </c>
      <c r="C130" s="557"/>
      <c r="D130" s="557"/>
      <c r="E130" s="486"/>
      <c r="F130" s="486"/>
      <c r="G130" s="486"/>
      <c r="H130" s="486"/>
      <c r="I130" s="363"/>
      <c r="J130" s="172"/>
      <c r="K130" s="172"/>
      <c r="L130" s="33"/>
      <c r="M130" s="33"/>
      <c r="N130" s="172"/>
      <c r="O130" s="172"/>
      <c r="P130" s="172"/>
      <c r="Q130" s="33"/>
    </row>
    <row r="131" spans="1:17" s="19" customFormat="1" ht="45" customHeight="1" thickBot="1">
      <c r="A131" s="721"/>
      <c r="B131" s="723" t="s">
        <v>468</v>
      </c>
      <c r="C131" s="723"/>
      <c r="D131" s="723"/>
      <c r="E131" s="708" t="s">
        <v>578</v>
      </c>
      <c r="F131" s="708"/>
      <c r="G131" s="708"/>
      <c r="H131" s="708"/>
      <c r="I131" s="206" t="s">
        <v>470</v>
      </c>
      <c r="J131" s="174"/>
      <c r="K131" s="174"/>
      <c r="L131" s="54"/>
      <c r="M131" s="33"/>
      <c r="N131" s="174"/>
      <c r="O131" s="174"/>
      <c r="P131" s="174"/>
      <c r="Q131" s="33"/>
    </row>
    <row r="132" spans="1:17" s="19" customFormat="1" ht="51" customHeight="1" outlineLevel="1">
      <c r="A132" s="721"/>
      <c r="B132" s="628" t="s">
        <v>540</v>
      </c>
      <c r="C132" s="694" t="s">
        <v>472</v>
      </c>
      <c r="D132" s="631"/>
      <c r="E132" s="632"/>
      <c r="F132" s="632"/>
      <c r="G132" s="64" t="s">
        <v>96</v>
      </c>
      <c r="H132" s="82" t="s">
        <v>579</v>
      </c>
      <c r="I132" s="212"/>
      <c r="J132" s="31"/>
      <c r="K132" s="34"/>
      <c r="L132" s="33"/>
      <c r="M132" s="33"/>
      <c r="N132" s="31"/>
      <c r="O132" s="31"/>
      <c r="P132" s="34"/>
      <c r="Q132" s="33"/>
    </row>
    <row r="133" spans="1:17" s="19" customFormat="1" ht="51" customHeight="1" outlineLevel="1">
      <c r="A133" s="721"/>
      <c r="B133" s="628"/>
      <c r="C133" s="695"/>
      <c r="D133" s="635"/>
      <c r="E133" s="635"/>
      <c r="F133" s="635"/>
      <c r="G133" s="64" t="s">
        <v>97</v>
      </c>
      <c r="H133" s="83" t="s">
        <v>580</v>
      </c>
      <c r="I133" s="219"/>
      <c r="J133" s="37"/>
      <c r="K133" s="38"/>
      <c r="L133" s="33"/>
      <c r="M133" s="33"/>
      <c r="N133" s="37"/>
      <c r="O133" s="37"/>
      <c r="P133" s="38"/>
      <c r="Q133" s="33"/>
    </row>
    <row r="134" spans="1:17" s="19" customFormat="1" ht="51" customHeight="1" outlineLevel="1">
      <c r="A134" s="721"/>
      <c r="B134" s="628"/>
      <c r="C134" s="695"/>
      <c r="D134" s="635"/>
      <c r="E134" s="635"/>
      <c r="F134" s="635"/>
      <c r="G134" s="64" t="s">
        <v>98</v>
      </c>
      <c r="H134" s="73" t="s">
        <v>581</v>
      </c>
      <c r="I134" s="219"/>
      <c r="J134" s="37"/>
      <c r="K134" s="38"/>
      <c r="L134" s="33"/>
      <c r="M134" s="33"/>
      <c r="N134" s="37"/>
      <c r="O134" s="37"/>
      <c r="P134" s="38"/>
      <c r="Q134" s="33"/>
    </row>
    <row r="135" spans="1:17" s="19" customFormat="1" ht="51" customHeight="1" outlineLevel="1">
      <c r="A135" s="721"/>
      <c r="B135" s="628"/>
      <c r="C135" s="695"/>
      <c r="D135" s="635"/>
      <c r="E135" s="635"/>
      <c r="F135" s="635"/>
      <c r="G135" s="64" t="s">
        <v>99</v>
      </c>
      <c r="H135" s="84" t="s">
        <v>582</v>
      </c>
      <c r="I135" s="219"/>
      <c r="J135" s="37"/>
      <c r="K135" s="38"/>
      <c r="L135" s="33"/>
      <c r="M135" s="33"/>
      <c r="N135" s="37"/>
      <c r="O135" s="37"/>
      <c r="P135" s="38"/>
      <c r="Q135" s="33"/>
    </row>
    <row r="136" spans="1:17" s="19" customFormat="1" ht="51" customHeight="1" outlineLevel="1">
      <c r="A136" s="721"/>
      <c r="B136" s="628"/>
      <c r="C136" s="695"/>
      <c r="D136" s="635"/>
      <c r="E136" s="635"/>
      <c r="F136" s="635"/>
      <c r="G136" s="64" t="s">
        <v>100</v>
      </c>
      <c r="H136" s="83" t="s">
        <v>583</v>
      </c>
      <c r="I136" s="219"/>
      <c r="J136" s="37"/>
      <c r="K136" s="38"/>
      <c r="L136" s="33"/>
      <c r="M136" s="33"/>
      <c r="N136" s="37"/>
      <c r="O136" s="37"/>
      <c r="P136" s="38"/>
      <c r="Q136" s="33"/>
    </row>
    <row r="137" spans="1:17" s="19" customFormat="1" ht="51" customHeight="1" outlineLevel="1" thickBot="1">
      <c r="A137" s="721"/>
      <c r="B137" s="628"/>
      <c r="C137" s="696"/>
      <c r="D137" s="638"/>
      <c r="E137" s="638"/>
      <c r="F137" s="638"/>
      <c r="G137" s="74" t="s">
        <v>101</v>
      </c>
      <c r="H137" s="85" t="s">
        <v>584</v>
      </c>
      <c r="I137" s="219"/>
      <c r="J137" s="41"/>
      <c r="K137" s="42"/>
      <c r="L137" s="33"/>
      <c r="M137" s="33"/>
      <c r="N137" s="41"/>
      <c r="O137" s="41"/>
      <c r="P137" s="42"/>
      <c r="Q137" s="33"/>
    </row>
    <row r="138" spans="1:17" s="19" customFormat="1" ht="51" customHeight="1" outlineLevel="1">
      <c r="A138" s="721"/>
      <c r="B138" s="628"/>
      <c r="C138" s="697" t="s">
        <v>512</v>
      </c>
      <c r="D138" s="632"/>
      <c r="E138" s="632"/>
      <c r="F138" s="632"/>
      <c r="G138" s="65" t="s">
        <v>102</v>
      </c>
      <c r="H138" s="82" t="s">
        <v>585</v>
      </c>
      <c r="I138" s="219"/>
      <c r="J138" s="31"/>
      <c r="K138" s="34"/>
      <c r="L138" s="33"/>
      <c r="M138" s="33"/>
      <c r="N138" s="31"/>
      <c r="O138" s="31"/>
      <c r="P138" s="34"/>
      <c r="Q138" s="33"/>
    </row>
    <row r="139" spans="1:17" s="19" customFormat="1" ht="51" customHeight="1" outlineLevel="1" thickBot="1">
      <c r="A139" s="721"/>
      <c r="B139" s="628"/>
      <c r="C139" s="696"/>
      <c r="D139" s="638"/>
      <c r="E139" s="638"/>
      <c r="F139" s="638"/>
      <c r="G139" s="74" t="s">
        <v>103</v>
      </c>
      <c r="H139" s="84" t="s">
        <v>586</v>
      </c>
      <c r="I139" s="219"/>
      <c r="J139" s="41"/>
      <c r="K139" s="42"/>
      <c r="L139" s="33"/>
      <c r="M139" s="33"/>
      <c r="N139" s="41"/>
      <c r="O139" s="41"/>
      <c r="P139" s="42"/>
      <c r="Q139" s="33"/>
    </row>
    <row r="140" spans="1:17" s="19" customFormat="1" ht="51" customHeight="1" outlineLevel="1">
      <c r="A140" s="721"/>
      <c r="B140" s="628"/>
      <c r="C140" s="697" t="s">
        <v>477</v>
      </c>
      <c r="D140" s="632"/>
      <c r="E140" s="632"/>
      <c r="F140" s="633"/>
      <c r="G140" s="65" t="s">
        <v>104</v>
      </c>
      <c r="H140" s="82" t="s">
        <v>587</v>
      </c>
      <c r="I140" s="219"/>
      <c r="J140" s="31"/>
      <c r="K140" s="34"/>
      <c r="L140" s="33"/>
      <c r="M140" s="33"/>
      <c r="N140" s="31"/>
      <c r="O140" s="31"/>
      <c r="P140" s="34"/>
      <c r="Q140" s="33"/>
    </row>
    <row r="141" spans="1:17" s="19" customFormat="1" ht="51" customHeight="1" outlineLevel="1">
      <c r="A141" s="721"/>
      <c r="B141" s="628"/>
      <c r="C141" s="695"/>
      <c r="D141" s="635"/>
      <c r="E141" s="635"/>
      <c r="F141" s="636"/>
      <c r="G141" s="64" t="s">
        <v>105</v>
      </c>
      <c r="H141" s="84" t="s">
        <v>588</v>
      </c>
      <c r="I141" s="219"/>
      <c r="J141" s="37"/>
      <c r="K141" s="38"/>
      <c r="L141" s="33"/>
      <c r="M141" s="33"/>
      <c r="N141" s="37"/>
      <c r="O141" s="37"/>
      <c r="P141" s="38"/>
      <c r="Q141" s="33"/>
    </row>
    <row r="142" spans="1:17" s="19" customFormat="1" ht="51" customHeight="1" outlineLevel="1">
      <c r="A142" s="721"/>
      <c r="B142" s="628"/>
      <c r="C142" s="695"/>
      <c r="D142" s="635"/>
      <c r="E142" s="635"/>
      <c r="F142" s="636"/>
      <c r="G142" s="64" t="s">
        <v>106</v>
      </c>
      <c r="H142" s="84" t="s">
        <v>589</v>
      </c>
      <c r="I142" s="219"/>
      <c r="J142" s="37"/>
      <c r="K142" s="38"/>
      <c r="L142" s="33"/>
      <c r="M142" s="33"/>
      <c r="N142" s="37"/>
      <c r="O142" s="37"/>
      <c r="P142" s="38"/>
      <c r="Q142" s="33"/>
    </row>
    <row r="143" spans="1:17" s="19" customFormat="1" ht="51" customHeight="1" outlineLevel="1">
      <c r="A143" s="721"/>
      <c r="B143" s="628"/>
      <c r="C143" s="695"/>
      <c r="D143" s="635"/>
      <c r="E143" s="635"/>
      <c r="F143" s="636"/>
      <c r="G143" s="64" t="s">
        <v>107</v>
      </c>
      <c r="H143" s="84" t="s">
        <v>590</v>
      </c>
      <c r="I143" s="219"/>
      <c r="J143" s="37"/>
      <c r="K143" s="38"/>
      <c r="L143" s="33"/>
      <c r="M143" s="33"/>
      <c r="N143" s="37"/>
      <c r="O143" s="37"/>
      <c r="P143" s="38"/>
      <c r="Q143" s="33"/>
    </row>
    <row r="144" spans="1:17" s="19" customFormat="1" ht="51" customHeight="1" outlineLevel="1">
      <c r="A144" s="721"/>
      <c r="B144" s="628"/>
      <c r="C144" s="695"/>
      <c r="D144" s="635"/>
      <c r="E144" s="635"/>
      <c r="F144" s="636"/>
      <c r="G144" s="64" t="s">
        <v>108</v>
      </c>
      <c r="H144" s="86" t="s">
        <v>591</v>
      </c>
      <c r="I144" s="219"/>
      <c r="J144" s="37"/>
      <c r="K144" s="38"/>
      <c r="L144" s="33"/>
      <c r="M144" s="33"/>
      <c r="N144" s="37"/>
      <c r="O144" s="37"/>
      <c r="P144" s="38"/>
      <c r="Q144" s="33"/>
    </row>
    <row r="145" spans="1:17" s="19" customFormat="1" ht="51" customHeight="1" outlineLevel="1">
      <c r="A145" s="721"/>
      <c r="B145" s="628"/>
      <c r="C145" s="695"/>
      <c r="D145" s="635"/>
      <c r="E145" s="635"/>
      <c r="F145" s="636"/>
      <c r="G145" s="64" t="s">
        <v>109</v>
      </c>
      <c r="H145" s="84" t="s">
        <v>592</v>
      </c>
      <c r="I145" s="219"/>
      <c r="J145" s="37"/>
      <c r="K145" s="38"/>
      <c r="L145" s="33"/>
      <c r="M145" s="33"/>
      <c r="N145" s="37"/>
      <c r="O145" s="37"/>
      <c r="P145" s="38"/>
      <c r="Q145" s="33"/>
    </row>
    <row r="146" spans="1:17" s="19" customFormat="1" ht="51" customHeight="1" outlineLevel="1" thickBot="1">
      <c r="A146" s="721"/>
      <c r="B146" s="629"/>
      <c r="C146" s="696"/>
      <c r="D146" s="638"/>
      <c r="E146" s="638"/>
      <c r="F146" s="639"/>
      <c r="G146" s="64" t="s">
        <v>110</v>
      </c>
      <c r="H146" s="85" t="s">
        <v>593</v>
      </c>
      <c r="I146" s="219"/>
      <c r="J146" s="41"/>
      <c r="K146" s="42"/>
      <c r="L146" s="33"/>
      <c r="M146" s="33"/>
      <c r="N146" s="41"/>
      <c r="O146" s="41"/>
      <c r="P146" s="42"/>
      <c r="Q146" s="33"/>
    </row>
    <row r="147" spans="1:17" s="19" customFormat="1" ht="51" customHeight="1" outlineLevel="1">
      <c r="A147" s="721"/>
      <c r="B147" s="641" t="s">
        <v>482</v>
      </c>
      <c r="C147" s="642"/>
      <c r="D147" s="642"/>
      <c r="E147" s="642"/>
      <c r="F147" s="642"/>
      <c r="G147" s="643"/>
      <c r="H147" s="49" t="s">
        <v>594</v>
      </c>
      <c r="I147" s="219"/>
      <c r="J147" s="31"/>
      <c r="K147" s="34"/>
      <c r="L147" s="33"/>
      <c r="M147" s="33"/>
      <c r="N147" s="31"/>
      <c r="O147" s="31"/>
      <c r="P147" s="34"/>
      <c r="Q147" s="33"/>
    </row>
    <row r="148" spans="1:17" s="19" customFormat="1" ht="51" customHeight="1" outlineLevel="1">
      <c r="A148" s="721"/>
      <c r="B148" s="644"/>
      <c r="C148" s="645"/>
      <c r="D148" s="645"/>
      <c r="E148" s="645"/>
      <c r="F148" s="645"/>
      <c r="G148" s="646"/>
      <c r="H148" s="50"/>
      <c r="I148" s="219"/>
      <c r="J148" s="37"/>
      <c r="K148" s="38"/>
      <c r="L148" s="33"/>
      <c r="M148" s="33"/>
      <c r="N148" s="37"/>
      <c r="O148" s="37"/>
      <c r="P148" s="38"/>
      <c r="Q148" s="33"/>
    </row>
    <row r="149" spans="1:17" s="19" customFormat="1" ht="51" customHeight="1" outlineLevel="1" thickBot="1">
      <c r="A149" s="721"/>
      <c r="B149" s="647"/>
      <c r="C149" s="648"/>
      <c r="D149" s="648"/>
      <c r="E149" s="648"/>
      <c r="F149" s="648"/>
      <c r="G149" s="649"/>
      <c r="H149" s="51"/>
      <c r="I149" s="219"/>
      <c r="J149" s="41"/>
      <c r="K149" s="42"/>
      <c r="L149" s="33"/>
      <c r="M149" s="33"/>
      <c r="N149" s="41"/>
      <c r="O149" s="41"/>
      <c r="P149" s="42"/>
      <c r="Q149" s="33"/>
    </row>
    <row r="150" spans="1:17" s="19" customFormat="1" ht="45" customHeight="1" thickBot="1">
      <c r="A150" s="721"/>
      <c r="B150" s="650" t="s">
        <v>468</v>
      </c>
      <c r="C150" s="651"/>
      <c r="D150" s="652"/>
      <c r="E150" s="653" t="s">
        <v>595</v>
      </c>
      <c r="F150" s="653"/>
      <c r="G150" s="653"/>
      <c r="H150" s="653"/>
      <c r="I150" s="206" t="s">
        <v>470</v>
      </c>
      <c r="J150" s="52"/>
      <c r="K150" s="53"/>
      <c r="L150" s="54"/>
      <c r="M150" s="33"/>
      <c r="N150" s="52"/>
      <c r="O150" s="52"/>
      <c r="P150" s="52"/>
      <c r="Q150" s="33"/>
    </row>
    <row r="151" spans="1:17" s="19" customFormat="1" ht="51" customHeight="1" outlineLevel="1">
      <c r="A151" s="721"/>
      <c r="B151" s="698" t="s">
        <v>540</v>
      </c>
      <c r="C151" s="694" t="s">
        <v>472</v>
      </c>
      <c r="D151" s="631"/>
      <c r="E151" s="632"/>
      <c r="F151" s="633"/>
      <c r="G151" s="64" t="s">
        <v>111</v>
      </c>
      <c r="H151" s="87" t="s">
        <v>596</v>
      </c>
      <c r="I151" s="212"/>
      <c r="J151" s="31"/>
      <c r="K151" s="34"/>
      <c r="L151" s="33"/>
      <c r="M151" s="33"/>
      <c r="N151" s="31"/>
      <c r="O151" s="31"/>
      <c r="P151" s="34"/>
      <c r="Q151" s="33"/>
    </row>
    <row r="152" spans="1:17" s="19" customFormat="1" ht="51" customHeight="1" outlineLevel="1">
      <c r="A152" s="721"/>
      <c r="B152" s="698"/>
      <c r="C152" s="695"/>
      <c r="D152" s="635"/>
      <c r="E152" s="635"/>
      <c r="F152" s="636"/>
      <c r="G152" s="64" t="s">
        <v>112</v>
      </c>
      <c r="H152" s="84" t="s">
        <v>597</v>
      </c>
      <c r="I152" s="219"/>
      <c r="J152" s="37"/>
      <c r="K152" s="38"/>
      <c r="L152" s="33"/>
      <c r="M152" s="33"/>
      <c r="N152" s="37"/>
      <c r="O152" s="37"/>
      <c r="P152" s="38"/>
      <c r="Q152" s="33"/>
    </row>
    <row r="153" spans="1:17" s="19" customFormat="1" ht="51" customHeight="1" outlineLevel="1">
      <c r="A153" s="721"/>
      <c r="B153" s="698"/>
      <c r="C153" s="695"/>
      <c r="D153" s="635"/>
      <c r="E153" s="635"/>
      <c r="F153" s="636"/>
      <c r="G153" s="64" t="s">
        <v>113</v>
      </c>
      <c r="H153" s="84" t="s">
        <v>598</v>
      </c>
      <c r="I153" s="219"/>
      <c r="J153" s="37"/>
      <c r="K153" s="38"/>
      <c r="L153" s="33"/>
      <c r="M153" s="33"/>
      <c r="N153" s="37"/>
      <c r="O153" s="37"/>
      <c r="P153" s="38"/>
      <c r="Q153" s="33"/>
    </row>
    <row r="154" spans="1:17" s="19" customFormat="1" ht="51" customHeight="1" outlineLevel="1" thickBot="1">
      <c r="A154" s="721"/>
      <c r="B154" s="698"/>
      <c r="C154" s="696"/>
      <c r="D154" s="638"/>
      <c r="E154" s="638"/>
      <c r="F154" s="639"/>
      <c r="G154" s="64" t="s">
        <v>114</v>
      </c>
      <c r="H154" s="88" t="s">
        <v>599</v>
      </c>
      <c r="I154" s="219"/>
      <c r="J154" s="41"/>
      <c r="K154" s="42"/>
      <c r="L154" s="33"/>
      <c r="M154" s="33"/>
      <c r="N154" s="41"/>
      <c r="O154" s="41"/>
      <c r="P154" s="42"/>
      <c r="Q154" s="33"/>
    </row>
    <row r="155" spans="1:17" s="19" customFormat="1" ht="51" customHeight="1" outlineLevel="1">
      <c r="A155" s="721"/>
      <c r="B155" s="698"/>
      <c r="C155" s="697" t="s">
        <v>512</v>
      </c>
      <c r="D155" s="632"/>
      <c r="E155" s="632"/>
      <c r="F155" s="633"/>
      <c r="G155" s="89" t="s">
        <v>115</v>
      </c>
      <c r="H155" s="90" t="s">
        <v>600</v>
      </c>
      <c r="I155" s="219"/>
      <c r="J155" s="31"/>
      <c r="K155" s="34"/>
      <c r="L155" s="33"/>
      <c r="M155" s="33"/>
      <c r="N155" s="31"/>
      <c r="O155" s="31"/>
      <c r="P155" s="34"/>
      <c r="Q155" s="33"/>
    </row>
    <row r="156" spans="1:17" s="19" customFormat="1" ht="51" customHeight="1" outlineLevel="1">
      <c r="A156" s="721"/>
      <c r="B156" s="698"/>
      <c r="C156" s="695"/>
      <c r="D156" s="635"/>
      <c r="E156" s="635"/>
      <c r="F156" s="636"/>
      <c r="G156" s="89" t="s">
        <v>116</v>
      </c>
      <c r="H156" s="91" t="s">
        <v>597</v>
      </c>
      <c r="I156" s="219"/>
      <c r="J156" s="37"/>
      <c r="K156" s="38"/>
      <c r="L156" s="33"/>
      <c r="M156" s="33"/>
      <c r="N156" s="37"/>
      <c r="O156" s="37"/>
      <c r="P156" s="38"/>
      <c r="Q156" s="33"/>
    </row>
    <row r="157" spans="1:17" s="19" customFormat="1" ht="51" customHeight="1" outlineLevel="1">
      <c r="A157" s="721"/>
      <c r="B157" s="698"/>
      <c r="C157" s="695"/>
      <c r="D157" s="635"/>
      <c r="E157" s="635"/>
      <c r="F157" s="636"/>
      <c r="G157" s="89" t="s">
        <v>117</v>
      </c>
      <c r="H157" s="91" t="s">
        <v>601</v>
      </c>
      <c r="I157" s="219"/>
      <c r="J157" s="37"/>
      <c r="K157" s="38"/>
      <c r="L157" s="33"/>
      <c r="M157" s="33"/>
      <c r="N157" s="37"/>
      <c r="O157" s="37"/>
      <c r="P157" s="38"/>
      <c r="Q157" s="33"/>
    </row>
    <row r="158" spans="1:17" s="19" customFormat="1" ht="51" customHeight="1" outlineLevel="1" thickBot="1">
      <c r="A158" s="721"/>
      <c r="B158" s="698"/>
      <c r="C158" s="696"/>
      <c r="D158" s="638"/>
      <c r="E158" s="638"/>
      <c r="F158" s="639"/>
      <c r="G158" s="89" t="s">
        <v>118</v>
      </c>
      <c r="H158" s="92" t="s">
        <v>602</v>
      </c>
      <c r="I158" s="219"/>
      <c r="J158" s="41"/>
      <c r="K158" s="42"/>
      <c r="L158" s="33"/>
      <c r="M158" s="33"/>
      <c r="N158" s="41"/>
      <c r="O158" s="41"/>
      <c r="P158" s="42"/>
      <c r="Q158" s="33"/>
    </row>
    <row r="159" spans="1:17" s="19" customFormat="1" ht="51" customHeight="1" outlineLevel="1">
      <c r="A159" s="721"/>
      <c r="B159" s="698"/>
      <c r="C159" s="697" t="s">
        <v>477</v>
      </c>
      <c r="D159" s="632"/>
      <c r="E159" s="632"/>
      <c r="F159" s="633"/>
      <c r="G159" s="64" t="s">
        <v>119</v>
      </c>
      <c r="H159" s="87" t="s">
        <v>603</v>
      </c>
      <c r="I159" s="219"/>
      <c r="J159" s="31"/>
      <c r="K159" s="34"/>
      <c r="L159" s="33"/>
      <c r="M159" s="33"/>
      <c r="N159" s="31"/>
      <c r="O159" s="31"/>
      <c r="P159" s="34"/>
      <c r="Q159" s="33"/>
    </row>
    <row r="160" spans="1:17" s="19" customFormat="1" ht="51" customHeight="1" outlineLevel="1">
      <c r="A160" s="721"/>
      <c r="B160" s="698"/>
      <c r="C160" s="695"/>
      <c r="D160" s="635"/>
      <c r="E160" s="635"/>
      <c r="F160" s="636"/>
      <c r="G160" s="64" t="s">
        <v>120</v>
      </c>
      <c r="H160" s="84" t="s">
        <v>604</v>
      </c>
      <c r="I160" s="219"/>
      <c r="J160" s="37"/>
      <c r="K160" s="38"/>
      <c r="L160" s="33"/>
      <c r="M160" s="33"/>
      <c r="N160" s="37"/>
      <c r="O160" s="37"/>
      <c r="P160" s="38"/>
      <c r="Q160" s="33"/>
    </row>
    <row r="161" spans="1:17" s="19" customFormat="1" ht="51" customHeight="1" outlineLevel="1">
      <c r="A161" s="721"/>
      <c r="B161" s="698"/>
      <c r="C161" s="695"/>
      <c r="D161" s="635"/>
      <c r="E161" s="635"/>
      <c r="F161" s="636"/>
      <c r="G161" s="64" t="s">
        <v>121</v>
      </c>
      <c r="H161" s="84" t="s">
        <v>605</v>
      </c>
      <c r="I161" s="219"/>
      <c r="J161" s="37"/>
      <c r="K161" s="38"/>
      <c r="L161" s="33"/>
      <c r="M161" s="33"/>
      <c r="N161" s="37"/>
      <c r="O161" s="37"/>
      <c r="P161" s="38"/>
      <c r="Q161" s="33"/>
    </row>
    <row r="162" spans="1:17" s="19" customFormat="1" ht="51" customHeight="1" outlineLevel="1">
      <c r="A162" s="721"/>
      <c r="B162" s="698"/>
      <c r="C162" s="695"/>
      <c r="D162" s="635"/>
      <c r="E162" s="635"/>
      <c r="F162" s="636"/>
      <c r="G162" s="64" t="s">
        <v>122</v>
      </c>
      <c r="H162" s="93" t="s">
        <v>606</v>
      </c>
      <c r="I162" s="219"/>
      <c r="J162" s="37"/>
      <c r="K162" s="38"/>
      <c r="L162" s="33"/>
      <c r="M162" s="33"/>
      <c r="N162" s="37"/>
      <c r="O162" s="37"/>
      <c r="P162" s="38"/>
      <c r="Q162" s="33"/>
    </row>
    <row r="163" spans="1:17" s="19" customFormat="1" ht="51" customHeight="1" outlineLevel="1">
      <c r="A163" s="721"/>
      <c r="B163" s="698"/>
      <c r="C163" s="695"/>
      <c r="D163" s="635"/>
      <c r="E163" s="635"/>
      <c r="F163" s="636"/>
      <c r="G163" s="64" t="s">
        <v>123</v>
      </c>
      <c r="H163" s="84" t="s">
        <v>607</v>
      </c>
      <c r="I163" s="219"/>
      <c r="J163" s="37"/>
      <c r="K163" s="38"/>
      <c r="L163" s="33"/>
      <c r="M163" s="33"/>
      <c r="N163" s="37"/>
      <c r="O163" s="37"/>
      <c r="P163" s="38"/>
      <c r="Q163" s="33"/>
    </row>
    <row r="164" spans="1:17" s="19" customFormat="1" ht="51" customHeight="1" outlineLevel="1" thickBot="1">
      <c r="A164" s="721"/>
      <c r="B164" s="699"/>
      <c r="C164" s="696"/>
      <c r="D164" s="638"/>
      <c r="E164" s="638"/>
      <c r="F164" s="639"/>
      <c r="G164" s="64" t="s">
        <v>124</v>
      </c>
      <c r="H164" s="94" t="s">
        <v>608</v>
      </c>
      <c r="I164" s="219"/>
      <c r="J164" s="41"/>
      <c r="K164" s="42"/>
      <c r="L164" s="33"/>
      <c r="M164" s="33"/>
      <c r="N164" s="41"/>
      <c r="O164" s="41"/>
      <c r="P164" s="42"/>
      <c r="Q164" s="33"/>
    </row>
    <row r="165" spans="1:17" s="19" customFormat="1" ht="51" customHeight="1" outlineLevel="1">
      <c r="A165" s="721"/>
      <c r="B165" s="641" t="s">
        <v>482</v>
      </c>
      <c r="C165" s="642"/>
      <c r="D165" s="642"/>
      <c r="E165" s="642"/>
      <c r="F165" s="642"/>
      <c r="G165" s="643"/>
      <c r="H165" s="49"/>
      <c r="I165" s="219"/>
      <c r="J165" s="31"/>
      <c r="K165" s="34"/>
      <c r="L165" s="33"/>
      <c r="M165" s="33"/>
      <c r="N165" s="31"/>
      <c r="O165" s="31"/>
      <c r="P165" s="34"/>
      <c r="Q165" s="33"/>
    </row>
    <row r="166" spans="1:17" s="19" customFormat="1" ht="51" customHeight="1" outlineLevel="1">
      <c r="A166" s="721"/>
      <c r="B166" s="644"/>
      <c r="C166" s="645"/>
      <c r="D166" s="645"/>
      <c r="E166" s="645"/>
      <c r="F166" s="645"/>
      <c r="G166" s="646"/>
      <c r="H166" s="50"/>
      <c r="I166" s="219"/>
      <c r="J166" s="37"/>
      <c r="K166" s="38"/>
      <c r="L166" s="33"/>
      <c r="M166" s="33"/>
      <c r="N166" s="37"/>
      <c r="O166" s="37"/>
      <c r="P166" s="38"/>
      <c r="Q166" s="33"/>
    </row>
    <row r="167" spans="1:17" s="19" customFormat="1" ht="51" customHeight="1" outlineLevel="1" thickBot="1">
      <c r="A167" s="721"/>
      <c r="B167" s="647"/>
      <c r="C167" s="648"/>
      <c r="D167" s="648"/>
      <c r="E167" s="648"/>
      <c r="F167" s="648"/>
      <c r="G167" s="649"/>
      <c r="H167" s="51"/>
      <c r="I167" s="219"/>
      <c r="J167" s="41"/>
      <c r="K167" s="42"/>
      <c r="L167" s="33"/>
      <c r="M167" s="33"/>
      <c r="N167" s="41"/>
      <c r="O167" s="41"/>
      <c r="P167" s="42"/>
      <c r="Q167" s="33"/>
    </row>
    <row r="168" spans="1:17" s="23" customFormat="1" ht="67.5" customHeight="1" thickBot="1">
      <c r="A168" s="721"/>
      <c r="B168" s="563" t="s">
        <v>609</v>
      </c>
      <c r="C168" s="486"/>
      <c r="D168" s="486"/>
      <c r="E168" s="486"/>
      <c r="F168" s="486"/>
      <c r="G168" s="486"/>
      <c r="H168" s="486"/>
      <c r="I168" s="363"/>
      <c r="J168" s="172"/>
      <c r="K168" s="172"/>
      <c r="L168" s="33"/>
      <c r="M168" s="33"/>
      <c r="N168" s="172"/>
      <c r="O168" s="172"/>
      <c r="P168" s="172"/>
      <c r="Q168" s="33"/>
    </row>
    <row r="169" spans="1:17" s="19" customFormat="1" ht="45" customHeight="1" thickBot="1">
      <c r="A169" s="721"/>
      <c r="B169" s="650" t="s">
        <v>468</v>
      </c>
      <c r="C169" s="651"/>
      <c r="D169" s="652"/>
      <c r="E169" s="708" t="s">
        <v>610</v>
      </c>
      <c r="F169" s="708"/>
      <c r="G169" s="708"/>
      <c r="H169" s="708"/>
      <c r="I169" s="206" t="s">
        <v>470</v>
      </c>
      <c r="J169" s="174"/>
      <c r="K169" s="174"/>
      <c r="L169" s="54"/>
      <c r="M169" s="33"/>
      <c r="N169" s="174"/>
      <c r="O169" s="174"/>
      <c r="P169" s="174"/>
      <c r="Q169" s="33"/>
    </row>
    <row r="170" spans="1:17" s="19" customFormat="1" ht="51" customHeight="1" outlineLevel="1">
      <c r="A170" s="721"/>
      <c r="B170" s="698" t="s">
        <v>2</v>
      </c>
      <c r="C170" s="694" t="s">
        <v>472</v>
      </c>
      <c r="D170" s="631"/>
      <c r="E170" s="632"/>
      <c r="F170" s="633"/>
      <c r="G170" s="64" t="s">
        <v>125</v>
      </c>
      <c r="H170" s="95" t="s">
        <v>611</v>
      </c>
      <c r="I170" s="212"/>
      <c r="J170" s="31"/>
      <c r="K170" s="34"/>
      <c r="L170" s="33"/>
      <c r="M170" s="33"/>
      <c r="N170" s="31"/>
      <c r="O170" s="31"/>
      <c r="P170" s="34"/>
      <c r="Q170" s="33"/>
    </row>
    <row r="171" spans="1:17" s="19" customFormat="1" ht="51" customHeight="1" outlineLevel="1">
      <c r="A171" s="721"/>
      <c r="B171" s="698"/>
      <c r="C171" s="695"/>
      <c r="D171" s="635"/>
      <c r="E171" s="635"/>
      <c r="F171" s="636"/>
      <c r="G171" s="64" t="s">
        <v>126</v>
      </c>
      <c r="H171" s="96" t="s">
        <v>612</v>
      </c>
      <c r="I171" s="219"/>
      <c r="J171" s="37"/>
      <c r="K171" s="38"/>
      <c r="L171" s="33"/>
      <c r="M171" s="33"/>
      <c r="N171" s="37"/>
      <c r="O171" s="37"/>
      <c r="P171" s="38"/>
      <c r="Q171" s="33"/>
    </row>
    <row r="172" spans="1:17" s="19" customFormat="1" ht="51" customHeight="1" outlineLevel="1">
      <c r="A172" s="721"/>
      <c r="B172" s="698"/>
      <c r="C172" s="695"/>
      <c r="D172" s="635"/>
      <c r="E172" s="635"/>
      <c r="F172" s="636"/>
      <c r="G172" s="64" t="s">
        <v>127</v>
      </c>
      <c r="H172" s="73" t="s">
        <v>613</v>
      </c>
      <c r="I172" s="219"/>
      <c r="J172" s="37"/>
      <c r="K172" s="38"/>
      <c r="L172" s="33"/>
      <c r="M172" s="33"/>
      <c r="N172" s="37"/>
      <c r="O172" s="37"/>
      <c r="P172" s="38"/>
      <c r="Q172" s="33"/>
    </row>
    <row r="173" spans="1:17" s="19" customFormat="1" ht="51" customHeight="1" outlineLevel="1">
      <c r="A173" s="721"/>
      <c r="B173" s="698"/>
      <c r="C173" s="695"/>
      <c r="D173" s="635"/>
      <c r="E173" s="635"/>
      <c r="F173" s="636"/>
      <c r="G173" s="64" t="s">
        <v>128</v>
      </c>
      <c r="H173" s="73" t="s">
        <v>614</v>
      </c>
      <c r="I173" s="219"/>
      <c r="J173" s="37"/>
      <c r="K173" s="38"/>
      <c r="L173" s="33"/>
      <c r="M173" s="33"/>
      <c r="N173" s="37"/>
      <c r="O173" s="37"/>
      <c r="P173" s="38"/>
      <c r="Q173" s="33"/>
    </row>
    <row r="174" spans="1:17" s="19" customFormat="1" ht="51" customHeight="1" outlineLevel="1" thickBot="1">
      <c r="A174" s="721"/>
      <c r="B174" s="698"/>
      <c r="C174" s="696"/>
      <c r="D174" s="638"/>
      <c r="E174" s="638"/>
      <c r="F174" s="639"/>
      <c r="G174" s="69" t="s">
        <v>129</v>
      </c>
      <c r="H174" s="81" t="s">
        <v>615</v>
      </c>
      <c r="I174" s="219"/>
      <c r="J174" s="41"/>
      <c r="K174" s="42"/>
      <c r="L174" s="33"/>
      <c r="M174" s="33"/>
      <c r="N174" s="41"/>
      <c r="O174" s="41"/>
      <c r="P174" s="42"/>
      <c r="Q174" s="33"/>
    </row>
    <row r="175" spans="1:17" s="19" customFormat="1" ht="51" customHeight="1" outlineLevel="1">
      <c r="A175" s="721"/>
      <c r="B175" s="698"/>
      <c r="C175" s="697" t="s">
        <v>512</v>
      </c>
      <c r="D175" s="632"/>
      <c r="E175" s="632"/>
      <c r="F175" s="633"/>
      <c r="G175" s="63" t="s">
        <v>130</v>
      </c>
      <c r="H175" s="82" t="s">
        <v>616</v>
      </c>
      <c r="I175" s="219"/>
      <c r="J175" s="31"/>
      <c r="K175" s="34"/>
      <c r="L175" s="33"/>
      <c r="M175" s="33"/>
      <c r="N175" s="31"/>
      <c r="O175" s="31"/>
      <c r="P175" s="34"/>
      <c r="Q175" s="33"/>
    </row>
    <row r="176" spans="1:17" s="19" customFormat="1" ht="51" customHeight="1" outlineLevel="1">
      <c r="A176" s="721"/>
      <c r="B176" s="698"/>
      <c r="C176" s="695"/>
      <c r="D176" s="635"/>
      <c r="E176" s="635"/>
      <c r="F176" s="636"/>
      <c r="G176" s="64" t="s">
        <v>131</v>
      </c>
      <c r="H176" s="73" t="s">
        <v>617</v>
      </c>
      <c r="I176" s="219"/>
      <c r="J176" s="37"/>
      <c r="K176" s="38"/>
      <c r="L176" s="33"/>
      <c r="M176" s="33"/>
      <c r="N176" s="37"/>
      <c r="O176" s="37"/>
      <c r="P176" s="38"/>
      <c r="Q176" s="33"/>
    </row>
    <row r="177" spans="1:17" s="19" customFormat="1" ht="51" customHeight="1" outlineLevel="1">
      <c r="A177" s="721"/>
      <c r="B177" s="698"/>
      <c r="C177" s="695"/>
      <c r="D177" s="635"/>
      <c r="E177" s="635"/>
      <c r="F177" s="636"/>
      <c r="G177" s="64" t="s">
        <v>132</v>
      </c>
      <c r="H177" s="73" t="s">
        <v>613</v>
      </c>
      <c r="I177" s="219"/>
      <c r="J177" s="37"/>
      <c r="K177" s="38"/>
      <c r="L177" s="33"/>
      <c r="M177" s="33"/>
      <c r="N177" s="37"/>
      <c r="O177" s="37"/>
      <c r="P177" s="38"/>
      <c r="Q177" s="33"/>
    </row>
    <row r="178" spans="1:17" s="19" customFormat="1" ht="51" customHeight="1" outlineLevel="1">
      <c r="A178" s="721"/>
      <c r="B178" s="698"/>
      <c r="C178" s="695"/>
      <c r="D178" s="635"/>
      <c r="E178" s="635"/>
      <c r="F178" s="636"/>
      <c r="G178" s="64" t="s">
        <v>133</v>
      </c>
      <c r="H178" s="73" t="s">
        <v>618</v>
      </c>
      <c r="I178" s="219"/>
      <c r="J178" s="37"/>
      <c r="K178" s="38"/>
      <c r="L178" s="33"/>
      <c r="M178" s="33"/>
      <c r="N178" s="37"/>
      <c r="O178" s="37"/>
      <c r="P178" s="38"/>
      <c r="Q178" s="33"/>
    </row>
    <row r="179" spans="1:17" s="19" customFormat="1" ht="51" customHeight="1" outlineLevel="1" thickBot="1">
      <c r="A179" s="721"/>
      <c r="B179" s="698"/>
      <c r="C179" s="696"/>
      <c r="D179" s="638"/>
      <c r="E179" s="638"/>
      <c r="F179" s="639"/>
      <c r="G179" s="69" t="s">
        <v>134</v>
      </c>
      <c r="H179" s="94" t="s">
        <v>619</v>
      </c>
      <c r="I179" s="219"/>
      <c r="J179" s="41"/>
      <c r="K179" s="42"/>
      <c r="L179" s="33"/>
      <c r="M179" s="33"/>
      <c r="N179" s="41"/>
      <c r="O179" s="41"/>
      <c r="P179" s="42"/>
      <c r="Q179" s="33"/>
    </row>
    <row r="180" spans="1:17" s="19" customFormat="1" ht="51" customHeight="1" outlineLevel="1">
      <c r="A180" s="721"/>
      <c r="B180" s="698"/>
      <c r="C180" s="697" t="s">
        <v>477</v>
      </c>
      <c r="D180" s="632"/>
      <c r="E180" s="632"/>
      <c r="F180" s="633"/>
      <c r="G180" s="63" t="s">
        <v>135</v>
      </c>
      <c r="H180" s="97" t="s">
        <v>620</v>
      </c>
      <c r="I180" s="219"/>
      <c r="J180" s="31"/>
      <c r="K180" s="34"/>
      <c r="L180" s="33"/>
      <c r="M180" s="33"/>
      <c r="N180" s="31"/>
      <c r="O180" s="31"/>
      <c r="P180" s="34"/>
      <c r="Q180" s="33"/>
    </row>
    <row r="181" spans="1:17" s="19" customFormat="1" ht="51" customHeight="1" outlineLevel="1">
      <c r="A181" s="721"/>
      <c r="B181" s="698"/>
      <c r="C181" s="695"/>
      <c r="D181" s="635"/>
      <c r="E181" s="635"/>
      <c r="F181" s="636"/>
      <c r="G181" s="64" t="s">
        <v>136</v>
      </c>
      <c r="H181" s="83" t="s">
        <v>621</v>
      </c>
      <c r="I181" s="219"/>
      <c r="J181" s="37"/>
      <c r="K181" s="38"/>
      <c r="L181" s="33"/>
      <c r="M181" s="33"/>
      <c r="N181" s="37"/>
      <c r="O181" s="37"/>
      <c r="P181" s="38"/>
      <c r="Q181" s="33"/>
    </row>
    <row r="182" spans="1:17" s="19" customFormat="1" ht="51" customHeight="1" outlineLevel="1" thickBot="1">
      <c r="A182" s="721"/>
      <c r="B182" s="699"/>
      <c r="C182" s="696"/>
      <c r="D182" s="638"/>
      <c r="E182" s="638"/>
      <c r="F182" s="639"/>
      <c r="G182" s="98" t="s">
        <v>137</v>
      </c>
      <c r="H182" s="84" t="s">
        <v>622</v>
      </c>
      <c r="I182" s="219"/>
      <c r="J182" s="41"/>
      <c r="K182" s="42"/>
      <c r="L182" s="33"/>
      <c r="M182" s="33"/>
      <c r="N182" s="41"/>
      <c r="O182" s="41"/>
      <c r="P182" s="42"/>
      <c r="Q182" s="33"/>
    </row>
    <row r="183" spans="1:17" s="19" customFormat="1" ht="51" customHeight="1" outlineLevel="1">
      <c r="A183" s="721"/>
      <c r="B183" s="641" t="s">
        <v>482</v>
      </c>
      <c r="C183" s="642"/>
      <c r="D183" s="642"/>
      <c r="E183" s="642"/>
      <c r="F183" s="642"/>
      <c r="G183" s="643"/>
      <c r="H183" s="49"/>
      <c r="I183" s="219"/>
      <c r="J183" s="31"/>
      <c r="K183" s="34"/>
      <c r="L183" s="33"/>
      <c r="M183" s="33"/>
      <c r="N183" s="31"/>
      <c r="O183" s="31"/>
      <c r="P183" s="34"/>
      <c r="Q183" s="33"/>
    </row>
    <row r="184" spans="1:17" s="19" customFormat="1" ht="51" customHeight="1" outlineLevel="1">
      <c r="A184" s="721"/>
      <c r="B184" s="644"/>
      <c r="C184" s="645"/>
      <c r="D184" s="645"/>
      <c r="E184" s="645"/>
      <c r="F184" s="645"/>
      <c r="G184" s="646"/>
      <c r="H184" s="50"/>
      <c r="I184" s="219"/>
      <c r="J184" s="37"/>
      <c r="K184" s="38"/>
      <c r="L184" s="33"/>
      <c r="M184" s="33"/>
      <c r="N184" s="37"/>
      <c r="O184" s="37"/>
      <c r="P184" s="38"/>
      <c r="Q184" s="33"/>
    </row>
    <row r="185" spans="1:17" s="19" customFormat="1" ht="51" customHeight="1" outlineLevel="1" thickBot="1">
      <c r="A185" s="721"/>
      <c r="B185" s="647"/>
      <c r="C185" s="648"/>
      <c r="D185" s="648"/>
      <c r="E185" s="648"/>
      <c r="F185" s="648"/>
      <c r="G185" s="649"/>
      <c r="H185" s="51"/>
      <c r="I185" s="219"/>
      <c r="J185" s="41"/>
      <c r="K185" s="42"/>
      <c r="L185" s="33"/>
      <c r="M185" s="33"/>
      <c r="N185" s="41"/>
      <c r="O185" s="41"/>
      <c r="P185" s="42"/>
      <c r="Q185" s="33"/>
    </row>
    <row r="186" spans="1:17" s="19" customFormat="1" ht="45" customHeight="1" thickBot="1">
      <c r="A186" s="721"/>
      <c r="B186" s="650" t="s">
        <v>468</v>
      </c>
      <c r="C186" s="651"/>
      <c r="D186" s="652"/>
      <c r="E186" s="653" t="s">
        <v>623</v>
      </c>
      <c r="F186" s="653"/>
      <c r="G186" s="653"/>
      <c r="H186" s="653"/>
      <c r="I186" s="206" t="s">
        <v>470</v>
      </c>
      <c r="J186" s="52"/>
      <c r="K186" s="53"/>
      <c r="L186" s="54"/>
      <c r="M186" s="33"/>
      <c r="N186" s="52"/>
      <c r="O186" s="52"/>
      <c r="P186" s="52"/>
      <c r="Q186" s="33"/>
    </row>
    <row r="187" spans="1:17" s="19" customFormat="1" ht="51" customHeight="1" outlineLevel="1">
      <c r="A187" s="721"/>
      <c r="B187" s="628" t="s">
        <v>2</v>
      </c>
      <c r="C187" s="694" t="s">
        <v>472</v>
      </c>
      <c r="D187" s="631"/>
      <c r="E187" s="632"/>
      <c r="F187" s="633"/>
      <c r="G187" s="64" t="s">
        <v>138</v>
      </c>
      <c r="H187" s="97" t="s">
        <v>624</v>
      </c>
      <c r="I187" s="212"/>
      <c r="J187" s="31"/>
      <c r="K187" s="34"/>
      <c r="L187" s="33"/>
      <c r="M187" s="33"/>
      <c r="N187" s="31"/>
      <c r="O187" s="31"/>
      <c r="P187" s="34"/>
      <c r="Q187" s="33"/>
    </row>
    <row r="188" spans="1:17" s="19" customFormat="1" ht="51" customHeight="1" outlineLevel="1">
      <c r="A188" s="721"/>
      <c r="B188" s="628"/>
      <c r="C188" s="695"/>
      <c r="D188" s="635"/>
      <c r="E188" s="635"/>
      <c r="F188" s="636"/>
      <c r="G188" s="64" t="s">
        <v>139</v>
      </c>
      <c r="H188" s="99" t="s">
        <v>625</v>
      </c>
      <c r="I188" s="219"/>
      <c r="J188" s="37"/>
      <c r="K188" s="38"/>
      <c r="L188" s="33"/>
      <c r="M188" s="33"/>
      <c r="N188" s="37"/>
      <c r="O188" s="37"/>
      <c r="P188" s="38"/>
      <c r="Q188" s="33"/>
    </row>
    <row r="189" spans="1:17" s="19" customFormat="1" ht="51" customHeight="1" outlineLevel="1">
      <c r="A189" s="721"/>
      <c r="B189" s="628"/>
      <c r="C189" s="695"/>
      <c r="D189" s="635"/>
      <c r="E189" s="635"/>
      <c r="F189" s="636"/>
      <c r="G189" s="65" t="s">
        <v>140</v>
      </c>
      <c r="H189" s="100" t="s">
        <v>626</v>
      </c>
      <c r="I189" s="219"/>
      <c r="J189" s="37"/>
      <c r="K189" s="38"/>
      <c r="L189" s="33"/>
      <c r="M189" s="33"/>
      <c r="N189" s="37"/>
      <c r="O189" s="37"/>
      <c r="P189" s="38"/>
      <c r="Q189" s="33"/>
    </row>
    <row r="190" spans="1:17" s="19" customFormat="1" ht="51" customHeight="1" outlineLevel="1" thickBot="1">
      <c r="A190" s="721"/>
      <c r="B190" s="628"/>
      <c r="C190" s="696"/>
      <c r="D190" s="638"/>
      <c r="E190" s="638"/>
      <c r="F190" s="639"/>
      <c r="G190" s="101" t="s">
        <v>141</v>
      </c>
      <c r="H190" s="102" t="s">
        <v>627</v>
      </c>
      <c r="I190" s="219"/>
      <c r="J190" s="41"/>
      <c r="K190" s="42"/>
      <c r="L190" s="33"/>
      <c r="M190" s="33"/>
      <c r="N190" s="41"/>
      <c r="O190" s="41"/>
      <c r="P190" s="42"/>
      <c r="Q190" s="33"/>
    </row>
    <row r="191" spans="1:17" s="19" customFormat="1" ht="51" customHeight="1" outlineLevel="1">
      <c r="A191" s="721"/>
      <c r="B191" s="628"/>
      <c r="C191" s="697" t="s">
        <v>512</v>
      </c>
      <c r="D191" s="632"/>
      <c r="E191" s="632"/>
      <c r="F191" s="633"/>
      <c r="G191" s="63" t="s">
        <v>142</v>
      </c>
      <c r="H191" s="97" t="s">
        <v>628</v>
      </c>
      <c r="I191" s="219"/>
      <c r="J191" s="31"/>
      <c r="K191" s="34"/>
      <c r="L191" s="33"/>
      <c r="M191" s="33"/>
      <c r="N191" s="31"/>
      <c r="O191" s="31"/>
      <c r="P191" s="34"/>
      <c r="Q191" s="33"/>
    </row>
    <row r="192" spans="1:17" s="19" customFormat="1" ht="51" customHeight="1" outlineLevel="1">
      <c r="A192" s="721"/>
      <c r="B192" s="628"/>
      <c r="C192" s="695"/>
      <c r="D192" s="635"/>
      <c r="E192" s="635"/>
      <c r="F192" s="636"/>
      <c r="G192" s="64" t="s">
        <v>143</v>
      </c>
      <c r="H192" s="73" t="s">
        <v>629</v>
      </c>
      <c r="I192" s="219"/>
      <c r="J192" s="37"/>
      <c r="K192" s="38"/>
      <c r="L192" s="33"/>
      <c r="M192" s="33"/>
      <c r="N192" s="37"/>
      <c r="O192" s="37"/>
      <c r="P192" s="38"/>
      <c r="Q192" s="33"/>
    </row>
    <row r="193" spans="1:17" s="19" customFormat="1" ht="51" customHeight="1" outlineLevel="1">
      <c r="A193" s="721"/>
      <c r="B193" s="628"/>
      <c r="C193" s="695"/>
      <c r="D193" s="635"/>
      <c r="E193" s="635"/>
      <c r="F193" s="636"/>
      <c r="G193" s="64" t="s">
        <v>138</v>
      </c>
      <c r="H193" s="73" t="s">
        <v>630</v>
      </c>
      <c r="I193" s="219"/>
      <c r="J193" s="37"/>
      <c r="K193" s="38"/>
      <c r="L193" s="33"/>
      <c r="M193" s="33"/>
      <c r="N193" s="37"/>
      <c r="O193" s="37"/>
      <c r="P193" s="38"/>
      <c r="Q193" s="33"/>
    </row>
    <row r="194" spans="1:17" s="19" customFormat="1" ht="51" customHeight="1" outlineLevel="1">
      <c r="A194" s="721"/>
      <c r="B194" s="628"/>
      <c r="C194" s="695"/>
      <c r="D194" s="635"/>
      <c r="E194" s="635"/>
      <c r="F194" s="636"/>
      <c r="G194" s="64" t="s">
        <v>144</v>
      </c>
      <c r="H194" s="84" t="s">
        <v>631</v>
      </c>
      <c r="I194" s="219"/>
      <c r="J194" s="37"/>
      <c r="K194" s="38"/>
      <c r="L194" s="33"/>
      <c r="M194" s="33"/>
      <c r="N194" s="37"/>
      <c r="O194" s="37"/>
      <c r="P194" s="38"/>
      <c r="Q194" s="33"/>
    </row>
    <row r="195" spans="1:17" s="19" customFormat="1" ht="51" customHeight="1" outlineLevel="1" thickBot="1">
      <c r="A195" s="721"/>
      <c r="B195" s="628"/>
      <c r="C195" s="696"/>
      <c r="D195" s="638"/>
      <c r="E195" s="638"/>
      <c r="F195" s="639"/>
      <c r="G195" s="101" t="s">
        <v>145</v>
      </c>
      <c r="H195" s="102" t="s">
        <v>632</v>
      </c>
      <c r="I195" s="219"/>
      <c r="J195" s="41"/>
      <c r="K195" s="42"/>
      <c r="L195" s="33"/>
      <c r="M195" s="33"/>
      <c r="N195" s="41"/>
      <c r="O195" s="41"/>
      <c r="P195" s="42"/>
      <c r="Q195" s="33"/>
    </row>
    <row r="196" spans="1:17" s="19" customFormat="1" ht="51" customHeight="1" outlineLevel="1">
      <c r="A196" s="721"/>
      <c r="B196" s="628"/>
      <c r="C196" s="697" t="s">
        <v>477</v>
      </c>
      <c r="D196" s="632"/>
      <c r="E196" s="632"/>
      <c r="F196" s="633"/>
      <c r="G196" s="63" t="s">
        <v>146</v>
      </c>
      <c r="H196" s="97" t="s">
        <v>633</v>
      </c>
      <c r="I196" s="219"/>
      <c r="J196" s="31"/>
      <c r="K196" s="34"/>
      <c r="L196" s="33"/>
      <c r="M196" s="33"/>
      <c r="N196" s="31"/>
      <c r="O196" s="31"/>
      <c r="P196" s="34"/>
      <c r="Q196" s="33"/>
    </row>
    <row r="197" spans="1:17" s="19" customFormat="1" ht="51" customHeight="1" outlineLevel="1">
      <c r="A197" s="721"/>
      <c r="B197" s="628"/>
      <c r="C197" s="695"/>
      <c r="D197" s="635"/>
      <c r="E197" s="635"/>
      <c r="F197" s="636"/>
      <c r="G197" s="65" t="s">
        <v>147</v>
      </c>
      <c r="H197" s="103" t="s">
        <v>634</v>
      </c>
      <c r="I197" s="219"/>
      <c r="J197" s="37"/>
      <c r="K197" s="38"/>
      <c r="L197" s="33"/>
      <c r="M197" s="33"/>
      <c r="N197" s="37"/>
      <c r="O197" s="37"/>
      <c r="P197" s="38"/>
      <c r="Q197" s="33"/>
    </row>
    <row r="198" spans="1:17" s="19" customFormat="1" ht="51" customHeight="1" outlineLevel="1">
      <c r="A198" s="721"/>
      <c r="B198" s="628"/>
      <c r="C198" s="695"/>
      <c r="D198" s="635"/>
      <c r="E198" s="635"/>
      <c r="F198" s="636"/>
      <c r="G198" s="65" t="s">
        <v>148</v>
      </c>
      <c r="H198" s="103" t="s">
        <v>635</v>
      </c>
      <c r="I198" s="219"/>
      <c r="J198" s="37"/>
      <c r="K198" s="38"/>
      <c r="L198" s="33"/>
      <c r="M198" s="33"/>
      <c r="N198" s="37"/>
      <c r="O198" s="37"/>
      <c r="P198" s="38"/>
      <c r="Q198" s="33"/>
    </row>
    <row r="199" spans="1:17" s="19" customFormat="1" ht="51" customHeight="1" outlineLevel="1" thickBot="1">
      <c r="A199" s="721"/>
      <c r="B199" s="629"/>
      <c r="C199" s="696"/>
      <c r="D199" s="638"/>
      <c r="E199" s="638"/>
      <c r="F199" s="639"/>
      <c r="G199" s="101" t="s">
        <v>149</v>
      </c>
      <c r="H199" s="102" t="s">
        <v>636</v>
      </c>
      <c r="I199" s="219"/>
      <c r="J199" s="41"/>
      <c r="K199" s="42"/>
      <c r="L199" s="33"/>
      <c r="M199" s="33"/>
      <c r="N199" s="41"/>
      <c r="O199" s="41"/>
      <c r="P199" s="42"/>
      <c r="Q199" s="33"/>
    </row>
    <row r="200" spans="1:17" s="19" customFormat="1" ht="51" customHeight="1" outlineLevel="1">
      <c r="A200" s="721"/>
      <c r="B200" s="641" t="s">
        <v>482</v>
      </c>
      <c r="C200" s="642"/>
      <c r="D200" s="642"/>
      <c r="E200" s="642"/>
      <c r="F200" s="642"/>
      <c r="G200" s="643"/>
      <c r="H200" s="49"/>
      <c r="I200" s="219"/>
      <c r="J200" s="31"/>
      <c r="K200" s="34"/>
      <c r="L200" s="33"/>
      <c r="M200" s="33"/>
      <c r="N200" s="31"/>
      <c r="O200" s="31"/>
      <c r="P200" s="34"/>
      <c r="Q200" s="33"/>
    </row>
    <row r="201" spans="1:17" s="19" customFormat="1" ht="51" customHeight="1" outlineLevel="1">
      <c r="A201" s="721"/>
      <c r="B201" s="644"/>
      <c r="C201" s="645"/>
      <c r="D201" s="645"/>
      <c r="E201" s="645"/>
      <c r="F201" s="645"/>
      <c r="G201" s="646"/>
      <c r="H201" s="50"/>
      <c r="I201" s="219"/>
      <c r="J201" s="37"/>
      <c r="K201" s="38"/>
      <c r="L201" s="33"/>
      <c r="M201" s="33"/>
      <c r="N201" s="37"/>
      <c r="O201" s="37"/>
      <c r="P201" s="38"/>
      <c r="Q201" s="33"/>
    </row>
    <row r="202" spans="1:17" s="19" customFormat="1" ht="51" customHeight="1" outlineLevel="1" thickBot="1">
      <c r="A202" s="721"/>
      <c r="B202" s="647"/>
      <c r="C202" s="648"/>
      <c r="D202" s="648"/>
      <c r="E202" s="648"/>
      <c r="F202" s="648"/>
      <c r="G202" s="649"/>
      <c r="H202" s="51"/>
      <c r="I202" s="219"/>
      <c r="J202" s="41"/>
      <c r="K202" s="42"/>
      <c r="L202" s="33"/>
      <c r="M202" s="33"/>
      <c r="N202" s="41"/>
      <c r="O202" s="41"/>
      <c r="P202" s="42"/>
      <c r="Q202" s="33"/>
    </row>
    <row r="203" spans="1:17" s="19" customFormat="1" ht="45" customHeight="1" thickBot="1">
      <c r="A203" s="721"/>
      <c r="B203" s="650" t="s">
        <v>468</v>
      </c>
      <c r="C203" s="651"/>
      <c r="D203" s="652"/>
      <c r="E203" s="701" t="s">
        <v>637</v>
      </c>
      <c r="F203" s="701"/>
      <c r="G203" s="701"/>
      <c r="H203" s="701"/>
      <c r="I203" s="206" t="s">
        <v>470</v>
      </c>
      <c r="J203" s="52"/>
      <c r="K203" s="53"/>
      <c r="L203" s="54"/>
      <c r="M203" s="33"/>
      <c r="N203" s="52"/>
      <c r="O203" s="52"/>
      <c r="P203" s="52"/>
      <c r="Q203" s="33"/>
    </row>
    <row r="204" spans="1:17" s="19" customFormat="1" ht="51" customHeight="1" outlineLevel="1">
      <c r="A204" s="721"/>
      <c r="B204" s="698" t="s">
        <v>2</v>
      </c>
      <c r="C204" s="694" t="s">
        <v>472</v>
      </c>
      <c r="D204" s="631"/>
      <c r="E204" s="632"/>
      <c r="F204" s="633"/>
      <c r="G204" s="64" t="s">
        <v>150</v>
      </c>
      <c r="H204" s="82" t="s">
        <v>638</v>
      </c>
      <c r="I204" s="212"/>
      <c r="J204" s="31"/>
      <c r="K204" s="34"/>
      <c r="L204" s="33"/>
      <c r="M204" s="33"/>
      <c r="N204" s="31"/>
      <c r="O204" s="31"/>
      <c r="P204" s="34"/>
      <c r="Q204" s="33"/>
    </row>
    <row r="205" spans="1:17" s="19" customFormat="1" ht="51" customHeight="1" outlineLevel="1">
      <c r="A205" s="721"/>
      <c r="B205" s="698"/>
      <c r="C205" s="695"/>
      <c r="D205" s="635"/>
      <c r="E205" s="635"/>
      <c r="F205" s="636"/>
      <c r="G205" s="64" t="s">
        <v>151</v>
      </c>
      <c r="H205" s="73" t="s">
        <v>639</v>
      </c>
      <c r="I205" s="219"/>
      <c r="J205" s="37"/>
      <c r="K205" s="38"/>
      <c r="L205" s="33"/>
      <c r="M205" s="33"/>
      <c r="N205" s="37"/>
      <c r="O205" s="37"/>
      <c r="P205" s="38"/>
      <c r="Q205" s="33"/>
    </row>
    <row r="206" spans="1:17" s="19" customFormat="1" ht="51" customHeight="1" outlineLevel="1">
      <c r="A206" s="721"/>
      <c r="B206" s="698"/>
      <c r="C206" s="695"/>
      <c r="D206" s="635"/>
      <c r="E206" s="635"/>
      <c r="F206" s="636"/>
      <c r="G206" s="64" t="s">
        <v>152</v>
      </c>
      <c r="H206" s="84" t="s">
        <v>640</v>
      </c>
      <c r="I206" s="219"/>
      <c r="J206" s="37"/>
      <c r="K206" s="38"/>
      <c r="L206" s="33"/>
      <c r="M206" s="33"/>
      <c r="N206" s="37"/>
      <c r="O206" s="37"/>
      <c r="P206" s="38"/>
      <c r="Q206" s="33"/>
    </row>
    <row r="207" spans="1:17" s="19" customFormat="1" ht="51" customHeight="1" outlineLevel="1">
      <c r="A207" s="721"/>
      <c r="B207" s="698"/>
      <c r="C207" s="695"/>
      <c r="D207" s="635"/>
      <c r="E207" s="635"/>
      <c r="F207" s="636"/>
      <c r="G207" s="64" t="s">
        <v>153</v>
      </c>
      <c r="H207" s="73" t="s">
        <v>641</v>
      </c>
      <c r="I207" s="219"/>
      <c r="J207" s="37"/>
      <c r="K207" s="38"/>
      <c r="L207" s="33"/>
      <c r="M207" s="33"/>
      <c r="N207" s="37"/>
      <c r="O207" s="37"/>
      <c r="P207" s="38"/>
      <c r="Q207" s="33"/>
    </row>
    <row r="208" spans="1:17" s="19" customFormat="1" ht="51" customHeight="1" outlineLevel="1" thickBot="1">
      <c r="A208" s="721"/>
      <c r="B208" s="698"/>
      <c r="C208" s="696"/>
      <c r="D208" s="638"/>
      <c r="E208" s="638"/>
      <c r="F208" s="639"/>
      <c r="G208" s="101" t="s">
        <v>154</v>
      </c>
      <c r="H208" s="75" t="s">
        <v>642</v>
      </c>
      <c r="I208" s="219"/>
      <c r="J208" s="41"/>
      <c r="K208" s="42"/>
      <c r="L208" s="33"/>
      <c r="M208" s="33"/>
      <c r="N208" s="41"/>
      <c r="O208" s="41"/>
      <c r="P208" s="42"/>
      <c r="Q208" s="33"/>
    </row>
    <row r="209" spans="1:17" s="19" customFormat="1" ht="51" customHeight="1" outlineLevel="1">
      <c r="A209" s="721"/>
      <c r="B209" s="698"/>
      <c r="C209" s="697" t="s">
        <v>512</v>
      </c>
      <c r="D209" s="632"/>
      <c r="E209" s="632"/>
      <c r="F209" s="633"/>
      <c r="G209" s="104" t="s">
        <v>155</v>
      </c>
      <c r="H209" s="105" t="s">
        <v>643</v>
      </c>
      <c r="I209" s="219"/>
      <c r="J209" s="31"/>
      <c r="K209" s="34"/>
      <c r="L209" s="33"/>
      <c r="M209" s="33"/>
      <c r="N209" s="31"/>
      <c r="O209" s="31"/>
      <c r="P209" s="34"/>
      <c r="Q209" s="33"/>
    </row>
    <row r="210" spans="1:17" s="19" customFormat="1" ht="51" customHeight="1" outlineLevel="1">
      <c r="A210" s="721"/>
      <c r="B210" s="698"/>
      <c r="C210" s="695"/>
      <c r="D210" s="635"/>
      <c r="E210" s="635"/>
      <c r="F210" s="636"/>
      <c r="G210" s="89" t="s">
        <v>156</v>
      </c>
      <c r="H210" s="91" t="s">
        <v>644</v>
      </c>
      <c r="I210" s="219"/>
      <c r="J210" s="37"/>
      <c r="K210" s="38"/>
      <c r="L210" s="33"/>
      <c r="M210" s="33"/>
      <c r="N210" s="37"/>
      <c r="O210" s="37"/>
      <c r="P210" s="38"/>
      <c r="Q210" s="33"/>
    </row>
    <row r="211" spans="1:17" s="19" customFormat="1" ht="51" customHeight="1" outlineLevel="1">
      <c r="A211" s="721"/>
      <c r="B211" s="698"/>
      <c r="C211" s="695"/>
      <c r="D211" s="635"/>
      <c r="E211" s="635"/>
      <c r="F211" s="636"/>
      <c r="G211" s="89" t="s">
        <v>157</v>
      </c>
      <c r="H211" s="91" t="s">
        <v>645</v>
      </c>
      <c r="I211" s="219"/>
      <c r="J211" s="37"/>
      <c r="K211" s="38"/>
      <c r="L211" s="33"/>
      <c r="M211" s="33"/>
      <c r="N211" s="37"/>
      <c r="O211" s="37"/>
      <c r="P211" s="38"/>
      <c r="Q211" s="33"/>
    </row>
    <row r="212" spans="1:17" s="19" customFormat="1" ht="51" customHeight="1" outlineLevel="1" thickBot="1">
      <c r="A212" s="721"/>
      <c r="B212" s="698"/>
      <c r="C212" s="696"/>
      <c r="D212" s="638"/>
      <c r="E212" s="638"/>
      <c r="F212" s="639"/>
      <c r="G212" s="106" t="s">
        <v>158</v>
      </c>
      <c r="H212" s="107" t="s">
        <v>646</v>
      </c>
      <c r="I212" s="219"/>
      <c r="J212" s="41"/>
      <c r="K212" s="42"/>
      <c r="L212" s="33"/>
      <c r="M212" s="33"/>
      <c r="N212" s="41"/>
      <c r="O212" s="41"/>
      <c r="P212" s="42"/>
      <c r="Q212" s="33"/>
    </row>
    <row r="213" spans="1:17" s="19" customFormat="1" ht="51" customHeight="1" outlineLevel="1">
      <c r="A213" s="721"/>
      <c r="B213" s="698"/>
      <c r="C213" s="697" t="s">
        <v>477</v>
      </c>
      <c r="D213" s="632"/>
      <c r="E213" s="632"/>
      <c r="F213" s="633"/>
      <c r="G213" s="63" t="s">
        <v>159</v>
      </c>
      <c r="H213" s="82" t="s">
        <v>647</v>
      </c>
      <c r="I213" s="219"/>
      <c r="J213" s="31"/>
      <c r="K213" s="34"/>
      <c r="L213" s="33"/>
      <c r="M213" s="33"/>
      <c r="N213" s="31"/>
      <c r="O213" s="31"/>
      <c r="P213" s="34"/>
      <c r="Q213" s="33"/>
    </row>
    <row r="214" spans="1:17" s="19" customFormat="1" ht="51" customHeight="1" outlineLevel="1">
      <c r="A214" s="721"/>
      <c r="B214" s="698"/>
      <c r="C214" s="695"/>
      <c r="D214" s="635"/>
      <c r="E214" s="635"/>
      <c r="F214" s="636"/>
      <c r="G214" s="64" t="s">
        <v>160</v>
      </c>
      <c r="H214" s="84" t="s">
        <v>648</v>
      </c>
      <c r="I214" s="219"/>
      <c r="J214" s="37"/>
      <c r="K214" s="38"/>
      <c r="L214" s="33"/>
      <c r="M214" s="33"/>
      <c r="N214" s="37"/>
      <c r="O214" s="37"/>
      <c r="P214" s="38"/>
      <c r="Q214" s="33"/>
    </row>
    <row r="215" spans="1:17" s="19" customFormat="1" ht="51" customHeight="1" outlineLevel="1">
      <c r="A215" s="721"/>
      <c r="B215" s="698"/>
      <c r="C215" s="695"/>
      <c r="D215" s="635"/>
      <c r="E215" s="635"/>
      <c r="F215" s="636"/>
      <c r="G215" s="64" t="s">
        <v>161</v>
      </c>
      <c r="H215" s="84" t="s">
        <v>649</v>
      </c>
      <c r="I215" s="219"/>
      <c r="J215" s="37"/>
      <c r="K215" s="38"/>
      <c r="L215" s="33"/>
      <c r="M215" s="33"/>
      <c r="N215" s="37"/>
      <c r="O215" s="37"/>
      <c r="P215" s="38"/>
      <c r="Q215" s="33"/>
    </row>
    <row r="216" spans="1:17" s="19" customFormat="1" ht="51" customHeight="1" outlineLevel="1">
      <c r="A216" s="721"/>
      <c r="B216" s="698"/>
      <c r="C216" s="695"/>
      <c r="D216" s="635"/>
      <c r="E216" s="635"/>
      <c r="F216" s="636"/>
      <c r="G216" s="64" t="s">
        <v>162</v>
      </c>
      <c r="H216" s="84" t="s">
        <v>650</v>
      </c>
      <c r="I216" s="219"/>
      <c r="J216" s="37"/>
      <c r="K216" s="38"/>
      <c r="L216" s="33"/>
      <c r="M216" s="33"/>
      <c r="N216" s="37"/>
      <c r="O216" s="37"/>
      <c r="P216" s="38"/>
      <c r="Q216" s="33"/>
    </row>
    <row r="217" spans="1:17" s="19" customFormat="1" ht="51" customHeight="1" outlineLevel="1">
      <c r="A217" s="721"/>
      <c r="B217" s="698"/>
      <c r="C217" s="695"/>
      <c r="D217" s="635"/>
      <c r="E217" s="635"/>
      <c r="F217" s="636"/>
      <c r="G217" s="64" t="s">
        <v>163</v>
      </c>
      <c r="H217" s="84" t="s">
        <v>651</v>
      </c>
      <c r="I217" s="219"/>
      <c r="J217" s="37"/>
      <c r="K217" s="38"/>
      <c r="L217" s="33"/>
      <c r="M217" s="33"/>
      <c r="N217" s="37"/>
      <c r="O217" s="37"/>
      <c r="P217" s="38"/>
      <c r="Q217" s="33"/>
    </row>
    <row r="218" spans="1:17" s="19" customFormat="1" ht="51" customHeight="1" outlineLevel="1">
      <c r="A218" s="721"/>
      <c r="B218" s="698"/>
      <c r="C218" s="695"/>
      <c r="D218" s="635"/>
      <c r="E218" s="635"/>
      <c r="F218" s="636"/>
      <c r="G218" s="64" t="s">
        <v>164</v>
      </c>
      <c r="H218" s="84" t="s">
        <v>652</v>
      </c>
      <c r="I218" s="219"/>
      <c r="J218" s="37"/>
      <c r="K218" s="38"/>
      <c r="L218" s="33"/>
      <c r="M218" s="33"/>
      <c r="N218" s="37"/>
      <c r="O218" s="37"/>
      <c r="P218" s="38"/>
      <c r="Q218" s="33"/>
    </row>
    <row r="219" spans="1:17" s="19" customFormat="1" ht="51" customHeight="1" outlineLevel="1" thickBot="1">
      <c r="A219" s="721"/>
      <c r="B219" s="699"/>
      <c r="C219" s="696"/>
      <c r="D219" s="638"/>
      <c r="E219" s="638"/>
      <c r="F219" s="639"/>
      <c r="G219" s="101" t="s">
        <v>165</v>
      </c>
      <c r="H219" s="102" t="s">
        <v>653</v>
      </c>
      <c r="I219" s="219"/>
      <c r="J219" s="41"/>
      <c r="K219" s="42"/>
      <c r="L219" s="33"/>
      <c r="M219" s="33"/>
      <c r="N219" s="41"/>
      <c r="O219" s="41"/>
      <c r="P219" s="42"/>
      <c r="Q219" s="33"/>
    </row>
    <row r="220" spans="1:17" s="19" customFormat="1" ht="51" customHeight="1" outlineLevel="1">
      <c r="A220" s="721"/>
      <c r="B220" s="641" t="s">
        <v>482</v>
      </c>
      <c r="C220" s="642"/>
      <c r="D220" s="642"/>
      <c r="E220" s="642"/>
      <c r="F220" s="642"/>
      <c r="G220" s="643"/>
      <c r="H220" s="49"/>
      <c r="I220" s="219"/>
      <c r="J220" s="31"/>
      <c r="K220" s="34"/>
      <c r="L220" s="33"/>
      <c r="M220" s="33"/>
      <c r="N220" s="31"/>
      <c r="O220" s="31"/>
      <c r="P220" s="34"/>
      <c r="Q220" s="33"/>
    </row>
    <row r="221" spans="1:17" s="19" customFormat="1" ht="51" customHeight="1" outlineLevel="1">
      <c r="A221" s="721"/>
      <c r="B221" s="644"/>
      <c r="C221" s="645"/>
      <c r="D221" s="645"/>
      <c r="E221" s="645"/>
      <c r="F221" s="645"/>
      <c r="G221" s="646"/>
      <c r="H221" s="50"/>
      <c r="I221" s="219"/>
      <c r="J221" s="37"/>
      <c r="K221" s="38"/>
      <c r="L221" s="33"/>
      <c r="M221" s="33"/>
      <c r="N221" s="37"/>
      <c r="O221" s="37"/>
      <c r="P221" s="38"/>
      <c r="Q221" s="33"/>
    </row>
    <row r="222" spans="1:17" s="19" customFormat="1" ht="51" customHeight="1" outlineLevel="1" thickBot="1">
      <c r="A222" s="721"/>
      <c r="B222" s="647"/>
      <c r="C222" s="648"/>
      <c r="D222" s="648"/>
      <c r="E222" s="648"/>
      <c r="F222" s="648"/>
      <c r="G222" s="649"/>
      <c r="H222" s="51"/>
      <c r="I222" s="219"/>
      <c r="J222" s="41"/>
      <c r="K222" s="42"/>
      <c r="L222" s="33"/>
      <c r="M222" s="33"/>
      <c r="N222" s="41"/>
      <c r="O222" s="41"/>
      <c r="P222" s="42"/>
      <c r="Q222" s="33"/>
    </row>
    <row r="223" spans="1:17" s="19" customFormat="1" ht="45" customHeight="1" thickBot="1">
      <c r="A223" s="721"/>
      <c r="B223" s="650" t="s">
        <v>468</v>
      </c>
      <c r="C223" s="651"/>
      <c r="D223" s="652"/>
      <c r="E223" s="653" t="s">
        <v>654</v>
      </c>
      <c r="F223" s="653"/>
      <c r="G223" s="653"/>
      <c r="H223" s="653"/>
      <c r="I223" s="206" t="s">
        <v>470</v>
      </c>
      <c r="J223" s="52"/>
      <c r="K223" s="53"/>
      <c r="L223" s="54"/>
      <c r="M223" s="33"/>
      <c r="N223" s="52"/>
      <c r="O223" s="52"/>
      <c r="P223" s="52"/>
      <c r="Q223" s="33"/>
    </row>
    <row r="224" spans="1:17" s="19" customFormat="1" ht="51" customHeight="1" outlineLevel="1" thickBot="1">
      <c r="A224" s="721"/>
      <c r="B224" s="709" t="s">
        <v>2</v>
      </c>
      <c r="C224" s="631" t="s">
        <v>472</v>
      </c>
      <c r="D224" s="631"/>
      <c r="E224" s="632"/>
      <c r="F224" s="633"/>
      <c r="G224" s="101" t="s">
        <v>166</v>
      </c>
      <c r="H224" s="79" t="s">
        <v>655</v>
      </c>
      <c r="I224" s="212"/>
      <c r="J224" s="31"/>
      <c r="K224" s="34"/>
      <c r="L224" s="33"/>
      <c r="M224" s="33"/>
      <c r="N224" s="31"/>
      <c r="O224" s="31"/>
      <c r="P224" s="34"/>
      <c r="Q224" s="33"/>
    </row>
    <row r="225" spans="1:17" s="19" customFormat="1" ht="51" customHeight="1" outlineLevel="1">
      <c r="A225" s="721"/>
      <c r="B225" s="709"/>
      <c r="C225" s="635"/>
      <c r="D225" s="635"/>
      <c r="E225" s="635"/>
      <c r="F225" s="636"/>
      <c r="G225" s="64" t="s">
        <v>167</v>
      </c>
      <c r="H225" s="84" t="s">
        <v>656</v>
      </c>
      <c r="I225" s="219"/>
      <c r="J225" s="37"/>
      <c r="K225" s="38"/>
      <c r="L225" s="33"/>
      <c r="M225" s="33"/>
      <c r="N225" s="37"/>
      <c r="O225" s="37"/>
      <c r="P225" s="38"/>
      <c r="Q225" s="33"/>
    </row>
    <row r="226" spans="1:17" s="19" customFormat="1" ht="51" customHeight="1" outlineLevel="1">
      <c r="A226" s="721"/>
      <c r="B226" s="709"/>
      <c r="C226" s="635"/>
      <c r="D226" s="635"/>
      <c r="E226" s="635"/>
      <c r="F226" s="636"/>
      <c r="G226" s="64" t="s">
        <v>168</v>
      </c>
      <c r="H226" s="84" t="s">
        <v>657</v>
      </c>
      <c r="I226" s="219"/>
      <c r="J226" s="37"/>
      <c r="K226" s="38"/>
      <c r="L226" s="33"/>
      <c r="M226" s="33"/>
      <c r="N226" s="37"/>
      <c r="O226" s="37"/>
      <c r="P226" s="38"/>
      <c r="Q226" s="33"/>
    </row>
    <row r="227" spans="1:17" s="19" customFormat="1" ht="51" customHeight="1" outlineLevel="1">
      <c r="A227" s="721"/>
      <c r="B227" s="709"/>
      <c r="C227" s="635"/>
      <c r="D227" s="635"/>
      <c r="E227" s="635"/>
      <c r="F227" s="636"/>
      <c r="G227" s="64" t="s">
        <v>169</v>
      </c>
      <c r="H227" s="73" t="s">
        <v>658</v>
      </c>
      <c r="I227" s="219"/>
      <c r="J227" s="37"/>
      <c r="K227" s="38"/>
      <c r="L227" s="33"/>
      <c r="M227" s="33"/>
      <c r="N227" s="37"/>
      <c r="O227" s="37"/>
      <c r="P227" s="38"/>
      <c r="Q227" s="33"/>
    </row>
    <row r="228" spans="1:17" s="19" customFormat="1" ht="51" customHeight="1" outlineLevel="1" thickBot="1">
      <c r="A228" s="721"/>
      <c r="B228" s="709"/>
      <c r="C228" s="638"/>
      <c r="D228" s="638"/>
      <c r="E228" s="638"/>
      <c r="F228" s="639"/>
      <c r="G228" s="101" t="s">
        <v>170</v>
      </c>
      <c r="H228" s="75" t="s">
        <v>659</v>
      </c>
      <c r="I228" s="219"/>
      <c r="J228" s="41"/>
      <c r="K228" s="42"/>
      <c r="L228" s="33"/>
      <c r="M228" s="33"/>
      <c r="N228" s="41"/>
      <c r="O228" s="41"/>
      <c r="P228" s="42"/>
      <c r="Q228" s="33"/>
    </row>
    <row r="229" spans="1:17" s="19" customFormat="1" ht="51" customHeight="1" outlineLevel="1">
      <c r="A229" s="721"/>
      <c r="B229" s="709"/>
      <c r="C229" s="632" t="s">
        <v>512</v>
      </c>
      <c r="D229" s="632"/>
      <c r="E229" s="632"/>
      <c r="F229" s="633"/>
      <c r="G229" s="63" t="s">
        <v>171</v>
      </c>
      <c r="H229" s="79" t="s">
        <v>660</v>
      </c>
      <c r="I229" s="219"/>
      <c r="J229" s="31"/>
      <c r="K229" s="34"/>
      <c r="L229" s="33"/>
      <c r="M229" s="33"/>
      <c r="N229" s="31"/>
      <c r="O229" s="31"/>
      <c r="P229" s="34"/>
      <c r="Q229" s="33"/>
    </row>
    <row r="230" spans="1:17" s="19" customFormat="1" ht="51" customHeight="1" outlineLevel="1">
      <c r="A230" s="721"/>
      <c r="B230" s="709"/>
      <c r="C230" s="635"/>
      <c r="D230" s="635"/>
      <c r="E230" s="635"/>
      <c r="F230" s="636"/>
      <c r="G230" s="64" t="s">
        <v>172</v>
      </c>
      <c r="H230" s="84" t="s">
        <v>661</v>
      </c>
      <c r="I230" s="219"/>
      <c r="J230" s="37"/>
      <c r="K230" s="38"/>
      <c r="L230" s="33"/>
      <c r="M230" s="33"/>
      <c r="N230" s="37"/>
      <c r="O230" s="37"/>
      <c r="P230" s="38"/>
      <c r="Q230" s="33"/>
    </row>
    <row r="231" spans="1:17" s="19" customFormat="1" ht="51" customHeight="1" outlineLevel="1">
      <c r="A231" s="721"/>
      <c r="B231" s="709"/>
      <c r="C231" s="635"/>
      <c r="D231" s="635"/>
      <c r="E231" s="635"/>
      <c r="F231" s="636"/>
      <c r="G231" s="64" t="s">
        <v>173</v>
      </c>
      <c r="H231" s="73" t="s">
        <v>662</v>
      </c>
      <c r="I231" s="219"/>
      <c r="J231" s="37"/>
      <c r="K231" s="38"/>
      <c r="L231" s="33"/>
      <c r="M231" s="33"/>
      <c r="N231" s="37"/>
      <c r="O231" s="37"/>
      <c r="P231" s="38"/>
      <c r="Q231" s="33"/>
    </row>
    <row r="232" spans="1:17" s="19" customFormat="1" ht="51" customHeight="1" outlineLevel="1" thickBot="1">
      <c r="A232" s="721"/>
      <c r="B232" s="709"/>
      <c r="C232" s="638"/>
      <c r="D232" s="638"/>
      <c r="E232" s="638"/>
      <c r="F232" s="639"/>
      <c r="G232" s="69" t="s">
        <v>174</v>
      </c>
      <c r="H232" s="85" t="s">
        <v>663</v>
      </c>
      <c r="I232" s="219"/>
      <c r="J232" s="41"/>
      <c r="K232" s="42"/>
      <c r="L232" s="33"/>
      <c r="M232" s="33"/>
      <c r="N232" s="41"/>
      <c r="O232" s="41"/>
      <c r="P232" s="42"/>
      <c r="Q232" s="33"/>
    </row>
    <row r="233" spans="1:17" s="19" customFormat="1" ht="51" customHeight="1" outlineLevel="1">
      <c r="A233" s="721"/>
      <c r="B233" s="709"/>
      <c r="C233" s="711" t="s">
        <v>477</v>
      </c>
      <c r="D233" s="712"/>
      <c r="E233" s="712"/>
      <c r="F233" s="713"/>
      <c r="G233" s="64" t="s">
        <v>175</v>
      </c>
      <c r="H233" s="72" t="s">
        <v>664</v>
      </c>
      <c r="I233" s="219"/>
      <c r="J233" s="47"/>
      <c r="K233" s="48"/>
      <c r="L233" s="33"/>
      <c r="M233" s="33"/>
      <c r="N233" s="47"/>
      <c r="O233" s="47"/>
      <c r="P233" s="48"/>
      <c r="Q233" s="33"/>
    </row>
    <row r="234" spans="1:17" s="19" customFormat="1" ht="51" customHeight="1" outlineLevel="1">
      <c r="A234" s="721"/>
      <c r="B234" s="709"/>
      <c r="C234" s="714"/>
      <c r="D234" s="715"/>
      <c r="E234" s="715"/>
      <c r="F234" s="716"/>
      <c r="G234" s="64" t="s">
        <v>176</v>
      </c>
      <c r="H234" s="84" t="s">
        <v>665</v>
      </c>
      <c r="I234" s="219"/>
      <c r="J234" s="37"/>
      <c r="K234" s="38"/>
      <c r="L234" s="33"/>
      <c r="M234" s="33"/>
      <c r="N234" s="37"/>
      <c r="O234" s="37"/>
      <c r="P234" s="38"/>
      <c r="Q234" s="33"/>
    </row>
    <row r="235" spans="1:17" s="19" customFormat="1" ht="51" customHeight="1" outlineLevel="1">
      <c r="A235" s="721"/>
      <c r="B235" s="709"/>
      <c r="C235" s="714"/>
      <c r="D235" s="715"/>
      <c r="E235" s="715"/>
      <c r="F235" s="716"/>
      <c r="G235" s="64" t="s">
        <v>177</v>
      </c>
      <c r="H235" s="73" t="s">
        <v>666</v>
      </c>
      <c r="I235" s="219"/>
      <c r="J235" s="37"/>
      <c r="K235" s="38"/>
      <c r="L235" s="33"/>
      <c r="M235" s="33"/>
      <c r="N235" s="37"/>
      <c r="O235" s="37"/>
      <c r="P235" s="38"/>
      <c r="Q235" s="33"/>
    </row>
    <row r="236" spans="1:17" s="19" customFormat="1" ht="51" customHeight="1" outlineLevel="1" thickBot="1">
      <c r="A236" s="721"/>
      <c r="B236" s="710"/>
      <c r="C236" s="717"/>
      <c r="D236" s="718"/>
      <c r="E236" s="718"/>
      <c r="F236" s="719"/>
      <c r="G236" s="64" t="s">
        <v>178</v>
      </c>
      <c r="H236" s="94" t="s">
        <v>667</v>
      </c>
      <c r="I236" s="219"/>
      <c r="J236" s="41"/>
      <c r="K236" s="42"/>
      <c r="L236" s="33"/>
      <c r="M236" s="33"/>
      <c r="N236" s="41"/>
      <c r="O236" s="41"/>
      <c r="P236" s="42"/>
      <c r="Q236" s="33"/>
    </row>
    <row r="237" spans="1:17" s="19" customFormat="1" ht="51" customHeight="1" outlineLevel="1">
      <c r="A237" s="721"/>
      <c r="B237" s="641" t="s">
        <v>482</v>
      </c>
      <c r="C237" s="642"/>
      <c r="D237" s="642"/>
      <c r="E237" s="642"/>
      <c r="F237" s="642"/>
      <c r="G237" s="643"/>
      <c r="H237" s="49"/>
      <c r="I237" s="219"/>
      <c r="J237" s="31"/>
      <c r="K237" s="34"/>
      <c r="L237" s="33"/>
      <c r="M237" s="33"/>
      <c r="N237" s="31"/>
      <c r="O237" s="31"/>
      <c r="P237" s="34"/>
      <c r="Q237" s="33"/>
    </row>
    <row r="238" spans="1:17" s="19" customFormat="1" ht="51" customHeight="1" outlineLevel="1">
      <c r="A238" s="721"/>
      <c r="B238" s="644"/>
      <c r="C238" s="645"/>
      <c r="D238" s="645"/>
      <c r="E238" s="645"/>
      <c r="F238" s="645"/>
      <c r="G238" s="646"/>
      <c r="H238" s="50"/>
      <c r="I238" s="219"/>
      <c r="J238" s="37"/>
      <c r="K238" s="38"/>
      <c r="L238" s="33"/>
      <c r="M238" s="33"/>
      <c r="N238" s="37"/>
      <c r="O238" s="37"/>
      <c r="P238" s="38"/>
      <c r="Q238" s="33"/>
    </row>
    <row r="239" spans="1:17" s="19" customFormat="1" ht="51" customHeight="1" outlineLevel="1" thickBot="1">
      <c r="A239" s="721"/>
      <c r="B239" s="647"/>
      <c r="C239" s="648"/>
      <c r="D239" s="648"/>
      <c r="E239" s="648"/>
      <c r="F239" s="648"/>
      <c r="G239" s="649"/>
      <c r="H239" s="51"/>
      <c r="I239" s="219"/>
      <c r="J239" s="41"/>
      <c r="K239" s="42"/>
      <c r="L239" s="33"/>
      <c r="M239" s="33"/>
      <c r="N239" s="41"/>
      <c r="O239" s="41"/>
      <c r="P239" s="42"/>
      <c r="Q239" s="33"/>
    </row>
    <row r="240" spans="1:17" s="23" customFormat="1" ht="67.5" customHeight="1" thickBot="1">
      <c r="A240" s="721"/>
      <c r="B240" s="563" t="s">
        <v>668</v>
      </c>
      <c r="C240" s="486"/>
      <c r="D240" s="486"/>
      <c r="E240" s="486"/>
      <c r="F240" s="486"/>
      <c r="G240" s="486"/>
      <c r="H240" s="486"/>
      <c r="I240" s="363"/>
      <c r="J240" s="172"/>
      <c r="K240" s="172"/>
      <c r="L240" s="33"/>
      <c r="M240" s="33"/>
      <c r="N240" s="172"/>
      <c r="O240" s="172"/>
      <c r="P240" s="172"/>
      <c r="Q240" s="33"/>
    </row>
    <row r="241" spans="1:17" s="19" customFormat="1" ht="45" customHeight="1" thickBot="1">
      <c r="A241" s="721"/>
      <c r="B241" s="650" t="s">
        <v>468</v>
      </c>
      <c r="C241" s="651"/>
      <c r="D241" s="652"/>
      <c r="E241" s="708" t="s">
        <v>669</v>
      </c>
      <c r="F241" s="708"/>
      <c r="G241" s="708"/>
      <c r="H241" s="708"/>
      <c r="I241" s="206" t="s">
        <v>470</v>
      </c>
      <c r="J241" s="174"/>
      <c r="K241" s="174"/>
      <c r="L241" s="54"/>
      <c r="M241" s="33"/>
      <c r="N241" s="174"/>
      <c r="O241" s="174"/>
      <c r="P241" s="174"/>
      <c r="Q241" s="33"/>
    </row>
    <row r="242" spans="1:17" s="19" customFormat="1" ht="51" customHeight="1" outlineLevel="2">
      <c r="A242" s="721"/>
      <c r="B242" s="698" t="s">
        <v>540</v>
      </c>
      <c r="C242" s="694" t="s">
        <v>472</v>
      </c>
      <c r="D242" s="631"/>
      <c r="E242" s="632"/>
      <c r="F242" s="633"/>
      <c r="G242" s="108" t="s">
        <v>179</v>
      </c>
      <c r="H242" s="79" t="s">
        <v>670</v>
      </c>
      <c r="I242" s="212"/>
      <c r="J242" s="31"/>
      <c r="K242" s="34"/>
      <c r="L242" s="33"/>
      <c r="M242" s="33"/>
      <c r="N242" s="31"/>
      <c r="O242" s="31"/>
      <c r="P242" s="34"/>
      <c r="Q242" s="33"/>
    </row>
    <row r="243" spans="1:17" s="19" customFormat="1" ht="51" customHeight="1" outlineLevel="2">
      <c r="A243" s="721"/>
      <c r="B243" s="698"/>
      <c r="C243" s="695"/>
      <c r="D243" s="635"/>
      <c r="E243" s="635"/>
      <c r="F243" s="636"/>
      <c r="G243" s="89" t="s">
        <v>180</v>
      </c>
      <c r="H243" s="73" t="s">
        <v>671</v>
      </c>
      <c r="I243" s="219"/>
      <c r="J243" s="37"/>
      <c r="K243" s="38"/>
      <c r="L243" s="33"/>
      <c r="M243" s="33"/>
      <c r="N243" s="37"/>
      <c r="O243" s="37"/>
      <c r="P243" s="38"/>
      <c r="Q243" s="33"/>
    </row>
    <row r="244" spans="1:17" s="19" customFormat="1" ht="51" customHeight="1" outlineLevel="2">
      <c r="A244" s="721"/>
      <c r="B244" s="698"/>
      <c r="C244" s="695"/>
      <c r="D244" s="635"/>
      <c r="E244" s="635"/>
      <c r="F244" s="636"/>
      <c r="G244" s="64" t="s">
        <v>181</v>
      </c>
      <c r="H244" s="73" t="s">
        <v>672</v>
      </c>
      <c r="I244" s="219"/>
      <c r="J244" s="37"/>
      <c r="K244" s="38"/>
      <c r="L244" s="33"/>
      <c r="M244" s="33"/>
      <c r="N244" s="37"/>
      <c r="O244" s="37"/>
      <c r="P244" s="38"/>
      <c r="Q244" s="33"/>
    </row>
    <row r="245" spans="1:17" s="19" customFormat="1" ht="51" customHeight="1" outlineLevel="2">
      <c r="A245" s="721"/>
      <c r="B245" s="698"/>
      <c r="C245" s="695"/>
      <c r="D245" s="635"/>
      <c r="E245" s="635"/>
      <c r="F245" s="636"/>
      <c r="G245" s="64" t="s">
        <v>182</v>
      </c>
      <c r="H245" s="73" t="s">
        <v>673</v>
      </c>
      <c r="I245" s="219"/>
      <c r="J245" s="37"/>
      <c r="K245" s="38"/>
      <c r="L245" s="33"/>
      <c r="M245" s="33"/>
      <c r="N245" s="37"/>
      <c r="O245" s="37"/>
      <c r="P245" s="38"/>
      <c r="Q245" s="33"/>
    </row>
    <row r="246" spans="1:17" s="19" customFormat="1" ht="51" customHeight="1" outlineLevel="2">
      <c r="A246" s="721"/>
      <c r="B246" s="698"/>
      <c r="C246" s="695"/>
      <c r="D246" s="635"/>
      <c r="E246" s="635"/>
      <c r="F246" s="636"/>
      <c r="G246" s="64" t="s">
        <v>183</v>
      </c>
      <c r="H246" s="73" t="s">
        <v>674</v>
      </c>
      <c r="I246" s="219"/>
      <c r="J246" s="37"/>
      <c r="K246" s="38"/>
      <c r="L246" s="33"/>
      <c r="M246" s="33"/>
      <c r="N246" s="37"/>
      <c r="O246" s="37"/>
      <c r="P246" s="38"/>
      <c r="Q246" s="33"/>
    </row>
    <row r="247" spans="1:17" s="19" customFormat="1" ht="51" customHeight="1" outlineLevel="2">
      <c r="A247" s="721"/>
      <c r="B247" s="698"/>
      <c r="C247" s="695"/>
      <c r="D247" s="635"/>
      <c r="E247" s="635"/>
      <c r="F247" s="636"/>
      <c r="G247" s="64" t="s">
        <v>184</v>
      </c>
      <c r="H247" s="73" t="s">
        <v>675</v>
      </c>
      <c r="I247" s="219"/>
      <c r="J247" s="37"/>
      <c r="K247" s="38"/>
      <c r="L247" s="33"/>
      <c r="M247" s="33"/>
      <c r="N247" s="37"/>
      <c r="O247" s="37"/>
      <c r="P247" s="38"/>
      <c r="Q247" s="33"/>
    </row>
    <row r="248" spans="1:17" s="19" customFormat="1" ht="51" customHeight="1" outlineLevel="2">
      <c r="A248" s="721"/>
      <c r="B248" s="698"/>
      <c r="C248" s="695"/>
      <c r="D248" s="635"/>
      <c r="E248" s="635"/>
      <c r="F248" s="636"/>
      <c r="G248" s="64" t="s">
        <v>185</v>
      </c>
      <c r="H248" s="73" t="s">
        <v>676</v>
      </c>
      <c r="I248" s="219"/>
      <c r="J248" s="37"/>
      <c r="K248" s="38"/>
      <c r="L248" s="33"/>
      <c r="M248" s="33"/>
      <c r="N248" s="37"/>
      <c r="O248" s="37"/>
      <c r="P248" s="38"/>
      <c r="Q248" s="33"/>
    </row>
    <row r="249" spans="1:17" s="19" customFormat="1" ht="51" customHeight="1" outlineLevel="2">
      <c r="A249" s="721"/>
      <c r="B249" s="698"/>
      <c r="C249" s="695"/>
      <c r="D249" s="635"/>
      <c r="E249" s="635"/>
      <c r="F249" s="636"/>
      <c r="G249" s="64" t="s">
        <v>186</v>
      </c>
      <c r="H249" s="73" t="s">
        <v>677</v>
      </c>
      <c r="I249" s="219"/>
      <c r="J249" s="37"/>
      <c r="K249" s="38"/>
      <c r="L249" s="33"/>
      <c r="M249" s="33"/>
      <c r="N249" s="37"/>
      <c r="O249" s="37"/>
      <c r="P249" s="38"/>
      <c r="Q249" s="33"/>
    </row>
    <row r="250" spans="1:17" s="19" customFormat="1" ht="51" customHeight="1" outlineLevel="2" thickBot="1">
      <c r="A250" s="721"/>
      <c r="B250" s="698"/>
      <c r="C250" s="696"/>
      <c r="D250" s="638"/>
      <c r="E250" s="638"/>
      <c r="F250" s="639"/>
      <c r="G250" s="69" t="s">
        <v>187</v>
      </c>
      <c r="H250" s="85" t="s">
        <v>678</v>
      </c>
      <c r="I250" s="219"/>
      <c r="J250" s="41"/>
      <c r="K250" s="42"/>
      <c r="L250" s="33"/>
      <c r="M250" s="33"/>
      <c r="N250" s="41"/>
      <c r="O250" s="41"/>
      <c r="P250" s="42"/>
      <c r="Q250" s="33"/>
    </row>
    <row r="251" spans="1:17" s="19" customFormat="1" ht="51" customHeight="1" outlineLevel="2">
      <c r="A251" s="721"/>
      <c r="B251" s="698"/>
      <c r="C251" s="697" t="s">
        <v>512</v>
      </c>
      <c r="D251" s="632"/>
      <c r="E251" s="632"/>
      <c r="F251" s="633"/>
      <c r="G251" s="63" t="s">
        <v>188</v>
      </c>
      <c r="H251" s="79" t="s">
        <v>679</v>
      </c>
      <c r="I251" s="219"/>
      <c r="J251" s="31"/>
      <c r="K251" s="34"/>
      <c r="L251" s="33"/>
      <c r="M251" s="33"/>
      <c r="N251" s="31"/>
      <c r="O251" s="31"/>
      <c r="P251" s="34"/>
      <c r="Q251" s="33"/>
    </row>
    <row r="252" spans="1:17" s="19" customFormat="1" ht="51" customHeight="1" outlineLevel="2">
      <c r="A252" s="721"/>
      <c r="B252" s="698"/>
      <c r="C252" s="695"/>
      <c r="D252" s="635"/>
      <c r="E252" s="635"/>
      <c r="F252" s="636"/>
      <c r="G252" s="64" t="s">
        <v>189</v>
      </c>
      <c r="H252" s="73" t="s">
        <v>671</v>
      </c>
      <c r="I252" s="219"/>
      <c r="J252" s="37"/>
      <c r="K252" s="38"/>
      <c r="L252" s="33"/>
      <c r="M252" s="33"/>
      <c r="N252" s="37"/>
      <c r="O252" s="37"/>
      <c r="P252" s="38"/>
      <c r="Q252" s="33"/>
    </row>
    <row r="253" spans="1:17" s="19" customFormat="1" ht="51" customHeight="1" outlineLevel="2">
      <c r="A253" s="721"/>
      <c r="B253" s="698"/>
      <c r="C253" s="695"/>
      <c r="D253" s="635"/>
      <c r="E253" s="635"/>
      <c r="F253" s="636"/>
      <c r="G253" s="64" t="s">
        <v>190</v>
      </c>
      <c r="H253" s="73" t="s">
        <v>680</v>
      </c>
      <c r="I253" s="219"/>
      <c r="J253" s="37"/>
      <c r="K253" s="38"/>
      <c r="L253" s="33"/>
      <c r="M253" s="33"/>
      <c r="N253" s="37"/>
      <c r="O253" s="37"/>
      <c r="P253" s="38"/>
      <c r="Q253" s="33"/>
    </row>
    <row r="254" spans="1:17" s="19" customFormat="1" ht="51" customHeight="1" outlineLevel="2">
      <c r="A254" s="721"/>
      <c r="B254" s="698"/>
      <c r="C254" s="695"/>
      <c r="D254" s="635"/>
      <c r="E254" s="635"/>
      <c r="F254" s="636"/>
      <c r="G254" s="64" t="s">
        <v>191</v>
      </c>
      <c r="H254" s="84" t="s">
        <v>681</v>
      </c>
      <c r="I254" s="219"/>
      <c r="J254" s="37"/>
      <c r="K254" s="38"/>
      <c r="L254" s="33"/>
      <c r="M254" s="33"/>
      <c r="N254" s="37"/>
      <c r="O254" s="37"/>
      <c r="P254" s="38"/>
      <c r="Q254" s="33"/>
    </row>
    <row r="255" spans="1:17" s="19" customFormat="1" ht="51" customHeight="1" outlineLevel="2">
      <c r="A255" s="721"/>
      <c r="B255" s="698"/>
      <c r="C255" s="695"/>
      <c r="D255" s="635"/>
      <c r="E255" s="635"/>
      <c r="F255" s="636"/>
      <c r="G255" s="64" t="s">
        <v>192</v>
      </c>
      <c r="H255" s="73" t="s">
        <v>682</v>
      </c>
      <c r="I255" s="219"/>
      <c r="J255" s="37"/>
      <c r="K255" s="38"/>
      <c r="L255" s="33"/>
      <c r="M255" s="33"/>
      <c r="N255" s="37"/>
      <c r="O255" s="37"/>
      <c r="P255" s="38"/>
      <c r="Q255" s="33"/>
    </row>
    <row r="256" spans="1:17" s="19" customFormat="1" ht="51" customHeight="1" outlineLevel="2" thickBot="1">
      <c r="A256" s="721"/>
      <c r="B256" s="698"/>
      <c r="C256" s="696"/>
      <c r="D256" s="638"/>
      <c r="E256" s="638"/>
      <c r="F256" s="639"/>
      <c r="G256" s="69" t="s">
        <v>193</v>
      </c>
      <c r="H256" s="85" t="s">
        <v>683</v>
      </c>
      <c r="I256" s="219"/>
      <c r="J256" s="41"/>
      <c r="K256" s="42"/>
      <c r="L256" s="33"/>
      <c r="M256" s="33"/>
      <c r="N256" s="41"/>
      <c r="O256" s="41"/>
      <c r="P256" s="42"/>
      <c r="Q256" s="33"/>
    </row>
    <row r="257" spans="1:17" s="19" customFormat="1" ht="51" customHeight="1" outlineLevel="2">
      <c r="A257" s="721"/>
      <c r="B257" s="698"/>
      <c r="C257" s="697" t="s">
        <v>477</v>
      </c>
      <c r="D257" s="632"/>
      <c r="E257" s="632"/>
      <c r="F257" s="633"/>
      <c r="G257" s="63" t="s">
        <v>194</v>
      </c>
      <c r="H257" s="82" t="s">
        <v>684</v>
      </c>
      <c r="I257" s="219"/>
      <c r="J257" s="31"/>
      <c r="K257" s="34"/>
      <c r="L257" s="33"/>
      <c r="M257" s="33"/>
      <c r="N257" s="31"/>
      <c r="O257" s="31"/>
      <c r="P257" s="34"/>
      <c r="Q257" s="33"/>
    </row>
    <row r="258" spans="1:17" s="19" customFormat="1" ht="51" customHeight="1" outlineLevel="2">
      <c r="A258" s="721"/>
      <c r="B258" s="698"/>
      <c r="C258" s="695"/>
      <c r="D258" s="635"/>
      <c r="E258" s="635"/>
      <c r="F258" s="636"/>
      <c r="G258" s="64" t="s">
        <v>195</v>
      </c>
      <c r="H258" s="73" t="s">
        <v>685</v>
      </c>
      <c r="I258" s="219"/>
      <c r="J258" s="37"/>
      <c r="K258" s="38"/>
      <c r="L258" s="33"/>
      <c r="M258" s="33"/>
      <c r="N258" s="37"/>
      <c r="O258" s="37"/>
      <c r="P258" s="38"/>
      <c r="Q258" s="33"/>
    </row>
    <row r="259" spans="1:17" s="19" customFormat="1" ht="51" customHeight="1" outlineLevel="2">
      <c r="A259" s="721"/>
      <c r="B259" s="698"/>
      <c r="C259" s="695"/>
      <c r="D259" s="635"/>
      <c r="E259" s="635"/>
      <c r="F259" s="636"/>
      <c r="G259" s="64" t="s">
        <v>196</v>
      </c>
      <c r="H259" s="84" t="s">
        <v>686</v>
      </c>
      <c r="I259" s="219"/>
      <c r="J259" s="37"/>
      <c r="K259" s="38"/>
      <c r="L259" s="33"/>
      <c r="M259" s="33"/>
      <c r="N259" s="37"/>
      <c r="O259" s="37"/>
      <c r="P259" s="38"/>
      <c r="Q259" s="33"/>
    </row>
    <row r="260" spans="1:17" s="19" customFormat="1" ht="51" customHeight="1" outlineLevel="2" thickBot="1">
      <c r="A260" s="721"/>
      <c r="B260" s="699"/>
      <c r="C260" s="696"/>
      <c r="D260" s="638"/>
      <c r="E260" s="638"/>
      <c r="F260" s="639"/>
      <c r="G260" s="69" t="s">
        <v>197</v>
      </c>
      <c r="H260" s="94" t="s">
        <v>687</v>
      </c>
      <c r="I260" s="219"/>
      <c r="J260" s="41"/>
      <c r="K260" s="42"/>
      <c r="L260" s="33"/>
      <c r="M260" s="33"/>
      <c r="N260" s="41"/>
      <c r="O260" s="41"/>
      <c r="P260" s="42"/>
      <c r="Q260" s="33"/>
    </row>
    <row r="261" spans="1:17" s="19" customFormat="1" ht="51" customHeight="1" outlineLevel="2">
      <c r="A261" s="721"/>
      <c r="B261" s="641" t="s">
        <v>482</v>
      </c>
      <c r="C261" s="642"/>
      <c r="D261" s="642"/>
      <c r="E261" s="642"/>
      <c r="F261" s="642"/>
      <c r="G261" s="643"/>
      <c r="H261" s="49"/>
      <c r="I261" s="219"/>
      <c r="J261" s="31"/>
      <c r="K261" s="34"/>
      <c r="L261" s="33"/>
      <c r="M261" s="33"/>
      <c r="N261" s="31"/>
      <c r="O261" s="31"/>
      <c r="P261" s="34"/>
      <c r="Q261" s="33"/>
    </row>
    <row r="262" spans="1:17" s="19" customFormat="1" ht="51" customHeight="1" outlineLevel="2">
      <c r="A262" s="721"/>
      <c r="B262" s="644"/>
      <c r="C262" s="645"/>
      <c r="D262" s="645"/>
      <c r="E262" s="645"/>
      <c r="F262" s="645"/>
      <c r="G262" s="646"/>
      <c r="H262" s="50"/>
      <c r="I262" s="219"/>
      <c r="J262" s="37"/>
      <c r="K262" s="38"/>
      <c r="L262" s="33"/>
      <c r="M262" s="33"/>
      <c r="N262" s="37"/>
      <c r="O262" s="37"/>
      <c r="P262" s="38"/>
      <c r="Q262" s="33"/>
    </row>
    <row r="263" spans="1:17" s="19" customFormat="1" ht="51" customHeight="1" outlineLevel="2" thickBot="1">
      <c r="A263" s="721"/>
      <c r="B263" s="647"/>
      <c r="C263" s="648"/>
      <c r="D263" s="648"/>
      <c r="E263" s="648"/>
      <c r="F263" s="648"/>
      <c r="G263" s="649"/>
      <c r="H263" s="51"/>
      <c r="I263" s="219"/>
      <c r="J263" s="41"/>
      <c r="K263" s="42"/>
      <c r="L263" s="33"/>
      <c r="M263" s="33"/>
      <c r="N263" s="41"/>
      <c r="O263" s="41"/>
      <c r="P263" s="42"/>
      <c r="Q263" s="33"/>
    </row>
    <row r="264" spans="1:17" s="19" customFormat="1" ht="45" customHeight="1" thickBot="1">
      <c r="A264" s="721"/>
      <c r="B264" s="650" t="s">
        <v>468</v>
      </c>
      <c r="C264" s="651"/>
      <c r="D264" s="652"/>
      <c r="E264" s="653" t="s">
        <v>688</v>
      </c>
      <c r="F264" s="653"/>
      <c r="G264" s="653"/>
      <c r="H264" s="653"/>
      <c r="I264" s="206" t="s">
        <v>470</v>
      </c>
      <c r="J264" s="52"/>
      <c r="K264" s="53"/>
      <c r="L264" s="54"/>
      <c r="M264" s="33"/>
      <c r="N264" s="52"/>
      <c r="O264" s="52"/>
      <c r="P264" s="52"/>
      <c r="Q264" s="33"/>
    </row>
    <row r="265" spans="1:17" s="19" customFormat="1" ht="51" customHeight="1" outlineLevel="1">
      <c r="A265" s="721"/>
      <c r="B265" s="698" t="s">
        <v>689</v>
      </c>
      <c r="C265" s="694" t="s">
        <v>472</v>
      </c>
      <c r="D265" s="631"/>
      <c r="E265" s="632"/>
      <c r="F265" s="633"/>
      <c r="G265" s="63" t="s">
        <v>198</v>
      </c>
      <c r="H265" s="95" t="s">
        <v>690</v>
      </c>
      <c r="I265" s="212"/>
      <c r="J265" s="31"/>
      <c r="K265" s="34"/>
      <c r="L265" s="33"/>
      <c r="M265" s="33"/>
      <c r="N265" s="31"/>
      <c r="O265" s="31"/>
      <c r="P265" s="34"/>
      <c r="Q265" s="33"/>
    </row>
    <row r="266" spans="1:17" s="19" customFormat="1" ht="51" customHeight="1" outlineLevel="1">
      <c r="A266" s="721"/>
      <c r="B266" s="698"/>
      <c r="C266" s="695"/>
      <c r="D266" s="635"/>
      <c r="E266" s="635"/>
      <c r="F266" s="636"/>
      <c r="G266" s="65" t="s">
        <v>199</v>
      </c>
      <c r="H266" s="80" t="s">
        <v>691</v>
      </c>
      <c r="I266" s="219"/>
      <c r="J266" s="37"/>
      <c r="K266" s="38"/>
      <c r="L266" s="33"/>
      <c r="M266" s="33"/>
      <c r="N266" s="37"/>
      <c r="O266" s="37"/>
      <c r="P266" s="38"/>
      <c r="Q266" s="33"/>
    </row>
    <row r="267" spans="1:17" s="19" customFormat="1" ht="51" customHeight="1" outlineLevel="1" thickBot="1">
      <c r="A267" s="721"/>
      <c r="B267" s="698"/>
      <c r="C267" s="696"/>
      <c r="D267" s="638"/>
      <c r="E267" s="638"/>
      <c r="F267" s="639"/>
      <c r="G267" s="101" t="s">
        <v>200</v>
      </c>
      <c r="H267" s="88" t="s">
        <v>692</v>
      </c>
      <c r="I267" s="219"/>
      <c r="J267" s="41"/>
      <c r="K267" s="42"/>
      <c r="L267" s="33"/>
      <c r="M267" s="33"/>
      <c r="N267" s="41"/>
      <c r="O267" s="41"/>
      <c r="P267" s="42"/>
      <c r="Q267" s="33"/>
    </row>
    <row r="268" spans="1:17" s="19" customFormat="1" ht="51" customHeight="1" outlineLevel="1">
      <c r="A268" s="721"/>
      <c r="B268" s="698"/>
      <c r="C268" s="697" t="s">
        <v>512</v>
      </c>
      <c r="D268" s="632"/>
      <c r="E268" s="632"/>
      <c r="F268" s="633"/>
      <c r="G268" s="63" t="s">
        <v>201</v>
      </c>
      <c r="H268" s="95" t="s">
        <v>690</v>
      </c>
      <c r="I268" s="219"/>
      <c r="J268" s="31"/>
      <c r="K268" s="34"/>
      <c r="L268" s="33"/>
      <c r="M268" s="33"/>
      <c r="N268" s="31"/>
      <c r="O268" s="31"/>
      <c r="P268" s="34"/>
      <c r="Q268" s="33"/>
    </row>
    <row r="269" spans="1:17" s="19" customFormat="1" ht="51" customHeight="1" outlineLevel="1" thickBot="1">
      <c r="A269" s="721"/>
      <c r="B269" s="698"/>
      <c r="C269" s="696"/>
      <c r="D269" s="638"/>
      <c r="E269" s="638"/>
      <c r="F269" s="639"/>
      <c r="G269" s="69" t="s">
        <v>202</v>
      </c>
      <c r="H269" s="85" t="s">
        <v>693</v>
      </c>
      <c r="I269" s="219"/>
      <c r="J269" s="41"/>
      <c r="K269" s="42"/>
      <c r="L269" s="33"/>
      <c r="M269" s="33"/>
      <c r="N269" s="41"/>
      <c r="O269" s="41"/>
      <c r="P269" s="42"/>
      <c r="Q269" s="33"/>
    </row>
    <row r="270" spans="1:17" s="19" customFormat="1" ht="51" customHeight="1" outlineLevel="1">
      <c r="A270" s="721"/>
      <c r="B270" s="698"/>
      <c r="C270" s="697" t="s">
        <v>477</v>
      </c>
      <c r="D270" s="632"/>
      <c r="E270" s="632"/>
      <c r="F270" s="633"/>
      <c r="G270" s="63" t="s">
        <v>203</v>
      </c>
      <c r="H270" s="79" t="s">
        <v>694</v>
      </c>
      <c r="I270" s="219"/>
      <c r="J270" s="31"/>
      <c r="K270" s="34"/>
      <c r="L270" s="33"/>
      <c r="M270" s="33"/>
      <c r="N270" s="31"/>
      <c r="O270" s="31"/>
      <c r="P270" s="34"/>
      <c r="Q270" s="33"/>
    </row>
    <row r="271" spans="1:17" s="19" customFormat="1" ht="51" customHeight="1" outlineLevel="1">
      <c r="A271" s="721"/>
      <c r="B271" s="698"/>
      <c r="C271" s="695"/>
      <c r="D271" s="635"/>
      <c r="E271" s="635"/>
      <c r="F271" s="636"/>
      <c r="G271" s="65" t="s">
        <v>204</v>
      </c>
      <c r="H271" s="99" t="s">
        <v>695</v>
      </c>
      <c r="I271" s="219"/>
      <c r="J271" s="37"/>
      <c r="K271" s="38"/>
      <c r="L271" s="33"/>
      <c r="M271" s="33"/>
      <c r="N271" s="37"/>
      <c r="O271" s="37"/>
      <c r="P271" s="38"/>
      <c r="Q271" s="33"/>
    </row>
    <row r="272" spans="1:17" s="19" customFormat="1" ht="51" customHeight="1" outlineLevel="1" thickBot="1">
      <c r="A272" s="721"/>
      <c r="B272" s="699"/>
      <c r="C272" s="696"/>
      <c r="D272" s="638"/>
      <c r="E272" s="638"/>
      <c r="F272" s="639"/>
      <c r="G272" s="101" t="s">
        <v>205</v>
      </c>
      <c r="H272" s="102" t="s">
        <v>696</v>
      </c>
      <c r="I272" s="219"/>
      <c r="J272" s="41"/>
      <c r="K272" s="42"/>
      <c r="L272" s="33"/>
      <c r="M272" s="33"/>
      <c r="N272" s="41"/>
      <c r="O272" s="41"/>
      <c r="P272" s="42"/>
      <c r="Q272" s="33"/>
    </row>
    <row r="273" spans="1:17" s="19" customFormat="1" ht="51" customHeight="1" outlineLevel="1">
      <c r="A273" s="721"/>
      <c r="B273" s="641" t="s">
        <v>482</v>
      </c>
      <c r="C273" s="642"/>
      <c r="D273" s="642"/>
      <c r="E273" s="642"/>
      <c r="F273" s="642"/>
      <c r="G273" s="643"/>
      <c r="H273" s="109"/>
      <c r="I273" s="219"/>
      <c r="J273" s="31"/>
      <c r="K273" s="34"/>
      <c r="L273" s="33"/>
      <c r="M273" s="33"/>
      <c r="N273" s="31"/>
      <c r="O273" s="31"/>
      <c r="P273" s="34"/>
      <c r="Q273" s="33"/>
    </row>
    <row r="274" spans="1:17" s="19" customFormat="1" ht="51" customHeight="1" outlineLevel="1">
      <c r="A274" s="721"/>
      <c r="B274" s="644"/>
      <c r="C274" s="645"/>
      <c r="D274" s="645"/>
      <c r="E274" s="645"/>
      <c r="F274" s="645"/>
      <c r="G274" s="646"/>
      <c r="H274" s="110"/>
      <c r="I274" s="219"/>
      <c r="J274" s="37"/>
      <c r="K274" s="38"/>
      <c r="L274" s="33"/>
      <c r="M274" s="33"/>
      <c r="N274" s="37"/>
      <c r="O274" s="37"/>
      <c r="P274" s="38"/>
      <c r="Q274" s="33"/>
    </row>
    <row r="275" spans="1:17" s="19" customFormat="1" ht="51" customHeight="1" outlineLevel="1" thickBot="1">
      <c r="A275" s="721"/>
      <c r="B275" s="647"/>
      <c r="C275" s="648"/>
      <c r="D275" s="648"/>
      <c r="E275" s="648"/>
      <c r="F275" s="648"/>
      <c r="G275" s="649"/>
      <c r="H275" s="111"/>
      <c r="I275" s="219"/>
      <c r="J275" s="41"/>
      <c r="K275" s="42"/>
      <c r="L275" s="33"/>
      <c r="M275" s="33"/>
      <c r="N275" s="41"/>
      <c r="O275" s="41"/>
      <c r="P275" s="42"/>
      <c r="Q275" s="33"/>
    </row>
    <row r="276" spans="1:17" s="19" customFormat="1" ht="45" customHeight="1" thickBot="1">
      <c r="A276" s="721"/>
      <c r="B276" s="650" t="s">
        <v>468</v>
      </c>
      <c r="C276" s="651"/>
      <c r="D276" s="652"/>
      <c r="E276" s="653" t="s">
        <v>697</v>
      </c>
      <c r="F276" s="653"/>
      <c r="G276" s="653"/>
      <c r="H276" s="653"/>
      <c r="I276" s="206" t="s">
        <v>470</v>
      </c>
      <c r="J276" s="52"/>
      <c r="K276" s="53"/>
      <c r="L276" s="54"/>
      <c r="M276" s="33"/>
      <c r="N276" s="52"/>
      <c r="O276" s="52"/>
      <c r="P276" s="52"/>
      <c r="Q276" s="33"/>
    </row>
    <row r="277" spans="1:17" s="19" customFormat="1" ht="51" customHeight="1" outlineLevel="1">
      <c r="A277" s="721"/>
      <c r="B277" s="698" t="s">
        <v>540</v>
      </c>
      <c r="C277" s="694" t="s">
        <v>472</v>
      </c>
      <c r="D277" s="631"/>
      <c r="E277" s="632"/>
      <c r="F277" s="633"/>
      <c r="G277" s="63" t="s">
        <v>206</v>
      </c>
      <c r="H277" s="95" t="s">
        <v>698</v>
      </c>
      <c r="I277" s="212"/>
      <c r="J277" s="31"/>
      <c r="K277" s="34"/>
      <c r="L277" s="33"/>
      <c r="M277" s="33"/>
      <c r="N277" s="31"/>
      <c r="O277" s="31"/>
      <c r="P277" s="34"/>
      <c r="Q277" s="33"/>
    </row>
    <row r="278" spans="1:17" s="19" customFormat="1" ht="51" customHeight="1" outlineLevel="1">
      <c r="A278" s="721"/>
      <c r="B278" s="698"/>
      <c r="C278" s="695"/>
      <c r="D278" s="635"/>
      <c r="E278" s="635"/>
      <c r="F278" s="636"/>
      <c r="G278" s="65" t="s">
        <v>207</v>
      </c>
      <c r="H278" s="99" t="s">
        <v>699</v>
      </c>
      <c r="I278" s="219"/>
      <c r="J278" s="37"/>
      <c r="K278" s="38"/>
      <c r="L278" s="33"/>
      <c r="M278" s="33"/>
      <c r="N278" s="37"/>
      <c r="O278" s="37"/>
      <c r="P278" s="38"/>
      <c r="Q278" s="33"/>
    </row>
    <row r="279" spans="1:17" s="19" customFormat="1" ht="51" customHeight="1" outlineLevel="1">
      <c r="A279" s="721"/>
      <c r="B279" s="698"/>
      <c r="C279" s="695"/>
      <c r="D279" s="635"/>
      <c r="E279" s="635"/>
      <c r="F279" s="636"/>
      <c r="G279" s="64" t="s">
        <v>208</v>
      </c>
      <c r="H279" s="96" t="s">
        <v>700</v>
      </c>
      <c r="I279" s="219"/>
      <c r="J279" s="37"/>
      <c r="K279" s="38"/>
      <c r="L279" s="33"/>
      <c r="M279" s="33"/>
      <c r="N279" s="37"/>
      <c r="O279" s="37"/>
      <c r="P279" s="38"/>
      <c r="Q279" s="33"/>
    </row>
    <row r="280" spans="1:17" s="19" customFormat="1" ht="51" customHeight="1" outlineLevel="1">
      <c r="A280" s="721"/>
      <c r="B280" s="698"/>
      <c r="C280" s="695"/>
      <c r="D280" s="635"/>
      <c r="E280" s="635"/>
      <c r="F280" s="636"/>
      <c r="G280" s="65" t="s">
        <v>209</v>
      </c>
      <c r="H280" s="80" t="s">
        <v>701</v>
      </c>
      <c r="I280" s="219"/>
      <c r="J280" s="37"/>
      <c r="K280" s="38"/>
      <c r="L280" s="33"/>
      <c r="M280" s="33"/>
      <c r="N280" s="37"/>
      <c r="O280" s="37"/>
      <c r="P280" s="38"/>
      <c r="Q280" s="33"/>
    </row>
    <row r="281" spans="1:17" s="19" customFormat="1" ht="51" customHeight="1" outlineLevel="1" thickBot="1">
      <c r="A281" s="721"/>
      <c r="B281" s="698"/>
      <c r="C281" s="696"/>
      <c r="D281" s="638"/>
      <c r="E281" s="638"/>
      <c r="F281" s="639"/>
      <c r="G281" s="101" t="s">
        <v>210</v>
      </c>
      <c r="H281" s="78" t="s">
        <v>702</v>
      </c>
      <c r="I281" s="219"/>
      <c r="J281" s="41"/>
      <c r="K281" s="42"/>
      <c r="L281" s="33"/>
      <c r="M281" s="33"/>
      <c r="N281" s="41"/>
      <c r="O281" s="41"/>
      <c r="P281" s="42"/>
      <c r="Q281" s="33"/>
    </row>
    <row r="282" spans="1:17" s="19" customFormat="1" ht="51" customHeight="1" outlineLevel="1">
      <c r="A282" s="721"/>
      <c r="B282" s="698"/>
      <c r="C282" s="697" t="s">
        <v>512</v>
      </c>
      <c r="D282" s="632"/>
      <c r="E282" s="632"/>
      <c r="F282" s="633"/>
      <c r="G282" s="63" t="s">
        <v>211</v>
      </c>
      <c r="H282" s="79" t="s">
        <v>703</v>
      </c>
      <c r="I282" s="219"/>
      <c r="J282" s="31"/>
      <c r="K282" s="34"/>
      <c r="L282" s="33"/>
      <c r="M282" s="33"/>
      <c r="N282" s="31"/>
      <c r="O282" s="31"/>
      <c r="P282" s="34"/>
      <c r="Q282" s="33"/>
    </row>
    <row r="283" spans="1:17" s="19" customFormat="1" ht="51" customHeight="1" outlineLevel="1">
      <c r="A283" s="721"/>
      <c r="B283" s="698"/>
      <c r="C283" s="695"/>
      <c r="D283" s="635"/>
      <c r="E283" s="635"/>
      <c r="F283" s="636"/>
      <c r="G283" s="64" t="s">
        <v>212</v>
      </c>
      <c r="H283" s="73" t="s">
        <v>699</v>
      </c>
      <c r="I283" s="219"/>
      <c r="J283" s="37"/>
      <c r="K283" s="38"/>
      <c r="L283" s="33"/>
      <c r="M283" s="33"/>
      <c r="N283" s="37"/>
      <c r="O283" s="37"/>
      <c r="P283" s="38"/>
      <c r="Q283" s="33"/>
    </row>
    <row r="284" spans="1:17" s="19" customFormat="1" ht="51" customHeight="1" outlineLevel="1">
      <c r="A284" s="721"/>
      <c r="B284" s="698"/>
      <c r="C284" s="695"/>
      <c r="D284" s="635"/>
      <c r="E284" s="635"/>
      <c r="F284" s="636"/>
      <c r="G284" s="64" t="s">
        <v>213</v>
      </c>
      <c r="H284" s="73" t="s">
        <v>700</v>
      </c>
      <c r="I284" s="219"/>
      <c r="J284" s="37"/>
      <c r="K284" s="38"/>
      <c r="L284" s="33"/>
      <c r="M284" s="33"/>
      <c r="N284" s="37"/>
      <c r="O284" s="37"/>
      <c r="P284" s="38"/>
      <c r="Q284" s="33"/>
    </row>
    <row r="285" spans="1:17" s="19" customFormat="1" ht="51" customHeight="1" outlineLevel="1" thickBot="1">
      <c r="A285" s="721"/>
      <c r="B285" s="698"/>
      <c r="C285" s="696"/>
      <c r="D285" s="638"/>
      <c r="E285" s="638"/>
      <c r="F285" s="639"/>
      <c r="G285" s="101" t="s">
        <v>214</v>
      </c>
      <c r="H285" s="75" t="s">
        <v>701</v>
      </c>
      <c r="I285" s="219"/>
      <c r="J285" s="41"/>
      <c r="K285" s="42"/>
      <c r="L285" s="33"/>
      <c r="M285" s="33"/>
      <c r="N285" s="41"/>
      <c r="O285" s="41"/>
      <c r="P285" s="42"/>
      <c r="Q285" s="33"/>
    </row>
    <row r="286" spans="1:17" s="19" customFormat="1" ht="51" customHeight="1" outlineLevel="1">
      <c r="A286" s="721"/>
      <c r="B286" s="698"/>
      <c r="C286" s="697" t="s">
        <v>477</v>
      </c>
      <c r="D286" s="632"/>
      <c r="E286" s="632"/>
      <c r="F286" s="633"/>
      <c r="G286" s="63" t="s">
        <v>215</v>
      </c>
      <c r="H286" s="79" t="s">
        <v>704</v>
      </c>
      <c r="I286" s="219"/>
      <c r="J286" s="31"/>
      <c r="K286" s="34"/>
      <c r="L286" s="33"/>
      <c r="M286" s="33"/>
      <c r="N286" s="31"/>
      <c r="O286" s="31"/>
      <c r="P286" s="34"/>
      <c r="Q286" s="33"/>
    </row>
    <row r="287" spans="1:17" s="19" customFormat="1" ht="51" customHeight="1" outlineLevel="1">
      <c r="A287" s="721"/>
      <c r="B287" s="698"/>
      <c r="C287" s="695"/>
      <c r="D287" s="635"/>
      <c r="E287" s="635"/>
      <c r="F287" s="636"/>
      <c r="G287" s="65" t="s">
        <v>216</v>
      </c>
      <c r="H287" s="99" t="s">
        <v>705</v>
      </c>
      <c r="I287" s="219"/>
      <c r="J287" s="37"/>
      <c r="K287" s="38"/>
      <c r="L287" s="33"/>
      <c r="M287" s="33"/>
      <c r="N287" s="37"/>
      <c r="O287" s="37"/>
      <c r="P287" s="38"/>
      <c r="Q287" s="33"/>
    </row>
    <row r="288" spans="1:17" s="19" customFormat="1" ht="51" customHeight="1" outlineLevel="1" thickBot="1">
      <c r="A288" s="721"/>
      <c r="B288" s="700"/>
      <c r="C288" s="696"/>
      <c r="D288" s="638"/>
      <c r="E288" s="638"/>
      <c r="F288" s="639"/>
      <c r="G288" s="69" t="s">
        <v>217</v>
      </c>
      <c r="H288" s="94" t="s">
        <v>706</v>
      </c>
      <c r="I288" s="219"/>
      <c r="J288" s="41"/>
      <c r="K288" s="42"/>
      <c r="L288" s="33"/>
      <c r="M288" s="33"/>
      <c r="N288" s="41"/>
      <c r="O288" s="41"/>
      <c r="P288" s="42"/>
      <c r="Q288" s="33"/>
    </row>
    <row r="289" spans="1:17" s="19" customFormat="1" ht="51" customHeight="1" outlineLevel="1">
      <c r="A289" s="721"/>
      <c r="B289" s="641" t="s">
        <v>482</v>
      </c>
      <c r="C289" s="642"/>
      <c r="D289" s="642"/>
      <c r="E289" s="642"/>
      <c r="F289" s="642"/>
      <c r="G289" s="643"/>
      <c r="H289" s="49"/>
      <c r="I289" s="219"/>
      <c r="J289" s="31"/>
      <c r="K289" s="34"/>
      <c r="L289" s="33"/>
      <c r="M289" s="33"/>
      <c r="N289" s="31"/>
      <c r="O289" s="31"/>
      <c r="P289" s="34"/>
      <c r="Q289" s="33"/>
    </row>
    <row r="290" spans="1:17" s="19" customFormat="1" ht="51" customHeight="1" outlineLevel="1">
      <c r="A290" s="721"/>
      <c r="B290" s="644"/>
      <c r="C290" s="645"/>
      <c r="D290" s="645"/>
      <c r="E290" s="645"/>
      <c r="F290" s="645"/>
      <c r="G290" s="646"/>
      <c r="H290" s="50"/>
      <c r="I290" s="219"/>
      <c r="J290" s="37"/>
      <c r="K290" s="38"/>
      <c r="L290" s="33"/>
      <c r="M290" s="33"/>
      <c r="N290" s="37"/>
      <c r="O290" s="37"/>
      <c r="P290" s="38"/>
      <c r="Q290" s="33"/>
    </row>
    <row r="291" spans="1:17" s="19" customFormat="1" ht="51" customHeight="1" outlineLevel="1" thickBot="1">
      <c r="A291" s="721"/>
      <c r="B291" s="647"/>
      <c r="C291" s="648"/>
      <c r="D291" s="648"/>
      <c r="E291" s="648"/>
      <c r="F291" s="648"/>
      <c r="G291" s="649"/>
      <c r="H291" s="51"/>
      <c r="I291" s="219"/>
      <c r="J291" s="41"/>
      <c r="K291" s="42"/>
      <c r="L291" s="33"/>
      <c r="M291" s="33"/>
      <c r="N291" s="41"/>
      <c r="O291" s="41"/>
      <c r="P291" s="42"/>
      <c r="Q291" s="33"/>
    </row>
    <row r="292" spans="1:17" s="19" customFormat="1" ht="45" customHeight="1" thickBot="1">
      <c r="A292" s="721"/>
      <c r="B292" s="650" t="s">
        <v>468</v>
      </c>
      <c r="C292" s="651"/>
      <c r="D292" s="652"/>
      <c r="E292" s="701" t="s">
        <v>707</v>
      </c>
      <c r="F292" s="701"/>
      <c r="G292" s="701"/>
      <c r="H292" s="701"/>
      <c r="I292" s="206" t="s">
        <v>470</v>
      </c>
      <c r="J292" s="52"/>
      <c r="K292" s="53"/>
      <c r="L292" s="54"/>
      <c r="M292" s="33"/>
      <c r="N292" s="52"/>
      <c r="O292" s="52"/>
      <c r="P292" s="52"/>
      <c r="Q292" s="33"/>
    </row>
    <row r="293" spans="1:17" s="19" customFormat="1" ht="51" customHeight="1" outlineLevel="1">
      <c r="A293" s="721"/>
      <c r="B293" s="698" t="s">
        <v>540</v>
      </c>
      <c r="C293" s="694" t="s">
        <v>472</v>
      </c>
      <c r="D293" s="631"/>
      <c r="E293" s="632"/>
      <c r="F293" s="633"/>
      <c r="G293" s="63" t="s">
        <v>218</v>
      </c>
      <c r="H293" s="95" t="s">
        <v>708</v>
      </c>
      <c r="I293" s="212"/>
      <c r="J293" s="31"/>
      <c r="K293" s="34"/>
      <c r="L293" s="33"/>
      <c r="M293" s="33"/>
      <c r="N293" s="31"/>
      <c r="O293" s="31"/>
      <c r="P293" s="34"/>
      <c r="Q293" s="33"/>
    </row>
    <row r="294" spans="1:17" s="19" customFormat="1" ht="51" customHeight="1" outlineLevel="1">
      <c r="A294" s="721"/>
      <c r="B294" s="698"/>
      <c r="C294" s="695"/>
      <c r="D294" s="635"/>
      <c r="E294" s="635"/>
      <c r="F294" s="636"/>
      <c r="G294" s="65" t="s">
        <v>219</v>
      </c>
      <c r="H294" s="100" t="s">
        <v>709</v>
      </c>
      <c r="I294" s="219"/>
      <c r="J294" s="37"/>
      <c r="K294" s="38"/>
      <c r="L294" s="33"/>
      <c r="M294" s="33"/>
      <c r="N294" s="37"/>
      <c r="O294" s="37"/>
      <c r="P294" s="38"/>
      <c r="Q294" s="33"/>
    </row>
    <row r="295" spans="1:17" s="19" customFormat="1" ht="51" customHeight="1" outlineLevel="1" thickBot="1">
      <c r="A295" s="721"/>
      <c r="B295" s="698"/>
      <c r="C295" s="696"/>
      <c r="D295" s="638"/>
      <c r="E295" s="638"/>
      <c r="F295" s="639"/>
      <c r="G295" s="69" t="s">
        <v>220</v>
      </c>
      <c r="H295" s="112" t="s">
        <v>710</v>
      </c>
      <c r="I295" s="219"/>
      <c r="J295" s="41"/>
      <c r="K295" s="42"/>
      <c r="L295" s="33"/>
      <c r="M295" s="33"/>
      <c r="N295" s="41"/>
      <c r="O295" s="41"/>
      <c r="P295" s="42"/>
      <c r="Q295" s="33"/>
    </row>
    <row r="296" spans="1:17" s="19" customFormat="1" ht="51" customHeight="1" outlineLevel="1">
      <c r="A296" s="721"/>
      <c r="B296" s="698"/>
      <c r="C296" s="697" t="s">
        <v>512</v>
      </c>
      <c r="D296" s="632"/>
      <c r="E296" s="632"/>
      <c r="F296" s="633"/>
      <c r="G296" s="63" t="s">
        <v>221</v>
      </c>
      <c r="H296" s="95" t="s">
        <v>711</v>
      </c>
      <c r="I296" s="219"/>
      <c r="J296" s="31"/>
      <c r="K296" s="34"/>
      <c r="L296" s="33"/>
      <c r="M296" s="33"/>
      <c r="N296" s="31"/>
      <c r="O296" s="31"/>
      <c r="P296" s="34"/>
      <c r="Q296" s="33"/>
    </row>
    <row r="297" spans="1:17" s="19" customFormat="1" ht="51" customHeight="1" outlineLevel="1">
      <c r="A297" s="721"/>
      <c r="B297" s="698"/>
      <c r="C297" s="695"/>
      <c r="D297" s="635"/>
      <c r="E297" s="635"/>
      <c r="F297" s="636"/>
      <c r="G297" s="65" t="s">
        <v>222</v>
      </c>
      <c r="H297" s="80" t="s">
        <v>712</v>
      </c>
      <c r="I297" s="219"/>
      <c r="J297" s="37"/>
      <c r="K297" s="38"/>
      <c r="L297" s="33"/>
      <c r="M297" s="33"/>
      <c r="N297" s="37"/>
      <c r="O297" s="37"/>
      <c r="P297" s="38"/>
      <c r="Q297" s="33"/>
    </row>
    <row r="298" spans="1:17" s="19" customFormat="1" ht="51" customHeight="1" outlineLevel="1" thickBot="1">
      <c r="A298" s="721"/>
      <c r="B298" s="698"/>
      <c r="C298" s="696"/>
      <c r="D298" s="638"/>
      <c r="E298" s="638"/>
      <c r="F298" s="639"/>
      <c r="G298" s="69" t="s">
        <v>223</v>
      </c>
      <c r="H298" s="81" t="s">
        <v>713</v>
      </c>
      <c r="I298" s="219"/>
      <c r="J298" s="41"/>
      <c r="K298" s="42"/>
      <c r="L298" s="33"/>
      <c r="M298" s="33"/>
      <c r="N298" s="41"/>
      <c r="O298" s="41"/>
      <c r="P298" s="42"/>
      <c r="Q298" s="33"/>
    </row>
    <row r="299" spans="1:17" s="19" customFormat="1" ht="51" customHeight="1" outlineLevel="1">
      <c r="A299" s="721"/>
      <c r="B299" s="698"/>
      <c r="C299" s="697" t="s">
        <v>477</v>
      </c>
      <c r="D299" s="632"/>
      <c r="E299" s="632"/>
      <c r="F299" s="633"/>
      <c r="G299" s="63" t="s">
        <v>224</v>
      </c>
      <c r="H299" s="95" t="s">
        <v>714</v>
      </c>
      <c r="I299" s="219"/>
      <c r="J299" s="31"/>
      <c r="K299" s="34"/>
      <c r="L299" s="33"/>
      <c r="M299" s="33"/>
      <c r="N299" s="31"/>
      <c r="O299" s="31"/>
      <c r="P299" s="34"/>
      <c r="Q299" s="33"/>
    </row>
    <row r="300" spans="1:17" s="19" customFormat="1" ht="51" customHeight="1" outlineLevel="1">
      <c r="A300" s="721"/>
      <c r="B300" s="698"/>
      <c r="C300" s="695"/>
      <c r="D300" s="635"/>
      <c r="E300" s="635"/>
      <c r="F300" s="636"/>
      <c r="G300" s="64" t="s">
        <v>225</v>
      </c>
      <c r="H300" s="96" t="s">
        <v>715</v>
      </c>
      <c r="I300" s="219"/>
      <c r="J300" s="37"/>
      <c r="K300" s="38"/>
      <c r="L300" s="33"/>
      <c r="M300" s="33"/>
      <c r="N300" s="37"/>
      <c r="O300" s="37"/>
      <c r="P300" s="38"/>
      <c r="Q300" s="33"/>
    </row>
    <row r="301" spans="1:17" s="19" customFormat="1" ht="51" customHeight="1" outlineLevel="1" thickBot="1">
      <c r="A301" s="721"/>
      <c r="B301" s="699"/>
      <c r="C301" s="696"/>
      <c r="D301" s="638"/>
      <c r="E301" s="638"/>
      <c r="F301" s="639"/>
      <c r="G301" s="101" t="s">
        <v>226</v>
      </c>
      <c r="H301" s="88" t="s">
        <v>716</v>
      </c>
      <c r="I301" s="219"/>
      <c r="J301" s="41"/>
      <c r="K301" s="42"/>
      <c r="L301" s="33"/>
      <c r="M301" s="33"/>
      <c r="N301" s="41"/>
      <c r="O301" s="41"/>
      <c r="P301" s="42"/>
      <c r="Q301" s="33"/>
    </row>
    <row r="302" spans="1:17" s="19" customFormat="1" ht="51" customHeight="1" outlineLevel="1">
      <c r="A302" s="721"/>
      <c r="B302" s="641" t="s">
        <v>482</v>
      </c>
      <c r="C302" s="642"/>
      <c r="D302" s="642"/>
      <c r="E302" s="642"/>
      <c r="F302" s="642"/>
      <c r="G302" s="643"/>
      <c r="H302" s="49"/>
      <c r="I302" s="219"/>
      <c r="J302" s="31"/>
      <c r="K302" s="34"/>
      <c r="L302" s="33"/>
      <c r="M302" s="33"/>
      <c r="N302" s="31"/>
      <c r="O302" s="31"/>
      <c r="P302" s="34"/>
      <c r="Q302" s="33"/>
    </row>
    <row r="303" spans="1:17" s="19" customFormat="1" ht="51" customHeight="1" outlineLevel="1">
      <c r="A303" s="721"/>
      <c r="B303" s="644"/>
      <c r="C303" s="645"/>
      <c r="D303" s="645"/>
      <c r="E303" s="645"/>
      <c r="F303" s="645"/>
      <c r="G303" s="646"/>
      <c r="H303" s="50"/>
      <c r="I303" s="219"/>
      <c r="J303" s="37"/>
      <c r="K303" s="38"/>
      <c r="L303" s="33"/>
      <c r="M303" s="33"/>
      <c r="N303" s="37"/>
      <c r="O303" s="37"/>
      <c r="P303" s="38"/>
      <c r="Q303" s="33"/>
    </row>
    <row r="304" spans="1:17" s="19" customFormat="1" ht="51" customHeight="1" outlineLevel="1" thickBot="1">
      <c r="A304" s="721"/>
      <c r="B304" s="647"/>
      <c r="C304" s="648"/>
      <c r="D304" s="648"/>
      <c r="E304" s="648"/>
      <c r="F304" s="648"/>
      <c r="G304" s="649"/>
      <c r="H304" s="51"/>
      <c r="I304" s="219"/>
      <c r="J304" s="41"/>
      <c r="K304" s="42"/>
      <c r="L304" s="33"/>
      <c r="M304" s="33"/>
      <c r="N304" s="41"/>
      <c r="O304" s="41"/>
      <c r="P304" s="42"/>
      <c r="Q304" s="33"/>
    </row>
    <row r="305" spans="1:17" s="19" customFormat="1" ht="45" customHeight="1" thickBot="1">
      <c r="A305" s="721"/>
      <c r="B305" s="650" t="s">
        <v>468</v>
      </c>
      <c r="C305" s="651"/>
      <c r="D305" s="652"/>
      <c r="E305" s="701" t="s">
        <v>717</v>
      </c>
      <c r="F305" s="701"/>
      <c r="G305" s="701"/>
      <c r="H305" s="701"/>
      <c r="I305" s="206" t="s">
        <v>470</v>
      </c>
      <c r="J305" s="52"/>
      <c r="K305" s="53"/>
      <c r="L305" s="54"/>
      <c r="M305" s="33"/>
      <c r="N305" s="52"/>
      <c r="O305" s="52"/>
      <c r="P305" s="52"/>
      <c r="Q305" s="33"/>
    </row>
    <row r="306" spans="1:17" s="19" customFormat="1" ht="51" customHeight="1" outlineLevel="1">
      <c r="A306" s="721"/>
      <c r="B306" s="698" t="s">
        <v>540</v>
      </c>
      <c r="C306" s="694" t="s">
        <v>472</v>
      </c>
      <c r="D306" s="631"/>
      <c r="E306" s="632"/>
      <c r="F306" s="633"/>
      <c r="G306" s="63" t="s">
        <v>227</v>
      </c>
      <c r="H306" s="79" t="s">
        <v>718</v>
      </c>
      <c r="I306" s="212"/>
      <c r="J306" s="31"/>
      <c r="K306" s="34"/>
      <c r="L306" s="33"/>
      <c r="M306" s="33"/>
      <c r="N306" s="31"/>
      <c r="O306" s="31"/>
      <c r="P306" s="34"/>
      <c r="Q306" s="33"/>
    </row>
    <row r="307" spans="1:17" s="19" customFormat="1" ht="51" customHeight="1" outlineLevel="1" thickBot="1">
      <c r="A307" s="721"/>
      <c r="B307" s="698"/>
      <c r="C307" s="696"/>
      <c r="D307" s="638"/>
      <c r="E307" s="638"/>
      <c r="F307" s="639"/>
      <c r="G307" s="108" t="s">
        <v>228</v>
      </c>
      <c r="H307" s="113" t="s">
        <v>719</v>
      </c>
      <c r="I307" s="219"/>
      <c r="J307" s="47"/>
      <c r="K307" s="48"/>
      <c r="L307" s="33"/>
      <c r="M307" s="33"/>
      <c r="N307" s="47"/>
      <c r="O307" s="47"/>
      <c r="P307" s="48"/>
      <c r="Q307" s="33"/>
    </row>
    <row r="308" spans="1:17" s="119" customFormat="1" ht="51" customHeight="1" outlineLevel="1" thickBot="1">
      <c r="A308" s="721"/>
      <c r="B308" s="698"/>
      <c r="C308" s="702" t="s">
        <v>512</v>
      </c>
      <c r="D308" s="703"/>
      <c r="E308" s="703"/>
      <c r="F308" s="704"/>
      <c r="G308" s="114" t="s">
        <v>229</v>
      </c>
      <c r="H308" s="115" t="s">
        <v>720</v>
      </c>
      <c r="I308" s="219"/>
      <c r="J308" s="116"/>
      <c r="K308" s="117"/>
      <c r="L308" s="118"/>
      <c r="M308" s="118"/>
      <c r="N308" s="116"/>
      <c r="O308" s="116"/>
      <c r="P308" s="117"/>
      <c r="Q308" s="118"/>
    </row>
    <row r="309" spans="1:17" s="19" customFormat="1" ht="70.5" customHeight="1" outlineLevel="1" thickBot="1">
      <c r="A309" s="721"/>
      <c r="B309" s="699"/>
      <c r="C309" s="705" t="s">
        <v>477</v>
      </c>
      <c r="D309" s="706"/>
      <c r="E309" s="706"/>
      <c r="F309" s="707"/>
      <c r="G309" s="101" t="s">
        <v>230</v>
      </c>
      <c r="H309" s="75" t="s">
        <v>721</v>
      </c>
      <c r="I309" s="219"/>
      <c r="J309" s="120"/>
      <c r="K309" s="121"/>
      <c r="L309" s="33"/>
      <c r="M309" s="33"/>
      <c r="N309" s="122"/>
      <c r="O309" s="122"/>
      <c r="P309" s="121"/>
      <c r="Q309" s="33"/>
    </row>
    <row r="310" spans="1:17" s="19" customFormat="1" ht="51" customHeight="1" outlineLevel="1">
      <c r="A310" s="721"/>
      <c r="B310" s="641" t="s">
        <v>482</v>
      </c>
      <c r="C310" s="642"/>
      <c r="D310" s="642"/>
      <c r="E310" s="642"/>
      <c r="F310" s="642"/>
      <c r="G310" s="643"/>
      <c r="H310" s="109"/>
      <c r="I310" s="219"/>
      <c r="J310" s="31"/>
      <c r="K310" s="34"/>
      <c r="L310" s="33"/>
      <c r="M310" s="33"/>
      <c r="N310" s="31"/>
      <c r="O310" s="31"/>
      <c r="P310" s="34"/>
      <c r="Q310" s="33"/>
    </row>
    <row r="311" spans="1:17" s="19" customFormat="1" ht="51" customHeight="1" outlineLevel="1">
      <c r="A311" s="721"/>
      <c r="B311" s="644"/>
      <c r="C311" s="645"/>
      <c r="D311" s="645"/>
      <c r="E311" s="645"/>
      <c r="F311" s="645"/>
      <c r="G311" s="646"/>
      <c r="H311" s="110"/>
      <c r="I311" s="219"/>
      <c r="J311" s="37"/>
      <c r="K311" s="38"/>
      <c r="L311" s="33"/>
      <c r="M311" s="33"/>
      <c r="N311" s="37"/>
      <c r="O311" s="37"/>
      <c r="P311" s="38"/>
      <c r="Q311" s="33"/>
    </row>
    <row r="312" spans="1:17" s="19" customFormat="1" ht="51" customHeight="1" outlineLevel="1" thickBot="1">
      <c r="A312" s="721"/>
      <c r="B312" s="647"/>
      <c r="C312" s="648"/>
      <c r="D312" s="648"/>
      <c r="E312" s="648"/>
      <c r="F312" s="648"/>
      <c r="G312" s="649"/>
      <c r="H312" s="111"/>
      <c r="I312" s="219"/>
      <c r="J312" s="41"/>
      <c r="K312" s="42"/>
      <c r="L312" s="33"/>
      <c r="M312" s="33"/>
      <c r="N312" s="41"/>
      <c r="O312" s="41"/>
      <c r="P312" s="42"/>
      <c r="Q312" s="33"/>
    </row>
    <row r="313" spans="1:17" s="23" customFormat="1" ht="67.5" customHeight="1" thickBot="1">
      <c r="A313" s="721"/>
      <c r="B313" s="563" t="s">
        <v>722</v>
      </c>
      <c r="C313" s="486"/>
      <c r="D313" s="486"/>
      <c r="E313" s="486"/>
      <c r="F313" s="486"/>
      <c r="G313" s="486"/>
      <c r="H313" s="486"/>
      <c r="I313" s="363"/>
      <c r="J313" s="172"/>
      <c r="K313" s="172"/>
      <c r="L313" s="33"/>
      <c r="M313" s="33"/>
      <c r="N313" s="172"/>
      <c r="O313" s="172"/>
      <c r="P313" s="172"/>
      <c r="Q313" s="33"/>
    </row>
    <row r="314" spans="1:17" s="19" customFormat="1" ht="45" customHeight="1" thickBot="1">
      <c r="A314" s="721"/>
      <c r="B314" s="650" t="s">
        <v>468</v>
      </c>
      <c r="C314" s="651"/>
      <c r="D314" s="652"/>
      <c r="E314" s="653" t="s">
        <v>723</v>
      </c>
      <c r="F314" s="653"/>
      <c r="G314" s="653"/>
      <c r="H314" s="653"/>
      <c r="I314" s="206" t="s">
        <v>470</v>
      </c>
      <c r="J314" s="174"/>
      <c r="K314" s="174"/>
      <c r="L314" s="54"/>
      <c r="M314" s="33"/>
      <c r="N314" s="174"/>
      <c r="O314" s="174"/>
      <c r="P314" s="174"/>
      <c r="Q314" s="33"/>
    </row>
    <row r="315" spans="1:17" s="19" customFormat="1" ht="51" customHeight="1" outlineLevel="1">
      <c r="A315" s="721"/>
      <c r="B315" s="698" t="s">
        <v>2</v>
      </c>
      <c r="C315" s="694" t="s">
        <v>472</v>
      </c>
      <c r="D315" s="631"/>
      <c r="E315" s="632"/>
      <c r="F315" s="633"/>
      <c r="G315" s="63" t="s">
        <v>231</v>
      </c>
      <c r="H315" s="97" t="s">
        <v>724</v>
      </c>
      <c r="I315" s="212"/>
      <c r="J315" s="31"/>
      <c r="K315" s="34"/>
      <c r="L315" s="33"/>
      <c r="M315" s="33"/>
      <c r="N315" s="31"/>
      <c r="O315" s="31"/>
      <c r="P315" s="34"/>
      <c r="Q315" s="33"/>
    </row>
    <row r="316" spans="1:17" s="19" customFormat="1" ht="51" customHeight="1" outlineLevel="1">
      <c r="A316" s="721"/>
      <c r="B316" s="698"/>
      <c r="C316" s="695"/>
      <c r="D316" s="635"/>
      <c r="E316" s="635"/>
      <c r="F316" s="636"/>
      <c r="G316" s="64" t="s">
        <v>232</v>
      </c>
      <c r="H316" s="96" t="s">
        <v>725</v>
      </c>
      <c r="I316" s="219"/>
      <c r="J316" s="37"/>
      <c r="K316" s="38"/>
      <c r="L316" s="33"/>
      <c r="M316" s="33"/>
      <c r="N316" s="37"/>
      <c r="O316" s="37"/>
      <c r="P316" s="38"/>
      <c r="Q316" s="33"/>
    </row>
    <row r="317" spans="1:17" s="19" customFormat="1" ht="51" customHeight="1" outlineLevel="1">
      <c r="A317" s="721"/>
      <c r="B317" s="698"/>
      <c r="C317" s="695"/>
      <c r="D317" s="635"/>
      <c r="E317" s="635"/>
      <c r="F317" s="636"/>
      <c r="G317" s="65" t="s">
        <v>233</v>
      </c>
      <c r="H317" s="100" t="s">
        <v>726</v>
      </c>
      <c r="I317" s="219"/>
      <c r="J317" s="37"/>
      <c r="K317" s="38"/>
      <c r="L317" s="33"/>
      <c r="M317" s="33"/>
      <c r="N317" s="37"/>
      <c r="O317" s="37"/>
      <c r="P317" s="38"/>
      <c r="Q317" s="33"/>
    </row>
    <row r="318" spans="1:17" s="19" customFormat="1" ht="51" customHeight="1" outlineLevel="1">
      <c r="A318" s="721"/>
      <c r="B318" s="698"/>
      <c r="C318" s="695"/>
      <c r="D318" s="635"/>
      <c r="E318" s="635"/>
      <c r="F318" s="636"/>
      <c r="G318" s="65" t="s">
        <v>234</v>
      </c>
      <c r="H318" s="100" t="s">
        <v>727</v>
      </c>
      <c r="I318" s="219"/>
      <c r="J318" s="37"/>
      <c r="K318" s="38"/>
      <c r="L318" s="33"/>
      <c r="M318" s="33"/>
      <c r="N318" s="37"/>
      <c r="O318" s="37"/>
      <c r="P318" s="38"/>
      <c r="Q318" s="33"/>
    </row>
    <row r="319" spans="1:17" s="19" customFormat="1" ht="51" customHeight="1" outlineLevel="1" thickBot="1">
      <c r="A319" s="721"/>
      <c r="B319" s="698"/>
      <c r="C319" s="696"/>
      <c r="D319" s="638"/>
      <c r="E319" s="638"/>
      <c r="F319" s="639"/>
      <c r="G319" s="101" t="s">
        <v>235</v>
      </c>
      <c r="H319" s="88" t="s">
        <v>728</v>
      </c>
      <c r="I319" s="219"/>
      <c r="J319" s="41"/>
      <c r="K319" s="42"/>
      <c r="L319" s="33"/>
      <c r="M319" s="33"/>
      <c r="N319" s="41"/>
      <c r="O319" s="41"/>
      <c r="P319" s="42"/>
      <c r="Q319" s="33"/>
    </row>
    <row r="320" spans="1:17" s="19" customFormat="1" ht="51" customHeight="1" outlineLevel="1">
      <c r="A320" s="721"/>
      <c r="B320" s="698"/>
      <c r="C320" s="697" t="s">
        <v>512</v>
      </c>
      <c r="D320" s="632"/>
      <c r="E320" s="632"/>
      <c r="F320" s="633"/>
      <c r="G320" s="63" t="s">
        <v>236</v>
      </c>
      <c r="H320" s="97" t="s">
        <v>724</v>
      </c>
      <c r="I320" s="219"/>
      <c r="J320" s="31"/>
      <c r="K320" s="34"/>
      <c r="L320" s="33"/>
      <c r="M320" s="33"/>
      <c r="N320" s="31"/>
      <c r="O320" s="31"/>
      <c r="P320" s="34"/>
      <c r="Q320" s="33"/>
    </row>
    <row r="321" spans="1:17" s="19" customFormat="1" ht="51" customHeight="1" outlineLevel="1">
      <c r="A321" s="721"/>
      <c r="B321" s="698"/>
      <c r="C321" s="695"/>
      <c r="D321" s="635"/>
      <c r="E321" s="635"/>
      <c r="F321" s="636"/>
      <c r="G321" s="65" t="s">
        <v>237</v>
      </c>
      <c r="H321" s="80" t="s">
        <v>729</v>
      </c>
      <c r="I321" s="219"/>
      <c r="J321" s="37"/>
      <c r="K321" s="38"/>
      <c r="L321" s="33"/>
      <c r="M321" s="33"/>
      <c r="N321" s="37"/>
      <c r="O321" s="37"/>
      <c r="P321" s="38"/>
      <c r="Q321" s="33"/>
    </row>
    <row r="322" spans="1:17" s="19" customFormat="1" ht="51" customHeight="1" outlineLevel="1">
      <c r="A322" s="721"/>
      <c r="B322" s="698"/>
      <c r="C322" s="695"/>
      <c r="D322" s="635"/>
      <c r="E322" s="635"/>
      <c r="F322" s="636"/>
      <c r="G322" s="64" t="s">
        <v>238</v>
      </c>
      <c r="H322" s="83" t="s">
        <v>730</v>
      </c>
      <c r="I322" s="219"/>
      <c r="J322" s="37"/>
      <c r="K322" s="38"/>
      <c r="L322" s="33"/>
      <c r="M322" s="33"/>
      <c r="N322" s="37"/>
      <c r="O322" s="37"/>
      <c r="P322" s="38"/>
      <c r="Q322" s="33"/>
    </row>
    <row r="323" spans="1:17" s="19" customFormat="1" ht="51" customHeight="1" outlineLevel="1">
      <c r="A323" s="721"/>
      <c r="B323" s="698"/>
      <c r="C323" s="695"/>
      <c r="D323" s="635"/>
      <c r="E323" s="635"/>
      <c r="F323" s="636"/>
      <c r="G323" s="65" t="s">
        <v>239</v>
      </c>
      <c r="H323" s="80" t="s">
        <v>731</v>
      </c>
      <c r="I323" s="219"/>
      <c r="J323" s="37"/>
      <c r="K323" s="38"/>
      <c r="L323" s="33"/>
      <c r="M323" s="33"/>
      <c r="N323" s="37"/>
      <c r="O323" s="37"/>
      <c r="P323" s="38"/>
      <c r="Q323" s="33"/>
    </row>
    <row r="324" spans="1:17" s="19" customFormat="1" ht="51" customHeight="1" outlineLevel="1" thickBot="1">
      <c r="A324" s="721"/>
      <c r="B324" s="698"/>
      <c r="C324" s="696"/>
      <c r="D324" s="638"/>
      <c r="E324" s="638"/>
      <c r="F324" s="639"/>
      <c r="G324" s="101" t="s">
        <v>240</v>
      </c>
      <c r="H324" s="75" t="s">
        <v>732</v>
      </c>
      <c r="I324" s="219"/>
      <c r="J324" s="41"/>
      <c r="K324" s="42"/>
      <c r="L324" s="33"/>
      <c r="M324" s="33"/>
      <c r="N324" s="41"/>
      <c r="O324" s="41"/>
      <c r="P324" s="42"/>
      <c r="Q324" s="33"/>
    </row>
    <row r="325" spans="1:17" s="19" customFormat="1" ht="51" customHeight="1" outlineLevel="1">
      <c r="A325" s="721"/>
      <c r="B325" s="698"/>
      <c r="C325" s="697" t="s">
        <v>477</v>
      </c>
      <c r="D325" s="632"/>
      <c r="E325" s="632"/>
      <c r="F325" s="633"/>
      <c r="G325" s="63" t="s">
        <v>241</v>
      </c>
      <c r="H325" s="97" t="s">
        <v>733</v>
      </c>
      <c r="I325" s="219"/>
      <c r="J325" s="31"/>
      <c r="K325" s="34"/>
      <c r="L325" s="33"/>
      <c r="M325" s="33"/>
      <c r="N325" s="31"/>
      <c r="O325" s="31"/>
      <c r="P325" s="34"/>
      <c r="Q325" s="33"/>
    </row>
    <row r="326" spans="1:17" s="19" customFormat="1" ht="51" customHeight="1" outlineLevel="1">
      <c r="A326" s="721"/>
      <c r="B326" s="698"/>
      <c r="C326" s="695"/>
      <c r="D326" s="635"/>
      <c r="E326" s="635"/>
      <c r="F326" s="636"/>
      <c r="G326" s="65" t="s">
        <v>242</v>
      </c>
      <c r="H326" s="99" t="s">
        <v>734</v>
      </c>
      <c r="I326" s="219"/>
      <c r="J326" s="37"/>
      <c r="K326" s="38"/>
      <c r="L326" s="33"/>
      <c r="M326" s="33"/>
      <c r="N326" s="37"/>
      <c r="O326" s="37"/>
      <c r="P326" s="38"/>
      <c r="Q326" s="33"/>
    </row>
    <row r="327" spans="1:17" s="19" customFormat="1" ht="51" customHeight="1" outlineLevel="1">
      <c r="A327" s="721"/>
      <c r="B327" s="698"/>
      <c r="C327" s="695"/>
      <c r="D327" s="635"/>
      <c r="E327" s="635"/>
      <c r="F327" s="636"/>
      <c r="G327" s="64" t="s">
        <v>243</v>
      </c>
      <c r="H327" s="96" t="s">
        <v>735</v>
      </c>
      <c r="I327" s="219"/>
      <c r="J327" s="37"/>
      <c r="K327" s="38"/>
      <c r="L327" s="33"/>
      <c r="M327" s="33"/>
      <c r="N327" s="37"/>
      <c r="O327" s="37"/>
      <c r="P327" s="38"/>
      <c r="Q327" s="33"/>
    </row>
    <row r="328" spans="1:17" s="19" customFormat="1" ht="51" customHeight="1" outlineLevel="1" thickBot="1">
      <c r="A328" s="721"/>
      <c r="B328" s="700"/>
      <c r="C328" s="696"/>
      <c r="D328" s="638"/>
      <c r="E328" s="638"/>
      <c r="F328" s="639"/>
      <c r="G328" s="69" t="s">
        <v>244</v>
      </c>
      <c r="H328" s="81" t="s">
        <v>736</v>
      </c>
      <c r="I328" s="219"/>
      <c r="J328" s="41"/>
      <c r="K328" s="42"/>
      <c r="L328" s="33"/>
      <c r="M328" s="33"/>
      <c r="N328" s="41"/>
      <c r="O328" s="41"/>
      <c r="P328" s="42"/>
      <c r="Q328" s="33"/>
    </row>
    <row r="329" spans="1:17" s="19" customFormat="1" ht="51" customHeight="1" outlineLevel="1">
      <c r="A329" s="721"/>
      <c r="B329" s="641" t="s">
        <v>482</v>
      </c>
      <c r="C329" s="642"/>
      <c r="D329" s="642"/>
      <c r="E329" s="642"/>
      <c r="F329" s="642"/>
      <c r="G329" s="643"/>
      <c r="H329" s="49"/>
      <c r="I329" s="219"/>
      <c r="J329" s="31"/>
      <c r="K329" s="34"/>
      <c r="L329" s="33"/>
      <c r="M329" s="33"/>
      <c r="N329" s="31"/>
      <c r="O329" s="31"/>
      <c r="P329" s="34"/>
      <c r="Q329" s="33"/>
    </row>
    <row r="330" spans="1:17" s="19" customFormat="1" ht="51" customHeight="1" outlineLevel="1">
      <c r="A330" s="721"/>
      <c r="B330" s="644"/>
      <c r="C330" s="645"/>
      <c r="D330" s="645"/>
      <c r="E330" s="645"/>
      <c r="F330" s="645"/>
      <c r="G330" s="646"/>
      <c r="H330" s="50"/>
      <c r="I330" s="219"/>
      <c r="J330" s="37"/>
      <c r="K330" s="38"/>
      <c r="L330" s="33"/>
      <c r="M330" s="33"/>
      <c r="N330" s="37"/>
      <c r="O330" s="37"/>
      <c r="P330" s="38"/>
      <c r="Q330" s="33"/>
    </row>
    <row r="331" spans="1:17" s="19" customFormat="1" ht="51" customHeight="1" outlineLevel="1" thickBot="1">
      <c r="A331" s="721"/>
      <c r="B331" s="647"/>
      <c r="C331" s="648"/>
      <c r="D331" s="648"/>
      <c r="E331" s="648"/>
      <c r="F331" s="648"/>
      <c r="G331" s="649"/>
      <c r="H331" s="51"/>
      <c r="I331" s="219"/>
      <c r="J331" s="41"/>
      <c r="K331" s="42"/>
      <c r="L331" s="33"/>
      <c r="M331" s="33"/>
      <c r="N331" s="41"/>
      <c r="O331" s="41"/>
      <c r="P331" s="42"/>
      <c r="Q331" s="33"/>
    </row>
    <row r="332" spans="1:17" s="19" customFormat="1" ht="45" customHeight="1" thickBot="1">
      <c r="A332" s="721"/>
      <c r="B332" s="650" t="s">
        <v>468</v>
      </c>
      <c r="C332" s="651"/>
      <c r="D332" s="652"/>
      <c r="E332" s="653" t="s">
        <v>737</v>
      </c>
      <c r="F332" s="653"/>
      <c r="G332" s="653"/>
      <c r="H332" s="653"/>
      <c r="I332" s="206" t="s">
        <v>470</v>
      </c>
      <c r="J332" s="52"/>
      <c r="K332" s="53"/>
      <c r="L332" s="54"/>
      <c r="M332" s="33"/>
      <c r="N332" s="52"/>
      <c r="O332" s="52"/>
      <c r="P332" s="52"/>
      <c r="Q332" s="33"/>
    </row>
    <row r="333" spans="1:17" s="19" customFormat="1" ht="51" customHeight="1" outlineLevel="1">
      <c r="A333" s="721"/>
      <c r="B333" s="698" t="s">
        <v>2</v>
      </c>
      <c r="C333" s="694" t="s">
        <v>472</v>
      </c>
      <c r="D333" s="631"/>
      <c r="E333" s="632"/>
      <c r="F333" s="633"/>
      <c r="G333" s="63" t="s">
        <v>245</v>
      </c>
      <c r="H333" s="97" t="s">
        <v>738</v>
      </c>
      <c r="I333" s="212"/>
      <c r="J333" s="31"/>
      <c r="K333" s="34"/>
      <c r="L333" s="33"/>
      <c r="M333" s="33"/>
      <c r="N333" s="31"/>
      <c r="O333" s="31"/>
      <c r="P333" s="34"/>
      <c r="Q333" s="33"/>
    </row>
    <row r="334" spans="1:17" s="19" customFormat="1" ht="51" customHeight="1" outlineLevel="1">
      <c r="A334" s="721"/>
      <c r="B334" s="698"/>
      <c r="C334" s="695"/>
      <c r="D334" s="635"/>
      <c r="E334" s="635"/>
      <c r="F334" s="636"/>
      <c r="G334" s="64" t="s">
        <v>246</v>
      </c>
      <c r="H334" s="84" t="s">
        <v>739</v>
      </c>
      <c r="I334" s="219"/>
      <c r="J334" s="37"/>
      <c r="K334" s="38"/>
      <c r="L334" s="33"/>
      <c r="M334" s="33"/>
      <c r="N334" s="37"/>
      <c r="O334" s="37"/>
      <c r="P334" s="38"/>
      <c r="Q334" s="33"/>
    </row>
    <row r="335" spans="1:17" s="19" customFormat="1" ht="51" customHeight="1" outlineLevel="1">
      <c r="A335" s="721"/>
      <c r="B335" s="698"/>
      <c r="C335" s="695"/>
      <c r="D335" s="635"/>
      <c r="E335" s="635"/>
      <c r="F335" s="636"/>
      <c r="G335" s="65" t="s">
        <v>247</v>
      </c>
      <c r="H335" s="103" t="s">
        <v>740</v>
      </c>
      <c r="I335" s="219"/>
      <c r="J335" s="37"/>
      <c r="K335" s="38"/>
      <c r="L335" s="33"/>
      <c r="M335" s="33"/>
      <c r="N335" s="37"/>
      <c r="O335" s="37"/>
      <c r="P335" s="38"/>
      <c r="Q335" s="33"/>
    </row>
    <row r="336" spans="1:17" s="19" customFormat="1" ht="51" customHeight="1" outlineLevel="1">
      <c r="A336" s="721"/>
      <c r="B336" s="698"/>
      <c r="C336" s="695"/>
      <c r="D336" s="635"/>
      <c r="E336" s="635"/>
      <c r="F336" s="636"/>
      <c r="G336" s="65" t="s">
        <v>248</v>
      </c>
      <c r="H336" s="100" t="s">
        <v>741</v>
      </c>
      <c r="I336" s="219"/>
      <c r="J336" s="37"/>
      <c r="K336" s="38"/>
      <c r="L336" s="33"/>
      <c r="M336" s="33"/>
      <c r="N336" s="37"/>
      <c r="O336" s="37"/>
      <c r="P336" s="38"/>
      <c r="Q336" s="33"/>
    </row>
    <row r="337" spans="1:17" s="19" customFormat="1" ht="51" customHeight="1" outlineLevel="1">
      <c r="A337" s="721"/>
      <c r="B337" s="698"/>
      <c r="C337" s="695"/>
      <c r="D337" s="635"/>
      <c r="E337" s="635"/>
      <c r="F337" s="636"/>
      <c r="G337" s="64" t="s">
        <v>249</v>
      </c>
      <c r="H337" s="84" t="s">
        <v>742</v>
      </c>
      <c r="I337" s="219"/>
      <c r="J337" s="37"/>
      <c r="K337" s="38"/>
      <c r="L337" s="33"/>
      <c r="M337" s="33"/>
      <c r="N337" s="37"/>
      <c r="O337" s="37"/>
      <c r="P337" s="38"/>
      <c r="Q337" s="33"/>
    </row>
    <row r="338" spans="1:17" s="19" customFormat="1" ht="51" customHeight="1" outlineLevel="1" thickBot="1">
      <c r="A338" s="721"/>
      <c r="B338" s="698"/>
      <c r="C338" s="696"/>
      <c r="D338" s="638"/>
      <c r="E338" s="638"/>
      <c r="F338" s="639"/>
      <c r="G338" s="101" t="s">
        <v>250</v>
      </c>
      <c r="H338" s="75" t="s">
        <v>743</v>
      </c>
      <c r="I338" s="219"/>
      <c r="J338" s="41"/>
      <c r="K338" s="42"/>
      <c r="L338" s="33"/>
      <c r="M338" s="33"/>
      <c r="N338" s="41"/>
      <c r="O338" s="41"/>
      <c r="P338" s="42"/>
      <c r="Q338" s="33"/>
    </row>
    <row r="339" spans="1:17" s="19" customFormat="1" ht="51" customHeight="1" outlineLevel="1">
      <c r="A339" s="721"/>
      <c r="B339" s="698"/>
      <c r="C339" s="697" t="s">
        <v>512</v>
      </c>
      <c r="D339" s="632"/>
      <c r="E339" s="632"/>
      <c r="F339" s="633"/>
      <c r="G339" s="63" t="s">
        <v>251</v>
      </c>
      <c r="H339" s="79" t="s">
        <v>744</v>
      </c>
      <c r="I339" s="219"/>
      <c r="J339" s="31"/>
      <c r="K339" s="34"/>
      <c r="L339" s="33"/>
      <c r="M339" s="33"/>
      <c r="N339" s="31"/>
      <c r="O339" s="31"/>
      <c r="P339" s="34"/>
      <c r="Q339" s="33"/>
    </row>
    <row r="340" spans="1:17" s="19" customFormat="1" ht="51" customHeight="1" outlineLevel="1">
      <c r="A340" s="721"/>
      <c r="B340" s="698"/>
      <c r="C340" s="695"/>
      <c r="D340" s="635"/>
      <c r="E340" s="635"/>
      <c r="F340" s="636"/>
      <c r="G340" s="65" t="s">
        <v>252</v>
      </c>
      <c r="H340" s="103" t="s">
        <v>745</v>
      </c>
      <c r="I340" s="219"/>
      <c r="J340" s="37"/>
      <c r="K340" s="38"/>
      <c r="L340" s="33"/>
      <c r="M340" s="33"/>
      <c r="N340" s="37"/>
      <c r="O340" s="37"/>
      <c r="P340" s="38"/>
      <c r="Q340" s="33"/>
    </row>
    <row r="341" spans="1:17" s="19" customFormat="1" ht="51" customHeight="1" outlineLevel="1">
      <c r="A341" s="721"/>
      <c r="B341" s="698"/>
      <c r="C341" s="695"/>
      <c r="D341" s="635"/>
      <c r="E341" s="635"/>
      <c r="F341" s="636"/>
      <c r="G341" s="64" t="s">
        <v>253</v>
      </c>
      <c r="H341" s="84" t="s">
        <v>746</v>
      </c>
      <c r="I341" s="219"/>
      <c r="J341" s="37"/>
      <c r="K341" s="38"/>
      <c r="L341" s="33"/>
      <c r="M341" s="33"/>
      <c r="N341" s="37"/>
      <c r="O341" s="37"/>
      <c r="P341" s="38"/>
      <c r="Q341" s="33"/>
    </row>
    <row r="342" spans="1:17" s="19" customFormat="1" ht="51" customHeight="1" outlineLevel="1">
      <c r="A342" s="721"/>
      <c r="B342" s="698"/>
      <c r="C342" s="695"/>
      <c r="D342" s="635"/>
      <c r="E342" s="635"/>
      <c r="F342" s="636"/>
      <c r="G342" s="65" t="s">
        <v>254</v>
      </c>
      <c r="H342" s="103" t="s">
        <v>747</v>
      </c>
      <c r="I342" s="219"/>
      <c r="J342" s="37"/>
      <c r="K342" s="38"/>
      <c r="L342" s="33"/>
      <c r="M342" s="33"/>
      <c r="N342" s="37"/>
      <c r="O342" s="37"/>
      <c r="P342" s="38"/>
      <c r="Q342" s="33"/>
    </row>
    <row r="343" spans="1:17" s="19" customFormat="1" ht="51" customHeight="1" outlineLevel="1" thickBot="1">
      <c r="A343" s="721"/>
      <c r="B343" s="698"/>
      <c r="C343" s="696"/>
      <c r="D343" s="638"/>
      <c r="E343" s="638"/>
      <c r="F343" s="639"/>
      <c r="G343" s="69" t="s">
        <v>255</v>
      </c>
      <c r="H343" s="85" t="s">
        <v>748</v>
      </c>
      <c r="I343" s="219"/>
      <c r="J343" s="41"/>
      <c r="K343" s="42"/>
      <c r="L343" s="33"/>
      <c r="M343" s="33"/>
      <c r="N343" s="41"/>
      <c r="O343" s="41"/>
      <c r="P343" s="42"/>
      <c r="Q343" s="33"/>
    </row>
    <row r="344" spans="1:17" s="19" customFormat="1" ht="51" customHeight="1" outlineLevel="1">
      <c r="A344" s="721"/>
      <c r="B344" s="698"/>
      <c r="C344" s="697" t="s">
        <v>477</v>
      </c>
      <c r="D344" s="632"/>
      <c r="E344" s="632"/>
      <c r="F344" s="633"/>
      <c r="G344" s="63" t="s">
        <v>256</v>
      </c>
      <c r="H344" s="95" t="s">
        <v>749</v>
      </c>
      <c r="I344" s="219"/>
      <c r="J344" s="31"/>
      <c r="K344" s="34"/>
      <c r="L344" s="33"/>
      <c r="M344" s="33"/>
      <c r="N344" s="31"/>
      <c r="O344" s="31"/>
      <c r="P344" s="34"/>
      <c r="Q344" s="33"/>
    </row>
    <row r="345" spans="1:17" s="19" customFormat="1" ht="51" customHeight="1" outlineLevel="1">
      <c r="A345" s="721"/>
      <c r="B345" s="698"/>
      <c r="C345" s="695"/>
      <c r="D345" s="635"/>
      <c r="E345" s="635"/>
      <c r="F345" s="636"/>
      <c r="G345" s="65" t="s">
        <v>257</v>
      </c>
      <c r="H345" s="80" t="s">
        <v>750</v>
      </c>
      <c r="I345" s="219"/>
      <c r="J345" s="37"/>
      <c r="K345" s="38"/>
      <c r="L345" s="33"/>
      <c r="M345" s="33"/>
      <c r="N345" s="37"/>
      <c r="O345" s="37"/>
      <c r="P345" s="38"/>
      <c r="Q345" s="33"/>
    </row>
    <row r="346" spans="1:17" s="19" customFormat="1" ht="51" customHeight="1" outlineLevel="1">
      <c r="A346" s="721"/>
      <c r="B346" s="698"/>
      <c r="C346" s="695"/>
      <c r="D346" s="635"/>
      <c r="E346" s="635"/>
      <c r="F346" s="636"/>
      <c r="G346" s="64" t="s">
        <v>258</v>
      </c>
      <c r="H346" s="73" t="s">
        <v>751</v>
      </c>
      <c r="I346" s="219"/>
      <c r="J346" s="37"/>
      <c r="K346" s="38"/>
      <c r="L346" s="33"/>
      <c r="M346" s="33"/>
      <c r="N346" s="37"/>
      <c r="O346" s="37"/>
      <c r="P346" s="38"/>
      <c r="Q346" s="33"/>
    </row>
    <row r="347" spans="1:17" s="19" customFormat="1" ht="51" customHeight="1" outlineLevel="1" thickBot="1">
      <c r="A347" s="721"/>
      <c r="B347" s="699"/>
      <c r="C347" s="696"/>
      <c r="D347" s="638"/>
      <c r="E347" s="638"/>
      <c r="F347" s="639"/>
      <c r="G347" s="69" t="s">
        <v>259</v>
      </c>
      <c r="H347" s="81" t="s">
        <v>752</v>
      </c>
      <c r="I347" s="219"/>
      <c r="J347" s="41"/>
      <c r="K347" s="42"/>
      <c r="L347" s="33"/>
      <c r="M347" s="33"/>
      <c r="N347" s="41"/>
      <c r="O347" s="41"/>
      <c r="P347" s="42"/>
      <c r="Q347" s="33"/>
    </row>
    <row r="348" spans="1:17" s="19" customFormat="1" ht="51" customHeight="1" outlineLevel="1">
      <c r="A348" s="721"/>
      <c r="B348" s="641" t="s">
        <v>482</v>
      </c>
      <c r="C348" s="642"/>
      <c r="D348" s="642"/>
      <c r="E348" s="642"/>
      <c r="F348" s="642"/>
      <c r="G348" s="643"/>
      <c r="H348" s="49"/>
      <c r="I348" s="219"/>
      <c r="J348" s="31"/>
      <c r="K348" s="34"/>
      <c r="L348" s="33"/>
      <c r="M348" s="33"/>
      <c r="N348" s="31"/>
      <c r="O348" s="31"/>
      <c r="P348" s="34"/>
      <c r="Q348" s="33"/>
    </row>
    <row r="349" spans="1:17" s="19" customFormat="1" ht="51" customHeight="1" outlineLevel="1">
      <c r="A349" s="721"/>
      <c r="B349" s="644"/>
      <c r="C349" s="645"/>
      <c r="D349" s="645"/>
      <c r="E349" s="645"/>
      <c r="F349" s="645"/>
      <c r="G349" s="646"/>
      <c r="H349" s="50"/>
      <c r="I349" s="219"/>
      <c r="J349" s="37"/>
      <c r="K349" s="38"/>
      <c r="L349" s="33"/>
      <c r="M349" s="33"/>
      <c r="N349" s="37"/>
      <c r="O349" s="37"/>
      <c r="P349" s="38"/>
      <c r="Q349" s="33"/>
    </row>
    <row r="350" spans="1:17" s="19" customFormat="1" ht="51" customHeight="1" outlineLevel="1" thickBot="1">
      <c r="A350" s="721"/>
      <c r="B350" s="647"/>
      <c r="C350" s="648"/>
      <c r="D350" s="648"/>
      <c r="E350" s="648"/>
      <c r="F350" s="648"/>
      <c r="G350" s="649"/>
      <c r="H350" s="51"/>
      <c r="I350" s="219"/>
      <c r="J350" s="41"/>
      <c r="K350" s="42"/>
      <c r="L350" s="33"/>
      <c r="M350" s="33"/>
      <c r="N350" s="41"/>
      <c r="O350" s="41"/>
      <c r="P350" s="42"/>
      <c r="Q350" s="33"/>
    </row>
    <row r="351" spans="1:17" s="19" customFormat="1" ht="45" customHeight="1" thickBot="1">
      <c r="A351" s="721"/>
      <c r="B351" s="650" t="s">
        <v>468</v>
      </c>
      <c r="C351" s="651"/>
      <c r="D351" s="652"/>
      <c r="E351" s="653" t="s">
        <v>753</v>
      </c>
      <c r="F351" s="653"/>
      <c r="G351" s="653"/>
      <c r="H351" s="653"/>
      <c r="I351" s="206" t="s">
        <v>470</v>
      </c>
      <c r="J351" s="52"/>
      <c r="K351" s="53"/>
      <c r="L351" s="54"/>
      <c r="M351" s="33"/>
      <c r="N351" s="52"/>
      <c r="O351" s="52"/>
      <c r="P351" s="52"/>
      <c r="Q351" s="33"/>
    </row>
    <row r="352" spans="1:17" s="19" customFormat="1" ht="51" customHeight="1" outlineLevel="1">
      <c r="A352" s="721"/>
      <c r="B352" s="628" t="s">
        <v>2</v>
      </c>
      <c r="C352" s="694" t="s">
        <v>472</v>
      </c>
      <c r="D352" s="631"/>
      <c r="E352" s="632"/>
      <c r="F352" s="633"/>
      <c r="G352" s="63" t="s">
        <v>260</v>
      </c>
      <c r="H352" s="95" t="s">
        <v>754</v>
      </c>
      <c r="I352" s="212"/>
      <c r="J352" s="31"/>
      <c r="K352" s="34"/>
      <c r="L352" s="33"/>
      <c r="M352" s="33"/>
      <c r="N352" s="31"/>
      <c r="O352" s="31"/>
      <c r="P352" s="34"/>
      <c r="Q352" s="33"/>
    </row>
    <row r="353" spans="1:17" s="19" customFormat="1" ht="51" customHeight="1" outlineLevel="1">
      <c r="A353" s="721"/>
      <c r="B353" s="628"/>
      <c r="C353" s="695"/>
      <c r="D353" s="635"/>
      <c r="E353" s="635"/>
      <c r="F353" s="636"/>
      <c r="G353" s="65" t="s">
        <v>261</v>
      </c>
      <c r="H353" s="80" t="s">
        <v>755</v>
      </c>
      <c r="I353" s="219"/>
      <c r="J353" s="37"/>
      <c r="K353" s="38"/>
      <c r="L353" s="33"/>
      <c r="M353" s="33"/>
      <c r="N353" s="37"/>
      <c r="O353" s="37"/>
      <c r="P353" s="38"/>
      <c r="Q353" s="33"/>
    </row>
    <row r="354" spans="1:17" s="19" customFormat="1" ht="51" customHeight="1" outlineLevel="1" thickBot="1">
      <c r="A354" s="721"/>
      <c r="B354" s="628"/>
      <c r="C354" s="696"/>
      <c r="D354" s="638"/>
      <c r="E354" s="638"/>
      <c r="F354" s="639"/>
      <c r="G354" s="69" t="s">
        <v>262</v>
      </c>
      <c r="H354" s="85" t="s">
        <v>756</v>
      </c>
      <c r="I354" s="219"/>
      <c r="J354" s="41"/>
      <c r="K354" s="42"/>
      <c r="L354" s="33"/>
      <c r="M354" s="33"/>
      <c r="N354" s="41"/>
      <c r="O354" s="41"/>
      <c r="P354" s="42"/>
      <c r="Q354" s="33"/>
    </row>
    <row r="355" spans="1:17" s="19" customFormat="1" ht="51" customHeight="1" outlineLevel="1">
      <c r="A355" s="721"/>
      <c r="B355" s="628"/>
      <c r="C355" s="697" t="s">
        <v>512</v>
      </c>
      <c r="D355" s="632"/>
      <c r="E355" s="632"/>
      <c r="F355" s="633"/>
      <c r="G355" s="63" t="s">
        <v>263</v>
      </c>
      <c r="H355" s="95" t="s">
        <v>757</v>
      </c>
      <c r="I355" s="219"/>
      <c r="J355" s="31"/>
      <c r="K355" s="34"/>
      <c r="L355" s="33"/>
      <c r="M355" s="33"/>
      <c r="N355" s="31"/>
      <c r="O355" s="31"/>
      <c r="P355" s="34"/>
      <c r="Q355" s="33"/>
    </row>
    <row r="356" spans="1:17" s="19" customFormat="1" ht="51" customHeight="1" outlineLevel="1">
      <c r="A356" s="721"/>
      <c r="B356" s="628"/>
      <c r="C356" s="695"/>
      <c r="D356" s="635"/>
      <c r="E356" s="635"/>
      <c r="F356" s="636"/>
      <c r="G356" s="65" t="s">
        <v>264</v>
      </c>
      <c r="H356" s="80" t="s">
        <v>758</v>
      </c>
      <c r="I356" s="219"/>
      <c r="J356" s="37"/>
      <c r="K356" s="38"/>
      <c r="L356" s="33"/>
      <c r="M356" s="33"/>
      <c r="N356" s="37"/>
      <c r="O356" s="37"/>
      <c r="P356" s="38"/>
      <c r="Q356" s="33"/>
    </row>
    <row r="357" spans="1:17" s="19" customFormat="1" ht="51" customHeight="1" outlineLevel="1" thickBot="1">
      <c r="A357" s="721"/>
      <c r="B357" s="628"/>
      <c r="C357" s="696"/>
      <c r="D357" s="638"/>
      <c r="E357" s="638"/>
      <c r="F357" s="639"/>
      <c r="G357" s="69" t="s">
        <v>265</v>
      </c>
      <c r="H357" s="85" t="s">
        <v>759</v>
      </c>
      <c r="I357" s="219"/>
      <c r="J357" s="41"/>
      <c r="K357" s="42"/>
      <c r="L357" s="33"/>
      <c r="M357" s="33"/>
      <c r="N357" s="41"/>
      <c r="O357" s="41"/>
      <c r="P357" s="42"/>
      <c r="Q357" s="33"/>
    </row>
    <row r="358" spans="1:17" s="19" customFormat="1" ht="51" customHeight="1" outlineLevel="1">
      <c r="A358" s="721"/>
      <c r="B358" s="628"/>
      <c r="C358" s="697" t="s">
        <v>477</v>
      </c>
      <c r="D358" s="632"/>
      <c r="E358" s="632"/>
      <c r="F358" s="633"/>
      <c r="G358" s="63" t="s">
        <v>266</v>
      </c>
      <c r="H358" s="95" t="s">
        <v>760</v>
      </c>
      <c r="I358" s="219"/>
      <c r="J358" s="31"/>
      <c r="K358" s="34"/>
      <c r="L358" s="33"/>
      <c r="M358" s="33"/>
      <c r="N358" s="31"/>
      <c r="O358" s="31"/>
      <c r="P358" s="34"/>
      <c r="Q358" s="33"/>
    </row>
    <row r="359" spans="1:17" s="19" customFormat="1" ht="51" customHeight="1" outlineLevel="1" thickBot="1">
      <c r="A359" s="721"/>
      <c r="B359" s="629"/>
      <c r="C359" s="696"/>
      <c r="D359" s="638"/>
      <c r="E359" s="638"/>
      <c r="F359" s="639"/>
      <c r="G359" s="101" t="s">
        <v>267</v>
      </c>
      <c r="H359" s="78" t="s">
        <v>761</v>
      </c>
      <c r="I359" s="219"/>
      <c r="J359" s="41"/>
      <c r="K359" s="42"/>
      <c r="L359" s="33"/>
      <c r="M359" s="33"/>
      <c r="N359" s="41"/>
      <c r="O359" s="41"/>
      <c r="P359" s="42"/>
      <c r="Q359" s="33"/>
    </row>
    <row r="360" spans="1:17" s="19" customFormat="1" ht="51" customHeight="1" outlineLevel="1">
      <c r="A360" s="721"/>
      <c r="B360" s="641" t="s">
        <v>482</v>
      </c>
      <c r="C360" s="642"/>
      <c r="D360" s="642"/>
      <c r="E360" s="642"/>
      <c r="F360" s="642"/>
      <c r="G360" s="643"/>
      <c r="H360" s="49"/>
      <c r="I360" s="219"/>
      <c r="J360" s="31"/>
      <c r="K360" s="34"/>
      <c r="L360" s="33"/>
      <c r="M360" s="33"/>
      <c r="N360" s="31"/>
      <c r="O360" s="31"/>
      <c r="P360" s="34"/>
      <c r="Q360" s="33"/>
    </row>
    <row r="361" spans="1:17" s="19" customFormat="1" ht="51" customHeight="1" outlineLevel="1">
      <c r="A361" s="721"/>
      <c r="B361" s="644"/>
      <c r="C361" s="645"/>
      <c r="D361" s="645"/>
      <c r="E361" s="645"/>
      <c r="F361" s="645"/>
      <c r="G361" s="646"/>
      <c r="H361" s="50"/>
      <c r="I361" s="219"/>
      <c r="J361" s="37"/>
      <c r="K361" s="38"/>
      <c r="L361" s="33"/>
      <c r="M361" s="33"/>
      <c r="N361" s="37"/>
      <c r="O361" s="37"/>
      <c r="P361" s="38"/>
      <c r="Q361" s="33"/>
    </row>
    <row r="362" spans="1:17" s="19" customFormat="1" ht="51" customHeight="1" outlineLevel="1" thickBot="1">
      <c r="A362" s="721"/>
      <c r="B362" s="647"/>
      <c r="C362" s="648"/>
      <c r="D362" s="648"/>
      <c r="E362" s="648"/>
      <c r="F362" s="648"/>
      <c r="G362" s="649"/>
      <c r="H362" s="51"/>
      <c r="I362" s="219"/>
      <c r="J362" s="41"/>
      <c r="K362" s="42"/>
      <c r="L362" s="33"/>
      <c r="M362" s="33"/>
      <c r="N362" s="41"/>
      <c r="O362" s="41"/>
      <c r="P362" s="42"/>
      <c r="Q362" s="33"/>
    </row>
    <row r="363" spans="1:17" s="19" customFormat="1" ht="45" customHeight="1" thickBot="1">
      <c r="A363" s="721"/>
      <c r="B363" s="650" t="s">
        <v>468</v>
      </c>
      <c r="C363" s="651"/>
      <c r="D363" s="652"/>
      <c r="E363" s="660" t="s">
        <v>762</v>
      </c>
      <c r="F363" s="660"/>
      <c r="G363" s="660"/>
      <c r="H363" s="660"/>
      <c r="I363" s="206" t="s">
        <v>470</v>
      </c>
      <c r="J363" s="52"/>
      <c r="K363" s="53"/>
      <c r="L363" s="54"/>
      <c r="M363" s="33"/>
      <c r="N363" s="52"/>
      <c r="O363" s="52"/>
      <c r="P363" s="52"/>
      <c r="Q363" s="33"/>
    </row>
    <row r="364" spans="1:17" s="19" customFormat="1" ht="51" customHeight="1" outlineLevel="1">
      <c r="A364" s="721"/>
      <c r="B364" s="628" t="s">
        <v>2</v>
      </c>
      <c r="C364" s="694" t="s">
        <v>472</v>
      </c>
      <c r="D364" s="631"/>
      <c r="E364" s="632"/>
      <c r="F364" s="633"/>
      <c r="G364" s="63" t="s">
        <v>268</v>
      </c>
      <c r="H364" s="95" t="s">
        <v>763</v>
      </c>
      <c r="I364" s="212"/>
      <c r="J364" s="31"/>
      <c r="K364" s="34"/>
      <c r="L364" s="33"/>
      <c r="M364" s="33"/>
      <c r="N364" s="31"/>
      <c r="O364" s="31"/>
      <c r="P364" s="34"/>
      <c r="Q364" s="33"/>
    </row>
    <row r="365" spans="1:17" s="19" customFormat="1" ht="51" customHeight="1" outlineLevel="1">
      <c r="A365" s="721"/>
      <c r="B365" s="628"/>
      <c r="C365" s="695"/>
      <c r="D365" s="635"/>
      <c r="E365" s="635"/>
      <c r="F365" s="636"/>
      <c r="G365" s="64" t="s">
        <v>269</v>
      </c>
      <c r="H365" s="96" t="s">
        <v>764</v>
      </c>
      <c r="I365" s="219"/>
      <c r="J365" s="37"/>
      <c r="K365" s="38"/>
      <c r="L365" s="33"/>
      <c r="M365" s="33"/>
      <c r="N365" s="37"/>
      <c r="O365" s="37"/>
      <c r="P365" s="38"/>
      <c r="Q365" s="33"/>
    </row>
    <row r="366" spans="1:17" s="19" customFormat="1" ht="51" customHeight="1" outlineLevel="1">
      <c r="A366" s="721"/>
      <c r="B366" s="628"/>
      <c r="C366" s="695"/>
      <c r="D366" s="635"/>
      <c r="E366" s="635"/>
      <c r="F366" s="636"/>
      <c r="G366" s="65" t="s">
        <v>270</v>
      </c>
      <c r="H366" s="100" t="s">
        <v>765</v>
      </c>
      <c r="I366" s="219"/>
      <c r="J366" s="37"/>
      <c r="K366" s="38"/>
      <c r="L366" s="33"/>
      <c r="M366" s="33"/>
      <c r="N366" s="37"/>
      <c r="O366" s="37"/>
      <c r="P366" s="38"/>
      <c r="Q366" s="33"/>
    </row>
    <row r="367" spans="1:17" s="19" customFormat="1" ht="51" customHeight="1" outlineLevel="1" thickBot="1">
      <c r="A367" s="721"/>
      <c r="B367" s="628"/>
      <c r="C367" s="696"/>
      <c r="D367" s="638"/>
      <c r="E367" s="638"/>
      <c r="F367" s="639"/>
      <c r="G367" s="101" t="s">
        <v>271</v>
      </c>
      <c r="H367" s="78" t="s">
        <v>766</v>
      </c>
      <c r="I367" s="219"/>
      <c r="J367" s="41"/>
      <c r="K367" s="42"/>
      <c r="L367" s="33"/>
      <c r="M367" s="33"/>
      <c r="N367" s="41"/>
      <c r="O367" s="41"/>
      <c r="P367" s="42"/>
      <c r="Q367" s="33"/>
    </row>
    <row r="368" spans="1:17" s="19" customFormat="1" ht="51" customHeight="1" outlineLevel="1">
      <c r="A368" s="721"/>
      <c r="B368" s="628"/>
      <c r="C368" s="697" t="s">
        <v>512</v>
      </c>
      <c r="D368" s="632"/>
      <c r="E368" s="632"/>
      <c r="F368" s="633"/>
      <c r="G368" s="63" t="s">
        <v>272</v>
      </c>
      <c r="H368" s="95" t="s">
        <v>763</v>
      </c>
      <c r="I368" s="219"/>
      <c r="J368" s="31"/>
      <c r="K368" s="34"/>
      <c r="L368" s="33"/>
      <c r="M368" s="33"/>
      <c r="N368" s="31"/>
      <c r="O368" s="31"/>
      <c r="P368" s="34"/>
      <c r="Q368" s="33"/>
    </row>
    <row r="369" spans="1:17" s="19" customFormat="1" ht="51" customHeight="1" outlineLevel="1">
      <c r="A369" s="721"/>
      <c r="B369" s="628"/>
      <c r="C369" s="695"/>
      <c r="D369" s="635"/>
      <c r="E369" s="635"/>
      <c r="F369" s="636"/>
      <c r="G369" s="64" t="s">
        <v>273</v>
      </c>
      <c r="H369" s="96" t="s">
        <v>767</v>
      </c>
      <c r="I369" s="219"/>
      <c r="J369" s="37"/>
      <c r="K369" s="38"/>
      <c r="L369" s="33"/>
      <c r="M369" s="33"/>
      <c r="N369" s="37"/>
      <c r="O369" s="37"/>
      <c r="P369" s="38"/>
      <c r="Q369" s="33"/>
    </row>
    <row r="370" spans="1:17" s="19" customFormat="1" ht="51" customHeight="1" outlineLevel="1">
      <c r="A370" s="721"/>
      <c r="B370" s="628"/>
      <c r="C370" s="695"/>
      <c r="D370" s="635"/>
      <c r="E370" s="635"/>
      <c r="F370" s="636"/>
      <c r="G370" s="65" t="s">
        <v>274</v>
      </c>
      <c r="H370" s="103" t="s">
        <v>768</v>
      </c>
      <c r="I370" s="219"/>
      <c r="J370" s="37"/>
      <c r="K370" s="38"/>
      <c r="L370" s="33"/>
      <c r="M370" s="33"/>
      <c r="N370" s="37"/>
      <c r="O370" s="37"/>
      <c r="P370" s="38"/>
      <c r="Q370" s="33"/>
    </row>
    <row r="371" spans="1:17" s="19" customFormat="1" ht="51" customHeight="1" outlineLevel="1">
      <c r="A371" s="721"/>
      <c r="B371" s="628"/>
      <c r="C371" s="695"/>
      <c r="D371" s="635"/>
      <c r="E371" s="635"/>
      <c r="F371" s="636"/>
      <c r="G371" s="64" t="s">
        <v>275</v>
      </c>
      <c r="H371" s="73" t="s">
        <v>769</v>
      </c>
      <c r="I371" s="219"/>
      <c r="J371" s="37"/>
      <c r="K371" s="38"/>
      <c r="L371" s="33"/>
      <c r="M371" s="33"/>
      <c r="N371" s="37"/>
      <c r="O371" s="37"/>
      <c r="P371" s="38"/>
      <c r="Q371" s="33"/>
    </row>
    <row r="372" spans="1:17" s="19" customFormat="1" ht="51" customHeight="1" outlineLevel="1" thickBot="1">
      <c r="A372" s="721"/>
      <c r="B372" s="628"/>
      <c r="C372" s="696"/>
      <c r="D372" s="638"/>
      <c r="E372" s="638"/>
      <c r="F372" s="639"/>
      <c r="G372" s="101" t="s">
        <v>276</v>
      </c>
      <c r="H372" s="78" t="s">
        <v>770</v>
      </c>
      <c r="I372" s="219"/>
      <c r="J372" s="41"/>
      <c r="K372" s="42"/>
      <c r="L372" s="33"/>
      <c r="M372" s="33"/>
      <c r="N372" s="41"/>
      <c r="O372" s="41"/>
      <c r="P372" s="42"/>
      <c r="Q372" s="33"/>
    </row>
    <row r="373" spans="1:17" s="19" customFormat="1" ht="51" customHeight="1" outlineLevel="1">
      <c r="A373" s="721"/>
      <c r="B373" s="628"/>
      <c r="C373" s="697" t="s">
        <v>477</v>
      </c>
      <c r="D373" s="632"/>
      <c r="E373" s="632"/>
      <c r="F373" s="633"/>
      <c r="G373" s="63" t="s">
        <v>277</v>
      </c>
      <c r="H373" s="95" t="s">
        <v>771</v>
      </c>
      <c r="I373" s="219"/>
      <c r="J373" s="31"/>
      <c r="K373" s="34"/>
      <c r="L373" s="33"/>
      <c r="M373" s="33"/>
      <c r="N373" s="31"/>
      <c r="O373" s="31"/>
      <c r="P373" s="34"/>
      <c r="Q373" s="33"/>
    </row>
    <row r="374" spans="1:17" s="19" customFormat="1" ht="51" customHeight="1" outlineLevel="1">
      <c r="A374" s="721"/>
      <c r="B374" s="628"/>
      <c r="C374" s="695"/>
      <c r="D374" s="635"/>
      <c r="E374" s="635"/>
      <c r="F374" s="636"/>
      <c r="G374" s="64" t="s">
        <v>278</v>
      </c>
      <c r="H374" s="84" t="s">
        <v>772</v>
      </c>
      <c r="I374" s="219"/>
      <c r="J374" s="37"/>
      <c r="K374" s="38"/>
      <c r="L374" s="33"/>
      <c r="M374" s="33"/>
      <c r="N374" s="37"/>
      <c r="O374" s="37"/>
      <c r="P374" s="38"/>
      <c r="Q374" s="33"/>
    </row>
    <row r="375" spans="1:17" s="19" customFormat="1" ht="51" customHeight="1" outlineLevel="1">
      <c r="A375" s="721"/>
      <c r="B375" s="628"/>
      <c r="C375" s="695"/>
      <c r="D375" s="635"/>
      <c r="E375" s="635"/>
      <c r="F375" s="636"/>
      <c r="G375" s="65" t="s">
        <v>279</v>
      </c>
      <c r="H375" s="103" t="s">
        <v>773</v>
      </c>
      <c r="I375" s="219"/>
      <c r="J375" s="37"/>
      <c r="K375" s="38"/>
      <c r="L375" s="33"/>
      <c r="M375" s="33"/>
      <c r="N375" s="37"/>
      <c r="O375" s="37"/>
      <c r="P375" s="38"/>
      <c r="Q375" s="33"/>
    </row>
    <row r="376" spans="1:17" s="19" customFormat="1" ht="51" customHeight="1" outlineLevel="1">
      <c r="A376" s="721"/>
      <c r="B376" s="628"/>
      <c r="C376" s="695"/>
      <c r="D376" s="635"/>
      <c r="E376" s="635"/>
      <c r="F376" s="636"/>
      <c r="G376" s="64" t="s">
        <v>280</v>
      </c>
      <c r="H376" s="96" t="s">
        <v>774</v>
      </c>
      <c r="I376" s="219"/>
      <c r="J376" s="37"/>
      <c r="K376" s="38"/>
      <c r="L376" s="33"/>
      <c r="M376" s="33"/>
      <c r="N376" s="37"/>
      <c r="O376" s="37"/>
      <c r="P376" s="38"/>
      <c r="Q376" s="33"/>
    </row>
    <row r="377" spans="1:17" s="19" customFormat="1" ht="51" customHeight="1" outlineLevel="1">
      <c r="A377" s="721"/>
      <c r="B377" s="628"/>
      <c r="C377" s="695"/>
      <c r="D377" s="635"/>
      <c r="E377" s="635"/>
      <c r="F377" s="636"/>
      <c r="G377" s="65" t="s">
        <v>281</v>
      </c>
      <c r="H377" s="99" t="s">
        <v>775</v>
      </c>
      <c r="I377" s="219"/>
      <c r="J377" s="37"/>
      <c r="K377" s="38"/>
      <c r="L377" s="33"/>
      <c r="M377" s="33"/>
      <c r="N377" s="37"/>
      <c r="O377" s="37"/>
      <c r="P377" s="38"/>
      <c r="Q377" s="33"/>
    </row>
    <row r="378" spans="1:17" s="19" customFormat="1" ht="51" customHeight="1" outlineLevel="1" thickBot="1">
      <c r="A378" s="721"/>
      <c r="B378" s="629"/>
      <c r="C378" s="696"/>
      <c r="D378" s="638"/>
      <c r="E378" s="638"/>
      <c r="F378" s="639"/>
      <c r="G378" s="101" t="s">
        <v>282</v>
      </c>
      <c r="H378" s="75" t="s">
        <v>776</v>
      </c>
      <c r="I378" s="219"/>
      <c r="J378" s="41"/>
      <c r="K378" s="42"/>
      <c r="L378" s="33"/>
      <c r="M378" s="33"/>
      <c r="N378" s="41"/>
      <c r="O378" s="41"/>
      <c r="P378" s="42"/>
      <c r="Q378" s="33"/>
    </row>
    <row r="379" spans="1:17" s="19" customFormat="1" ht="51" customHeight="1" outlineLevel="1">
      <c r="A379" s="721"/>
      <c r="B379" s="641" t="s">
        <v>482</v>
      </c>
      <c r="C379" s="642"/>
      <c r="D379" s="642"/>
      <c r="E379" s="642"/>
      <c r="F379" s="642"/>
      <c r="G379" s="643"/>
      <c r="H379" s="49"/>
      <c r="I379" s="219"/>
      <c r="J379" s="31"/>
      <c r="K379" s="34"/>
      <c r="L379" s="33"/>
      <c r="M379" s="33"/>
      <c r="N379" s="31"/>
      <c r="O379" s="31"/>
      <c r="P379" s="34"/>
      <c r="Q379" s="33"/>
    </row>
    <row r="380" spans="1:17" s="19" customFormat="1" ht="51" customHeight="1" outlineLevel="1">
      <c r="A380" s="721"/>
      <c r="B380" s="644"/>
      <c r="C380" s="645"/>
      <c r="D380" s="645"/>
      <c r="E380" s="645"/>
      <c r="F380" s="645"/>
      <c r="G380" s="646"/>
      <c r="H380" s="50"/>
      <c r="I380" s="219"/>
      <c r="J380" s="37"/>
      <c r="K380" s="38"/>
      <c r="L380" s="33"/>
      <c r="M380" s="33"/>
      <c r="N380" s="37"/>
      <c r="O380" s="37"/>
      <c r="P380" s="38"/>
      <c r="Q380" s="33"/>
    </row>
    <row r="381" spans="1:17" s="19" customFormat="1" ht="51" customHeight="1" outlineLevel="1" thickBot="1">
      <c r="A381" s="721"/>
      <c r="B381" s="647"/>
      <c r="C381" s="648"/>
      <c r="D381" s="648"/>
      <c r="E381" s="648"/>
      <c r="F381" s="648"/>
      <c r="G381" s="649"/>
      <c r="H381" s="51"/>
      <c r="I381" s="219"/>
      <c r="J381" s="41"/>
      <c r="K381" s="42"/>
      <c r="L381" s="33"/>
      <c r="M381" s="33"/>
      <c r="N381" s="41"/>
      <c r="O381" s="41"/>
      <c r="P381" s="42"/>
      <c r="Q381" s="33"/>
    </row>
    <row r="382" spans="1:17" s="23" customFormat="1" ht="67.5" customHeight="1" thickBot="1">
      <c r="A382" s="721"/>
      <c r="B382" s="607" t="s">
        <v>777</v>
      </c>
      <c r="C382" s="608"/>
      <c r="D382" s="608"/>
      <c r="E382" s="608"/>
      <c r="F382" s="608"/>
      <c r="G382" s="608"/>
      <c r="H382" s="608"/>
      <c r="I382" s="363"/>
      <c r="J382" s="172"/>
      <c r="K382" s="172"/>
      <c r="L382" s="33"/>
      <c r="M382" s="33"/>
      <c r="N382" s="172"/>
      <c r="O382" s="172"/>
      <c r="P382" s="172"/>
      <c r="Q382" s="33"/>
    </row>
    <row r="383" spans="1:17" s="19" customFormat="1" ht="45" customHeight="1" thickBot="1">
      <c r="A383" s="721"/>
      <c r="B383" s="682" t="s">
        <v>468</v>
      </c>
      <c r="C383" s="683"/>
      <c r="D383" s="684"/>
      <c r="E383" s="685" t="s">
        <v>778</v>
      </c>
      <c r="F383" s="685"/>
      <c r="G383" s="685"/>
      <c r="H383" s="685"/>
      <c r="I383" s="206" t="s">
        <v>470</v>
      </c>
      <c r="J383" s="174"/>
      <c r="K383" s="174"/>
      <c r="L383" s="54"/>
      <c r="M383" s="33"/>
      <c r="N383" s="174"/>
      <c r="O383" s="174"/>
      <c r="P383" s="174"/>
      <c r="Q383" s="33"/>
    </row>
    <row r="384" spans="1:17" s="19" customFormat="1" ht="51" customHeight="1" outlineLevel="1">
      <c r="A384" s="721"/>
      <c r="B384" s="686" t="s">
        <v>540</v>
      </c>
      <c r="C384" s="666" t="s">
        <v>472</v>
      </c>
      <c r="D384" s="667"/>
      <c r="E384" s="667"/>
      <c r="F384" s="668"/>
      <c r="G384" s="146" t="s">
        <v>283</v>
      </c>
      <c r="H384" s="147" t="s">
        <v>779</v>
      </c>
      <c r="I384" s="212"/>
      <c r="J384" s="31"/>
      <c r="K384" s="34"/>
      <c r="L384" s="33"/>
      <c r="M384" s="33"/>
      <c r="N384" s="31"/>
      <c r="O384" s="31"/>
      <c r="P384" s="34"/>
      <c r="Q384" s="33"/>
    </row>
    <row r="385" spans="1:17" s="19" customFormat="1" ht="51" customHeight="1" outlineLevel="1" thickBot="1">
      <c r="A385" s="721"/>
      <c r="B385" s="686"/>
      <c r="C385" s="669"/>
      <c r="D385" s="670"/>
      <c r="E385" s="670"/>
      <c r="F385" s="671"/>
      <c r="G385" s="148" t="s">
        <v>284</v>
      </c>
      <c r="H385" s="149" t="s">
        <v>780</v>
      </c>
      <c r="I385" s="219"/>
      <c r="J385" s="41"/>
      <c r="K385" s="42"/>
      <c r="L385" s="33"/>
      <c r="M385" s="33"/>
      <c r="N385" s="41"/>
      <c r="O385" s="41"/>
      <c r="P385" s="42"/>
      <c r="Q385" s="33"/>
    </row>
    <row r="386" spans="1:17" s="19" customFormat="1" ht="51" customHeight="1" outlineLevel="1">
      <c r="A386" s="721"/>
      <c r="B386" s="686"/>
      <c r="C386" s="672" t="s">
        <v>781</v>
      </c>
      <c r="D386" s="673"/>
      <c r="E386" s="673"/>
      <c r="F386" s="674"/>
      <c r="G386" s="150" t="s">
        <v>285</v>
      </c>
      <c r="H386" s="151" t="s">
        <v>782</v>
      </c>
      <c r="I386" s="219"/>
      <c r="J386" s="31"/>
      <c r="K386" s="34"/>
      <c r="L386" s="33"/>
      <c r="M386" s="33"/>
      <c r="N386" s="31"/>
      <c r="O386" s="31"/>
      <c r="P386" s="34"/>
      <c r="Q386" s="33"/>
    </row>
    <row r="387" spans="1:17" s="19" customFormat="1" ht="51" customHeight="1" outlineLevel="1" thickBot="1">
      <c r="A387" s="721"/>
      <c r="B387" s="686"/>
      <c r="C387" s="669"/>
      <c r="D387" s="670"/>
      <c r="E387" s="670"/>
      <c r="F387" s="671"/>
      <c r="G387" s="152" t="s">
        <v>286</v>
      </c>
      <c r="H387" s="153" t="s">
        <v>783</v>
      </c>
      <c r="I387" s="219"/>
      <c r="J387" s="41"/>
      <c r="K387" s="42"/>
      <c r="L387" s="33"/>
      <c r="M387" s="33"/>
      <c r="N387" s="41"/>
      <c r="O387" s="41"/>
      <c r="P387" s="42"/>
      <c r="Q387" s="33"/>
    </row>
    <row r="388" spans="1:17" s="19" customFormat="1" ht="51" customHeight="1" outlineLevel="1">
      <c r="A388" s="721"/>
      <c r="B388" s="686"/>
      <c r="C388" s="672" t="s">
        <v>784</v>
      </c>
      <c r="D388" s="673"/>
      <c r="E388" s="673"/>
      <c r="F388" s="674"/>
      <c r="G388" s="154" t="s">
        <v>287</v>
      </c>
      <c r="H388" s="155" t="s">
        <v>785</v>
      </c>
      <c r="I388" s="219"/>
      <c r="J388" s="31"/>
      <c r="K388" s="34"/>
      <c r="L388" s="33"/>
      <c r="M388" s="33"/>
      <c r="N388" s="31"/>
      <c r="O388" s="31"/>
      <c r="P388" s="34"/>
      <c r="Q388" s="33"/>
    </row>
    <row r="389" spans="1:17" s="19" customFormat="1" ht="51" customHeight="1" outlineLevel="1">
      <c r="A389" s="721"/>
      <c r="B389" s="686"/>
      <c r="C389" s="666"/>
      <c r="D389" s="667"/>
      <c r="E389" s="667"/>
      <c r="F389" s="668"/>
      <c r="G389" s="156" t="s">
        <v>288</v>
      </c>
      <c r="H389" s="157" t="s">
        <v>786</v>
      </c>
      <c r="I389" s="219"/>
      <c r="J389" s="37"/>
      <c r="K389" s="38"/>
      <c r="L389" s="33"/>
      <c r="M389" s="33"/>
      <c r="N389" s="37"/>
      <c r="O389" s="37"/>
      <c r="P389" s="38"/>
      <c r="Q389" s="33"/>
    </row>
    <row r="390" spans="1:17" s="19" customFormat="1" ht="51" customHeight="1" outlineLevel="1" thickBot="1">
      <c r="A390" s="721"/>
      <c r="B390" s="687"/>
      <c r="C390" s="669"/>
      <c r="D390" s="670"/>
      <c r="E390" s="670"/>
      <c r="F390" s="671"/>
      <c r="G390" s="158" t="s">
        <v>289</v>
      </c>
      <c r="H390" s="159" t="s">
        <v>787</v>
      </c>
      <c r="I390" s="219"/>
      <c r="J390" s="41"/>
      <c r="K390" s="42"/>
      <c r="L390" s="33"/>
      <c r="M390" s="33"/>
      <c r="N390" s="41"/>
      <c r="O390" s="41"/>
      <c r="P390" s="42"/>
      <c r="Q390" s="33"/>
    </row>
    <row r="391" spans="1:17" s="19" customFormat="1" ht="51" customHeight="1" outlineLevel="1">
      <c r="A391" s="721"/>
      <c r="B391" s="675" t="s">
        <v>788</v>
      </c>
      <c r="C391" s="676"/>
      <c r="D391" s="676"/>
      <c r="E391" s="676"/>
      <c r="F391" s="676"/>
      <c r="G391" s="677"/>
      <c r="H391" s="160" t="s">
        <v>789</v>
      </c>
      <c r="I391" s="219"/>
      <c r="J391" s="31"/>
      <c r="K391" s="34"/>
      <c r="L391" s="33"/>
      <c r="M391" s="33"/>
      <c r="N391" s="31"/>
      <c r="O391" s="31"/>
      <c r="P391" s="34"/>
      <c r="Q391" s="33"/>
    </row>
    <row r="392" spans="1:17" s="19" customFormat="1" ht="51" customHeight="1" outlineLevel="1">
      <c r="A392" s="721"/>
      <c r="B392" s="664"/>
      <c r="C392" s="678"/>
      <c r="D392" s="678"/>
      <c r="E392" s="678"/>
      <c r="F392" s="678"/>
      <c r="G392" s="679"/>
      <c r="H392" s="160" t="s">
        <v>789</v>
      </c>
      <c r="I392" s="219"/>
      <c r="J392" s="37"/>
      <c r="K392" s="38"/>
      <c r="L392" s="33"/>
      <c r="M392" s="33"/>
      <c r="N392" s="37"/>
      <c r="O392" s="37"/>
      <c r="P392" s="38"/>
      <c r="Q392" s="33"/>
    </row>
    <row r="393" spans="1:17" s="19" customFormat="1" ht="51" customHeight="1" outlineLevel="1" thickBot="1">
      <c r="A393" s="721"/>
      <c r="B393" s="665"/>
      <c r="C393" s="680"/>
      <c r="D393" s="680"/>
      <c r="E393" s="680"/>
      <c r="F393" s="680"/>
      <c r="G393" s="681"/>
      <c r="H393" s="161" t="s">
        <v>789</v>
      </c>
      <c r="I393" s="219"/>
      <c r="J393" s="41"/>
      <c r="K393" s="42"/>
      <c r="L393" s="33"/>
      <c r="M393" s="33"/>
      <c r="N393" s="41"/>
      <c r="O393" s="41"/>
      <c r="P393" s="42"/>
      <c r="Q393" s="33"/>
    </row>
    <row r="394" spans="1:17" s="19" customFormat="1" ht="45" customHeight="1" thickBot="1">
      <c r="A394" s="721"/>
      <c r="B394" s="682" t="s">
        <v>468</v>
      </c>
      <c r="C394" s="683"/>
      <c r="D394" s="684"/>
      <c r="E394" s="685" t="s">
        <v>790</v>
      </c>
      <c r="F394" s="685"/>
      <c r="G394" s="685"/>
      <c r="H394" s="685"/>
      <c r="I394" s="206" t="s">
        <v>470</v>
      </c>
      <c r="J394" s="52"/>
      <c r="K394" s="53"/>
      <c r="L394" s="54"/>
      <c r="M394" s="33"/>
      <c r="N394" s="52"/>
      <c r="O394" s="52"/>
      <c r="P394" s="52"/>
      <c r="Q394" s="33"/>
    </row>
    <row r="395" spans="1:17" s="19" customFormat="1" ht="51" customHeight="1" outlineLevel="1">
      <c r="A395" s="721"/>
      <c r="B395" s="686" t="s">
        <v>540</v>
      </c>
      <c r="C395" s="666" t="s">
        <v>472</v>
      </c>
      <c r="D395" s="667"/>
      <c r="E395" s="667"/>
      <c r="F395" s="668"/>
      <c r="G395" s="146" t="s">
        <v>290</v>
      </c>
      <c r="H395" s="162" t="s">
        <v>791</v>
      </c>
      <c r="I395" s="212"/>
      <c r="J395" s="31"/>
      <c r="K395" s="34"/>
      <c r="L395" s="33"/>
      <c r="M395" s="33"/>
      <c r="N395" s="31"/>
      <c r="O395" s="31"/>
      <c r="P395" s="34"/>
      <c r="Q395" s="33"/>
    </row>
    <row r="396" spans="1:17" s="19" customFormat="1" ht="51" customHeight="1" outlineLevel="1">
      <c r="A396" s="721"/>
      <c r="B396" s="686"/>
      <c r="C396" s="666"/>
      <c r="D396" s="667"/>
      <c r="E396" s="667"/>
      <c r="F396" s="668"/>
      <c r="G396" s="156" t="s">
        <v>291</v>
      </c>
      <c r="H396" s="163" t="s">
        <v>792</v>
      </c>
      <c r="I396" s="219"/>
      <c r="J396" s="37"/>
      <c r="K396" s="38"/>
      <c r="L396" s="33"/>
      <c r="M396" s="33"/>
      <c r="N396" s="37"/>
      <c r="O396" s="37"/>
      <c r="P396" s="38"/>
      <c r="Q396" s="33"/>
    </row>
    <row r="397" spans="1:17" s="19" customFormat="1" ht="51" customHeight="1" outlineLevel="1">
      <c r="A397" s="721"/>
      <c r="B397" s="686"/>
      <c r="C397" s="666"/>
      <c r="D397" s="667"/>
      <c r="E397" s="667"/>
      <c r="F397" s="668"/>
      <c r="G397" s="164" t="s">
        <v>292</v>
      </c>
      <c r="H397" s="162" t="s">
        <v>793</v>
      </c>
      <c r="I397" s="219"/>
      <c r="J397" s="37"/>
      <c r="K397" s="38"/>
      <c r="L397" s="33"/>
      <c r="M397" s="33"/>
      <c r="N397" s="37"/>
      <c r="O397" s="37"/>
      <c r="P397" s="38"/>
      <c r="Q397" s="33"/>
    </row>
    <row r="398" spans="1:17" s="19" customFormat="1" ht="51" customHeight="1" outlineLevel="1" thickBot="1">
      <c r="A398" s="721"/>
      <c r="B398" s="686"/>
      <c r="C398" s="669"/>
      <c r="D398" s="670"/>
      <c r="E398" s="670"/>
      <c r="F398" s="671"/>
      <c r="G398" s="158" t="s">
        <v>293</v>
      </c>
      <c r="H398" s="159" t="s">
        <v>794</v>
      </c>
      <c r="I398" s="219"/>
      <c r="J398" s="41"/>
      <c r="K398" s="42"/>
      <c r="L398" s="33"/>
      <c r="M398" s="33"/>
      <c r="N398" s="41"/>
      <c r="O398" s="41"/>
      <c r="P398" s="42"/>
      <c r="Q398" s="33"/>
    </row>
    <row r="399" spans="1:17" s="19" customFormat="1" ht="51" customHeight="1" outlineLevel="1">
      <c r="A399" s="721"/>
      <c r="B399" s="686"/>
      <c r="C399" s="672" t="s">
        <v>781</v>
      </c>
      <c r="D399" s="673"/>
      <c r="E399" s="673"/>
      <c r="F399" s="674"/>
      <c r="G399" s="154" t="s">
        <v>294</v>
      </c>
      <c r="H399" s="155" t="s">
        <v>795</v>
      </c>
      <c r="I399" s="219"/>
      <c r="J399" s="31"/>
      <c r="K399" s="34"/>
      <c r="L399" s="33"/>
      <c r="M399" s="33"/>
      <c r="N399" s="31"/>
      <c r="O399" s="31"/>
      <c r="P399" s="34"/>
      <c r="Q399" s="33"/>
    </row>
    <row r="400" spans="1:17" s="19" customFormat="1" ht="51" customHeight="1" outlineLevel="1" thickBot="1">
      <c r="A400" s="721"/>
      <c r="B400" s="686"/>
      <c r="C400" s="669"/>
      <c r="D400" s="670"/>
      <c r="E400" s="670"/>
      <c r="F400" s="671"/>
      <c r="G400" s="148" t="s">
        <v>295</v>
      </c>
      <c r="H400" s="149" t="s">
        <v>796</v>
      </c>
      <c r="I400" s="219"/>
      <c r="J400" s="41"/>
      <c r="K400" s="42"/>
      <c r="L400" s="33"/>
      <c r="M400" s="33"/>
      <c r="N400" s="41"/>
      <c r="O400" s="41"/>
      <c r="P400" s="42"/>
      <c r="Q400" s="33"/>
    </row>
    <row r="401" spans="1:17" s="19" customFormat="1" ht="51" customHeight="1" outlineLevel="1">
      <c r="A401" s="721"/>
      <c r="B401" s="686"/>
      <c r="C401" s="672" t="s">
        <v>784</v>
      </c>
      <c r="D401" s="673"/>
      <c r="E401" s="673"/>
      <c r="F401" s="674"/>
      <c r="G401" s="154" t="s">
        <v>296</v>
      </c>
      <c r="H401" s="165" t="s">
        <v>797</v>
      </c>
      <c r="I401" s="219"/>
      <c r="J401" s="31"/>
      <c r="K401" s="34"/>
      <c r="L401" s="33"/>
      <c r="M401" s="33"/>
      <c r="N401" s="31"/>
      <c r="O401" s="31"/>
      <c r="P401" s="34"/>
      <c r="Q401" s="33"/>
    </row>
    <row r="402" spans="1:17" s="19" customFormat="1" ht="51" customHeight="1" outlineLevel="1">
      <c r="A402" s="721"/>
      <c r="B402" s="686"/>
      <c r="C402" s="666"/>
      <c r="D402" s="667"/>
      <c r="E402" s="667"/>
      <c r="F402" s="668"/>
      <c r="G402" s="156" t="s">
        <v>297</v>
      </c>
      <c r="H402" s="157" t="s">
        <v>798</v>
      </c>
      <c r="I402" s="219"/>
      <c r="J402" s="37"/>
      <c r="K402" s="38"/>
      <c r="L402" s="33"/>
      <c r="M402" s="33"/>
      <c r="N402" s="37"/>
      <c r="O402" s="37"/>
      <c r="P402" s="38"/>
      <c r="Q402" s="33"/>
    </row>
    <row r="403" spans="1:17" s="19" customFormat="1" ht="51" customHeight="1" outlineLevel="1" thickBot="1">
      <c r="A403" s="721"/>
      <c r="B403" s="687"/>
      <c r="C403" s="669"/>
      <c r="D403" s="670"/>
      <c r="E403" s="670"/>
      <c r="F403" s="671"/>
      <c r="G403" s="158" t="s">
        <v>298</v>
      </c>
      <c r="H403" s="166" t="s">
        <v>799</v>
      </c>
      <c r="I403" s="219"/>
      <c r="J403" s="41"/>
      <c r="K403" s="42"/>
      <c r="L403" s="33"/>
      <c r="M403" s="33"/>
      <c r="N403" s="41"/>
      <c r="O403" s="41"/>
      <c r="P403" s="42"/>
      <c r="Q403" s="33"/>
    </row>
    <row r="404" spans="1:17" s="19" customFormat="1" ht="51" customHeight="1" outlineLevel="1">
      <c r="A404" s="721"/>
      <c r="B404" s="675" t="s">
        <v>788</v>
      </c>
      <c r="C404" s="676"/>
      <c r="D404" s="676"/>
      <c r="E404" s="676"/>
      <c r="F404" s="676"/>
      <c r="G404" s="677"/>
      <c r="H404" s="160" t="s">
        <v>789</v>
      </c>
      <c r="I404" s="219"/>
      <c r="J404" s="31"/>
      <c r="K404" s="34"/>
      <c r="L404" s="33"/>
      <c r="M404" s="33"/>
      <c r="N404" s="31"/>
      <c r="O404" s="31"/>
      <c r="P404" s="34"/>
      <c r="Q404" s="33"/>
    </row>
    <row r="405" spans="1:17" s="19" customFormat="1" ht="51" customHeight="1" outlineLevel="1">
      <c r="A405" s="721"/>
      <c r="B405" s="664"/>
      <c r="C405" s="678"/>
      <c r="D405" s="678"/>
      <c r="E405" s="678"/>
      <c r="F405" s="678"/>
      <c r="G405" s="679"/>
      <c r="H405" s="160" t="s">
        <v>789</v>
      </c>
      <c r="I405" s="219"/>
      <c r="J405" s="37"/>
      <c r="K405" s="38"/>
      <c r="L405" s="33"/>
      <c r="M405" s="33"/>
      <c r="N405" s="37"/>
      <c r="O405" s="37"/>
      <c r="P405" s="38"/>
      <c r="Q405" s="33"/>
    </row>
    <row r="406" spans="1:17" s="19" customFormat="1" ht="51" customHeight="1" outlineLevel="1" thickBot="1">
      <c r="A406" s="721"/>
      <c r="B406" s="665"/>
      <c r="C406" s="680"/>
      <c r="D406" s="680"/>
      <c r="E406" s="680"/>
      <c r="F406" s="680"/>
      <c r="G406" s="681"/>
      <c r="H406" s="161" t="s">
        <v>789</v>
      </c>
      <c r="I406" s="219"/>
      <c r="J406" s="41"/>
      <c r="K406" s="42"/>
      <c r="L406" s="33"/>
      <c r="M406" s="33"/>
      <c r="N406" s="41"/>
      <c r="O406" s="41"/>
      <c r="P406" s="42"/>
      <c r="Q406" s="33"/>
    </row>
    <row r="407" spans="1:17" s="19" customFormat="1" ht="45" customHeight="1" thickBot="1">
      <c r="A407" s="721"/>
      <c r="B407" s="682" t="s">
        <v>468</v>
      </c>
      <c r="C407" s="683"/>
      <c r="D407" s="684"/>
      <c r="E407" s="685" t="s">
        <v>800</v>
      </c>
      <c r="F407" s="685"/>
      <c r="G407" s="685"/>
      <c r="H407" s="685"/>
      <c r="I407" s="206" t="s">
        <v>470</v>
      </c>
      <c r="J407" s="52"/>
      <c r="K407" s="53"/>
      <c r="L407" s="54"/>
      <c r="M407" s="33"/>
      <c r="N407" s="52"/>
      <c r="O407" s="52"/>
      <c r="P407" s="52"/>
      <c r="Q407" s="33"/>
    </row>
    <row r="408" spans="1:17" s="19" customFormat="1" ht="51" customHeight="1" outlineLevel="1">
      <c r="A408" s="721"/>
      <c r="B408" s="664" t="s">
        <v>540</v>
      </c>
      <c r="C408" s="666" t="s">
        <v>472</v>
      </c>
      <c r="D408" s="667"/>
      <c r="E408" s="667"/>
      <c r="F408" s="668"/>
      <c r="G408" s="146" t="s">
        <v>299</v>
      </c>
      <c r="H408" s="147" t="s">
        <v>801</v>
      </c>
      <c r="I408" s="212"/>
      <c r="J408" s="31"/>
      <c r="K408" s="34"/>
      <c r="L408" s="33"/>
      <c r="M408" s="33"/>
      <c r="N408" s="31"/>
      <c r="O408" s="31"/>
      <c r="P408" s="34"/>
      <c r="Q408" s="33"/>
    </row>
    <row r="409" spans="1:17" s="19" customFormat="1" ht="51" customHeight="1" outlineLevel="1">
      <c r="A409" s="721"/>
      <c r="B409" s="664"/>
      <c r="C409" s="666"/>
      <c r="D409" s="667"/>
      <c r="E409" s="667"/>
      <c r="F409" s="668"/>
      <c r="G409" s="167" t="s">
        <v>300</v>
      </c>
      <c r="H409" s="168" t="s">
        <v>802</v>
      </c>
      <c r="I409" s="219"/>
      <c r="J409" s="37"/>
      <c r="K409" s="38"/>
      <c r="L409" s="33"/>
      <c r="M409" s="33"/>
      <c r="N409" s="37"/>
      <c r="O409" s="37"/>
      <c r="P409" s="38"/>
      <c r="Q409" s="33"/>
    </row>
    <row r="410" spans="1:17" s="19" customFormat="1" ht="51" customHeight="1" outlineLevel="1" thickBot="1">
      <c r="A410" s="721"/>
      <c r="B410" s="664"/>
      <c r="C410" s="666"/>
      <c r="D410" s="667"/>
      <c r="E410" s="667"/>
      <c r="F410" s="668"/>
      <c r="G410" s="169" t="s">
        <v>301</v>
      </c>
      <c r="H410" s="170" t="s">
        <v>803</v>
      </c>
      <c r="I410" s="219"/>
      <c r="J410" s="47"/>
      <c r="K410" s="48"/>
      <c r="L410" s="33"/>
      <c r="M410" s="33"/>
      <c r="N410" s="47"/>
      <c r="O410" s="47"/>
      <c r="P410" s="48"/>
      <c r="Q410" s="33"/>
    </row>
    <row r="411" spans="1:17" s="19" customFormat="1" ht="51" customHeight="1" outlineLevel="1" thickBot="1">
      <c r="A411" s="721"/>
      <c r="B411" s="664"/>
      <c r="C411" s="669"/>
      <c r="D411" s="670"/>
      <c r="E411" s="670"/>
      <c r="F411" s="671"/>
      <c r="G411" s="152" t="s">
        <v>302</v>
      </c>
      <c r="H411" s="171" t="s">
        <v>804</v>
      </c>
      <c r="I411" s="219"/>
      <c r="J411" s="41"/>
      <c r="K411" s="42"/>
      <c r="L411" s="33"/>
      <c r="M411" s="33"/>
      <c r="N411" s="41"/>
      <c r="O411" s="41"/>
      <c r="P411" s="42"/>
      <c r="Q411" s="33"/>
    </row>
    <row r="412" spans="1:17" s="19" customFormat="1" ht="51" customHeight="1" outlineLevel="1">
      <c r="A412" s="721"/>
      <c r="B412" s="664"/>
      <c r="C412" s="672" t="s">
        <v>781</v>
      </c>
      <c r="D412" s="673"/>
      <c r="E412" s="673"/>
      <c r="F412" s="674"/>
      <c r="G412" s="150" t="s">
        <v>303</v>
      </c>
      <c r="H412" s="165" t="s">
        <v>805</v>
      </c>
      <c r="I412" s="219"/>
      <c r="J412" s="31"/>
      <c r="K412" s="34"/>
      <c r="L412" s="33"/>
      <c r="M412" s="33"/>
      <c r="N412" s="31"/>
      <c r="O412" s="31"/>
      <c r="P412" s="34"/>
      <c r="Q412" s="33"/>
    </row>
    <row r="413" spans="1:17" s="19" customFormat="1" ht="51" customHeight="1" outlineLevel="1" thickBot="1">
      <c r="A413" s="721"/>
      <c r="B413" s="664"/>
      <c r="C413" s="666"/>
      <c r="D413" s="667"/>
      <c r="E413" s="667"/>
      <c r="F413" s="668"/>
      <c r="G413" s="150" t="s">
        <v>304</v>
      </c>
      <c r="H413" s="170" t="s">
        <v>806</v>
      </c>
      <c r="I413" s="219"/>
      <c r="J413" s="120"/>
      <c r="K413" s="124"/>
      <c r="L413" s="33"/>
      <c r="M413" s="33"/>
      <c r="N413" s="120"/>
      <c r="O413" s="120"/>
      <c r="P413" s="124"/>
      <c r="Q413" s="33"/>
    </row>
    <row r="414" spans="1:17" s="19" customFormat="1" ht="51" customHeight="1" outlineLevel="1" thickBot="1">
      <c r="A414" s="721"/>
      <c r="B414" s="664"/>
      <c r="C414" s="669"/>
      <c r="D414" s="670"/>
      <c r="E414" s="670"/>
      <c r="F414" s="671"/>
      <c r="G414" s="152" t="s">
        <v>305</v>
      </c>
      <c r="H414" s="171" t="s">
        <v>804</v>
      </c>
      <c r="I414" s="219"/>
      <c r="J414" s="41"/>
      <c r="K414" s="42"/>
      <c r="L414" s="33"/>
      <c r="M414" s="33"/>
      <c r="N414" s="41"/>
      <c r="O414" s="41"/>
      <c r="P414" s="42"/>
      <c r="Q414" s="33"/>
    </row>
    <row r="415" spans="1:17" s="19" customFormat="1" ht="51" customHeight="1" outlineLevel="1">
      <c r="A415" s="721"/>
      <c r="B415" s="664"/>
      <c r="C415" s="672" t="s">
        <v>784</v>
      </c>
      <c r="D415" s="673"/>
      <c r="E415" s="673"/>
      <c r="F415" s="674"/>
      <c r="G415" s="154" t="s">
        <v>306</v>
      </c>
      <c r="H415" s="155" t="s">
        <v>807</v>
      </c>
      <c r="I415" s="219"/>
      <c r="J415" s="31"/>
      <c r="K415" s="34"/>
      <c r="L415" s="33"/>
      <c r="M415" s="33"/>
      <c r="N415" s="31"/>
      <c r="O415" s="31"/>
      <c r="P415" s="34"/>
      <c r="Q415" s="33"/>
    </row>
    <row r="416" spans="1:17" s="19" customFormat="1" ht="51" customHeight="1" outlineLevel="1" thickBot="1">
      <c r="A416" s="721"/>
      <c r="B416" s="665"/>
      <c r="C416" s="669"/>
      <c r="D416" s="670"/>
      <c r="E416" s="670"/>
      <c r="F416" s="671"/>
      <c r="G416" s="158" t="s">
        <v>307</v>
      </c>
      <c r="H416" s="166" t="s">
        <v>808</v>
      </c>
      <c r="I416" s="219"/>
      <c r="J416" s="41"/>
      <c r="K416" s="42"/>
      <c r="L416" s="33"/>
      <c r="M416" s="33"/>
      <c r="N416" s="41"/>
      <c r="O416" s="41"/>
      <c r="P416" s="42"/>
      <c r="Q416" s="33"/>
    </row>
    <row r="417" spans="1:17" s="19" customFormat="1" ht="51" customHeight="1" outlineLevel="1">
      <c r="A417" s="721"/>
      <c r="B417" s="675" t="s">
        <v>788</v>
      </c>
      <c r="C417" s="676"/>
      <c r="D417" s="676"/>
      <c r="E417" s="676"/>
      <c r="F417" s="676"/>
      <c r="G417" s="677"/>
      <c r="H417" s="160" t="s">
        <v>789</v>
      </c>
      <c r="I417" s="219"/>
      <c r="J417" s="31"/>
      <c r="K417" s="34"/>
      <c r="L417" s="33"/>
      <c r="M417" s="33"/>
      <c r="N417" s="31"/>
      <c r="O417" s="31"/>
      <c r="P417" s="34"/>
      <c r="Q417" s="33"/>
    </row>
    <row r="418" spans="1:17" s="19" customFormat="1" ht="51" customHeight="1" outlineLevel="1">
      <c r="A418" s="721"/>
      <c r="B418" s="664"/>
      <c r="C418" s="678"/>
      <c r="D418" s="678"/>
      <c r="E418" s="678"/>
      <c r="F418" s="678"/>
      <c r="G418" s="679"/>
      <c r="H418" s="160" t="s">
        <v>789</v>
      </c>
      <c r="I418" s="219"/>
      <c r="J418" s="37"/>
      <c r="K418" s="38"/>
      <c r="L418" s="33"/>
      <c r="M418" s="33"/>
      <c r="N418" s="37"/>
      <c r="O418" s="37"/>
      <c r="P418" s="38"/>
      <c r="Q418" s="33"/>
    </row>
    <row r="419" spans="1:17" s="19" customFormat="1" ht="51" customHeight="1" outlineLevel="1" thickBot="1">
      <c r="A419" s="721"/>
      <c r="B419" s="665"/>
      <c r="C419" s="680"/>
      <c r="D419" s="680"/>
      <c r="E419" s="680"/>
      <c r="F419" s="680"/>
      <c r="G419" s="681"/>
      <c r="H419" s="161" t="s">
        <v>789</v>
      </c>
      <c r="I419" s="219"/>
      <c r="J419" s="41"/>
      <c r="K419" s="42"/>
      <c r="L419" s="33"/>
      <c r="M419" s="33"/>
      <c r="N419" s="41"/>
      <c r="O419" s="41"/>
      <c r="P419" s="42"/>
      <c r="Q419" s="33"/>
    </row>
    <row r="420" spans="1:17" s="23" customFormat="1" ht="67.5" customHeight="1" thickBot="1">
      <c r="A420" s="721"/>
      <c r="B420" s="607" t="s">
        <v>809</v>
      </c>
      <c r="C420" s="608"/>
      <c r="D420" s="608"/>
      <c r="E420" s="608"/>
      <c r="F420" s="608"/>
      <c r="G420" s="608"/>
      <c r="H420" s="608"/>
      <c r="I420" s="363"/>
      <c r="J420" s="688"/>
      <c r="K420" s="689"/>
      <c r="L420" s="33"/>
      <c r="M420" s="33"/>
      <c r="N420" s="692"/>
      <c r="O420" s="688"/>
      <c r="P420" s="689"/>
      <c r="Q420" s="33"/>
    </row>
    <row r="421" spans="1:17" s="19" customFormat="1" ht="45" customHeight="1" thickBot="1">
      <c r="A421" s="721"/>
      <c r="B421" s="682" t="s">
        <v>468</v>
      </c>
      <c r="C421" s="683"/>
      <c r="D421" s="684"/>
      <c r="E421" s="685" t="s">
        <v>810</v>
      </c>
      <c r="F421" s="685"/>
      <c r="G421" s="685"/>
      <c r="H421" s="685"/>
      <c r="I421" s="206" t="s">
        <v>470</v>
      </c>
      <c r="J421" s="690"/>
      <c r="K421" s="691"/>
      <c r="L421" s="54"/>
      <c r="M421" s="33"/>
      <c r="N421" s="693"/>
      <c r="O421" s="690"/>
      <c r="P421" s="691"/>
      <c r="Q421" s="33"/>
    </row>
    <row r="422" spans="1:17" s="19" customFormat="1" ht="51" customHeight="1" outlineLevel="1">
      <c r="A422" s="721"/>
      <c r="B422" s="664" t="s">
        <v>540</v>
      </c>
      <c r="C422" s="666" t="s">
        <v>472</v>
      </c>
      <c r="D422" s="667"/>
      <c r="E422" s="667"/>
      <c r="F422" s="668"/>
      <c r="G422" s="146" t="s">
        <v>308</v>
      </c>
      <c r="H422" s="147" t="s">
        <v>811</v>
      </c>
      <c r="I422" s="212"/>
      <c r="J422" s="31"/>
      <c r="K422" s="34"/>
      <c r="L422" s="33"/>
      <c r="M422" s="33"/>
      <c r="N422" s="31"/>
      <c r="O422" s="31"/>
      <c r="P422" s="34"/>
      <c r="Q422" s="33"/>
    </row>
    <row r="423" spans="1:17" s="19" customFormat="1" ht="51" customHeight="1" outlineLevel="1">
      <c r="A423" s="721"/>
      <c r="B423" s="664"/>
      <c r="C423" s="666"/>
      <c r="D423" s="667"/>
      <c r="E423" s="667"/>
      <c r="F423" s="668"/>
      <c r="G423" s="156" t="s">
        <v>309</v>
      </c>
      <c r="H423" s="163" t="s">
        <v>812</v>
      </c>
      <c r="I423" s="219"/>
      <c r="J423" s="37"/>
      <c r="K423" s="38"/>
      <c r="L423" s="33"/>
      <c r="M423" s="33"/>
      <c r="N423" s="37"/>
      <c r="O423" s="37"/>
      <c r="P423" s="38"/>
      <c r="Q423" s="33"/>
    </row>
    <row r="424" spans="1:17" s="19" customFormat="1" ht="51" customHeight="1" outlineLevel="1">
      <c r="A424" s="721"/>
      <c r="B424" s="664"/>
      <c r="C424" s="666"/>
      <c r="D424" s="667"/>
      <c r="E424" s="667"/>
      <c r="F424" s="668"/>
      <c r="G424" s="164" t="s">
        <v>310</v>
      </c>
      <c r="H424" s="147" t="s">
        <v>813</v>
      </c>
      <c r="I424" s="219"/>
      <c r="J424" s="37"/>
      <c r="K424" s="38"/>
      <c r="L424" s="33"/>
      <c r="M424" s="33"/>
      <c r="N424" s="37"/>
      <c r="O424" s="37"/>
      <c r="P424" s="38"/>
      <c r="Q424" s="33"/>
    </row>
    <row r="425" spans="1:17" s="19" customFormat="1" ht="51" customHeight="1" outlineLevel="1">
      <c r="A425" s="721"/>
      <c r="B425" s="664"/>
      <c r="C425" s="666"/>
      <c r="D425" s="667"/>
      <c r="E425" s="667"/>
      <c r="F425" s="668"/>
      <c r="G425" s="164" t="s">
        <v>311</v>
      </c>
      <c r="H425" s="147" t="s">
        <v>814</v>
      </c>
      <c r="I425" s="219"/>
      <c r="J425" s="37"/>
      <c r="K425" s="38"/>
      <c r="L425" s="33"/>
      <c r="M425" s="33"/>
      <c r="N425" s="37"/>
      <c r="O425" s="37"/>
      <c r="P425" s="38"/>
      <c r="Q425" s="33"/>
    </row>
    <row r="426" spans="1:17" s="19" customFormat="1" ht="51" customHeight="1" outlineLevel="1">
      <c r="A426" s="721"/>
      <c r="B426" s="664"/>
      <c r="C426" s="666"/>
      <c r="D426" s="667"/>
      <c r="E426" s="667"/>
      <c r="F426" s="668"/>
      <c r="G426" s="164" t="s">
        <v>312</v>
      </c>
      <c r="H426" s="147" t="s">
        <v>815</v>
      </c>
      <c r="I426" s="219"/>
      <c r="J426" s="37"/>
      <c r="K426" s="38"/>
      <c r="L426" s="33"/>
      <c r="M426" s="33"/>
      <c r="N426" s="37"/>
      <c r="O426" s="37"/>
      <c r="P426" s="38"/>
      <c r="Q426" s="33"/>
    </row>
    <row r="427" spans="1:17" s="19" customFormat="1" ht="51" customHeight="1" outlineLevel="1" thickBot="1">
      <c r="A427" s="721"/>
      <c r="B427" s="664"/>
      <c r="C427" s="669"/>
      <c r="D427" s="670"/>
      <c r="E427" s="670"/>
      <c r="F427" s="671"/>
      <c r="G427" s="158" t="s">
        <v>313</v>
      </c>
      <c r="H427" s="159" t="s">
        <v>816</v>
      </c>
      <c r="I427" s="219"/>
      <c r="J427" s="41"/>
      <c r="K427" s="42"/>
      <c r="L427" s="33"/>
      <c r="M427" s="33"/>
      <c r="N427" s="41"/>
      <c r="O427" s="41"/>
      <c r="P427" s="42"/>
      <c r="Q427" s="33"/>
    </row>
    <row r="428" spans="1:17" s="19" customFormat="1" ht="51" customHeight="1" outlineLevel="1">
      <c r="A428" s="721"/>
      <c r="B428" s="664"/>
      <c r="C428" s="672" t="s">
        <v>781</v>
      </c>
      <c r="D428" s="673"/>
      <c r="E428" s="673"/>
      <c r="F428" s="674"/>
      <c r="G428" s="154" t="s">
        <v>314</v>
      </c>
      <c r="H428" s="165" t="s">
        <v>817</v>
      </c>
      <c r="I428" s="219"/>
      <c r="J428" s="31"/>
      <c r="K428" s="34"/>
      <c r="L428" s="33"/>
      <c r="M428" s="33"/>
      <c r="N428" s="31"/>
      <c r="O428" s="31"/>
      <c r="P428" s="34"/>
      <c r="Q428" s="33"/>
    </row>
    <row r="429" spans="1:17" s="19" customFormat="1" ht="51" customHeight="1" outlineLevel="1">
      <c r="A429" s="721"/>
      <c r="B429" s="664"/>
      <c r="C429" s="666"/>
      <c r="D429" s="667"/>
      <c r="E429" s="667"/>
      <c r="F429" s="668"/>
      <c r="G429" s="156" t="s">
        <v>315</v>
      </c>
      <c r="H429" s="157" t="s">
        <v>818</v>
      </c>
      <c r="I429" s="219"/>
      <c r="J429" s="37"/>
      <c r="K429" s="38"/>
      <c r="L429" s="33"/>
      <c r="M429" s="33"/>
      <c r="N429" s="37"/>
      <c r="O429" s="37"/>
      <c r="P429" s="38"/>
      <c r="Q429" s="33"/>
    </row>
    <row r="430" spans="1:17" s="19" customFormat="1" ht="51" customHeight="1" outlineLevel="1" thickBot="1">
      <c r="A430" s="721"/>
      <c r="B430" s="664"/>
      <c r="C430" s="669"/>
      <c r="D430" s="670"/>
      <c r="E430" s="670"/>
      <c r="F430" s="671"/>
      <c r="G430" s="158" t="s">
        <v>316</v>
      </c>
      <c r="H430" s="159" t="s">
        <v>819</v>
      </c>
      <c r="I430" s="219"/>
      <c r="J430" s="41"/>
      <c r="K430" s="42"/>
      <c r="L430" s="33"/>
      <c r="M430" s="33"/>
      <c r="N430" s="41"/>
      <c r="O430" s="41"/>
      <c r="P430" s="42"/>
      <c r="Q430" s="33"/>
    </row>
    <row r="431" spans="1:17" s="19" customFormat="1" ht="51" customHeight="1" outlineLevel="1">
      <c r="A431" s="721"/>
      <c r="B431" s="664"/>
      <c r="C431" s="672" t="s">
        <v>784</v>
      </c>
      <c r="D431" s="673"/>
      <c r="E431" s="673"/>
      <c r="F431" s="674"/>
      <c r="G431" s="154" t="s">
        <v>317</v>
      </c>
      <c r="H431" s="155" t="s">
        <v>820</v>
      </c>
      <c r="I431" s="219"/>
      <c r="J431" s="31"/>
      <c r="K431" s="34"/>
      <c r="L431" s="33"/>
      <c r="M431" s="33"/>
      <c r="N431" s="31"/>
      <c r="O431" s="31"/>
      <c r="P431" s="34"/>
      <c r="Q431" s="33"/>
    </row>
    <row r="432" spans="1:17" s="19" customFormat="1" ht="51" customHeight="1" outlineLevel="1">
      <c r="A432" s="721"/>
      <c r="B432" s="664"/>
      <c r="C432" s="666"/>
      <c r="D432" s="667"/>
      <c r="E432" s="667"/>
      <c r="F432" s="668"/>
      <c r="G432" s="156" t="s">
        <v>318</v>
      </c>
      <c r="H432" s="163" t="s">
        <v>821</v>
      </c>
      <c r="I432" s="219"/>
      <c r="J432" s="37"/>
      <c r="K432" s="38"/>
      <c r="L432" s="33"/>
      <c r="M432" s="33"/>
      <c r="N432" s="37"/>
      <c r="O432" s="37"/>
      <c r="P432" s="38"/>
      <c r="Q432" s="33"/>
    </row>
    <row r="433" spans="1:17" s="19" customFormat="1" ht="51" customHeight="1" outlineLevel="1">
      <c r="A433" s="721"/>
      <c r="B433" s="664"/>
      <c r="C433" s="666"/>
      <c r="D433" s="667"/>
      <c r="E433" s="667"/>
      <c r="F433" s="668"/>
      <c r="G433" s="164" t="s">
        <v>319</v>
      </c>
      <c r="H433" s="147" t="s">
        <v>822</v>
      </c>
      <c r="I433" s="219"/>
      <c r="J433" s="37"/>
      <c r="K433" s="38"/>
      <c r="L433" s="33"/>
      <c r="M433" s="33"/>
      <c r="N433" s="37"/>
      <c r="O433" s="37"/>
      <c r="P433" s="38"/>
      <c r="Q433" s="33"/>
    </row>
    <row r="434" spans="1:17" s="19" customFormat="1" ht="51" customHeight="1" outlineLevel="1" thickBot="1">
      <c r="A434" s="721"/>
      <c r="B434" s="665"/>
      <c r="C434" s="669"/>
      <c r="D434" s="670"/>
      <c r="E434" s="670"/>
      <c r="F434" s="671"/>
      <c r="G434" s="158" t="s">
        <v>320</v>
      </c>
      <c r="H434" s="159" t="s">
        <v>823</v>
      </c>
      <c r="I434" s="219"/>
      <c r="J434" s="41"/>
      <c r="K434" s="42"/>
      <c r="L434" s="33"/>
      <c r="M434" s="33"/>
      <c r="N434" s="41"/>
      <c r="O434" s="41"/>
      <c r="P434" s="42"/>
      <c r="Q434" s="33"/>
    </row>
    <row r="435" spans="1:17" s="19" customFormat="1" ht="51" customHeight="1" outlineLevel="1">
      <c r="A435" s="721"/>
      <c r="B435" s="675" t="s">
        <v>788</v>
      </c>
      <c r="C435" s="676"/>
      <c r="D435" s="676"/>
      <c r="E435" s="676"/>
      <c r="F435" s="676"/>
      <c r="G435" s="677"/>
      <c r="H435" s="160" t="s">
        <v>789</v>
      </c>
      <c r="I435" s="219"/>
      <c r="J435" s="31"/>
      <c r="K435" s="34"/>
      <c r="L435" s="33"/>
      <c r="M435" s="33"/>
      <c r="N435" s="31"/>
      <c r="O435" s="31"/>
      <c r="P435" s="34"/>
      <c r="Q435" s="33"/>
    </row>
    <row r="436" spans="1:17" s="19" customFormat="1" ht="51" customHeight="1" outlineLevel="1">
      <c r="A436" s="721"/>
      <c r="B436" s="664"/>
      <c r="C436" s="678"/>
      <c r="D436" s="678"/>
      <c r="E436" s="678"/>
      <c r="F436" s="678"/>
      <c r="G436" s="679"/>
      <c r="H436" s="160" t="s">
        <v>789</v>
      </c>
      <c r="I436" s="219"/>
      <c r="J436" s="37"/>
      <c r="K436" s="38"/>
      <c r="L436" s="33"/>
      <c r="M436" s="33"/>
      <c r="N436" s="37"/>
      <c r="O436" s="37"/>
      <c r="P436" s="38"/>
      <c r="Q436" s="33"/>
    </row>
    <row r="437" spans="1:17" s="19" customFormat="1" ht="51" customHeight="1" outlineLevel="1" thickBot="1">
      <c r="A437" s="721"/>
      <c r="B437" s="665"/>
      <c r="C437" s="680"/>
      <c r="D437" s="680"/>
      <c r="E437" s="680"/>
      <c r="F437" s="680"/>
      <c r="G437" s="681"/>
      <c r="H437" s="161" t="s">
        <v>789</v>
      </c>
      <c r="I437" s="219"/>
      <c r="J437" s="41"/>
      <c r="K437" s="42"/>
      <c r="L437" s="33"/>
      <c r="M437" s="33"/>
      <c r="N437" s="41"/>
      <c r="O437" s="41"/>
      <c r="P437" s="42"/>
      <c r="Q437" s="33"/>
    </row>
    <row r="438" spans="1:17" s="19" customFormat="1" ht="48" customHeight="1" thickBot="1">
      <c r="A438" s="721"/>
      <c r="B438" s="682" t="s">
        <v>468</v>
      </c>
      <c r="C438" s="683"/>
      <c r="D438" s="684"/>
      <c r="E438" s="685" t="s">
        <v>824</v>
      </c>
      <c r="F438" s="685"/>
      <c r="G438" s="685"/>
      <c r="H438" s="685"/>
      <c r="I438" s="206" t="s">
        <v>470</v>
      </c>
      <c r="J438" s="52"/>
      <c r="K438" s="53"/>
      <c r="L438" s="54"/>
      <c r="M438" s="33"/>
      <c r="N438" s="52"/>
      <c r="O438" s="52"/>
      <c r="P438" s="52"/>
      <c r="Q438" s="33"/>
    </row>
    <row r="439" spans="1:17" s="19" customFormat="1" ht="51" customHeight="1" outlineLevel="1">
      <c r="A439" s="721"/>
      <c r="B439" s="686" t="s">
        <v>540</v>
      </c>
      <c r="C439" s="672" t="s">
        <v>472</v>
      </c>
      <c r="D439" s="673"/>
      <c r="E439" s="673"/>
      <c r="F439" s="674"/>
      <c r="G439" s="146" t="s">
        <v>321</v>
      </c>
      <c r="H439" s="147" t="s">
        <v>825</v>
      </c>
      <c r="I439" s="212"/>
      <c r="J439" s="31"/>
      <c r="K439" s="34"/>
      <c r="L439" s="33"/>
      <c r="M439" s="33"/>
      <c r="N439" s="31"/>
      <c r="O439" s="31"/>
      <c r="P439" s="34"/>
      <c r="Q439" s="33"/>
    </row>
    <row r="440" spans="1:17" s="19" customFormat="1" ht="51" customHeight="1" outlineLevel="1">
      <c r="A440" s="721"/>
      <c r="B440" s="686"/>
      <c r="C440" s="666"/>
      <c r="D440" s="667"/>
      <c r="E440" s="667"/>
      <c r="F440" s="668"/>
      <c r="G440" s="156" t="s">
        <v>322</v>
      </c>
      <c r="H440" s="163" t="s">
        <v>826</v>
      </c>
      <c r="I440" s="219"/>
      <c r="J440" s="37"/>
      <c r="K440" s="38"/>
      <c r="L440" s="33"/>
      <c r="M440" s="33"/>
      <c r="N440" s="37"/>
      <c r="O440" s="37"/>
      <c r="P440" s="38"/>
      <c r="Q440" s="33"/>
    </row>
    <row r="441" spans="1:17" s="19" customFormat="1" ht="51" customHeight="1" outlineLevel="1">
      <c r="A441" s="721"/>
      <c r="B441" s="686"/>
      <c r="C441" s="666"/>
      <c r="D441" s="667"/>
      <c r="E441" s="667"/>
      <c r="F441" s="668"/>
      <c r="G441" s="164" t="s">
        <v>323</v>
      </c>
      <c r="H441" s="147" t="s">
        <v>827</v>
      </c>
      <c r="I441" s="219"/>
      <c r="J441" s="37"/>
      <c r="K441" s="38"/>
      <c r="L441" s="33"/>
      <c r="M441" s="33"/>
      <c r="N441" s="37"/>
      <c r="O441" s="37"/>
      <c r="P441" s="38"/>
      <c r="Q441" s="33"/>
    </row>
    <row r="442" spans="1:17" s="19" customFormat="1" ht="51" customHeight="1" outlineLevel="1" thickBot="1">
      <c r="A442" s="721"/>
      <c r="B442" s="686"/>
      <c r="C442" s="669"/>
      <c r="D442" s="670"/>
      <c r="E442" s="670"/>
      <c r="F442" s="671"/>
      <c r="G442" s="158" t="s">
        <v>324</v>
      </c>
      <c r="H442" s="159" t="s">
        <v>828</v>
      </c>
      <c r="I442" s="219"/>
      <c r="J442" s="41"/>
      <c r="K442" s="42"/>
      <c r="L442" s="33"/>
      <c r="M442" s="33"/>
      <c r="N442" s="41"/>
      <c r="O442" s="41"/>
      <c r="P442" s="42"/>
      <c r="Q442" s="33"/>
    </row>
    <row r="443" spans="1:17" s="19" customFormat="1" ht="51" customHeight="1" outlineLevel="1">
      <c r="A443" s="721"/>
      <c r="B443" s="686"/>
      <c r="C443" s="673" t="s">
        <v>781</v>
      </c>
      <c r="D443" s="673"/>
      <c r="E443" s="673"/>
      <c r="F443" s="674"/>
      <c r="G443" s="154" t="s">
        <v>325</v>
      </c>
      <c r="H443" s="165" t="s">
        <v>829</v>
      </c>
      <c r="I443" s="219"/>
      <c r="J443" s="31"/>
      <c r="K443" s="34"/>
      <c r="L443" s="33"/>
      <c r="M443" s="33"/>
      <c r="N443" s="31"/>
      <c r="O443" s="31"/>
      <c r="P443" s="34"/>
      <c r="Q443" s="33"/>
    </row>
    <row r="444" spans="1:17" s="19" customFormat="1" ht="51" customHeight="1" outlineLevel="1">
      <c r="A444" s="721"/>
      <c r="B444" s="686"/>
      <c r="C444" s="667"/>
      <c r="D444" s="667"/>
      <c r="E444" s="667"/>
      <c r="F444" s="668"/>
      <c r="G444" s="156" t="s">
        <v>326</v>
      </c>
      <c r="H444" s="163" t="s">
        <v>830</v>
      </c>
      <c r="I444" s="219"/>
      <c r="J444" s="37"/>
      <c r="K444" s="38"/>
      <c r="L444" s="33"/>
      <c r="M444" s="33"/>
      <c r="N444" s="37"/>
      <c r="O444" s="37"/>
      <c r="P444" s="38"/>
      <c r="Q444" s="33"/>
    </row>
    <row r="445" spans="1:17" s="19" customFormat="1" ht="51" customHeight="1" outlineLevel="1" thickBot="1">
      <c r="A445" s="721"/>
      <c r="B445" s="686"/>
      <c r="C445" s="670"/>
      <c r="D445" s="670"/>
      <c r="E445" s="670"/>
      <c r="F445" s="671"/>
      <c r="G445" s="158" t="s">
        <v>327</v>
      </c>
      <c r="H445" s="159" t="s">
        <v>831</v>
      </c>
      <c r="I445" s="219"/>
      <c r="J445" s="41"/>
      <c r="K445" s="42"/>
      <c r="L445" s="33"/>
      <c r="M445" s="33"/>
      <c r="N445" s="41"/>
      <c r="O445" s="41"/>
      <c r="P445" s="42"/>
      <c r="Q445" s="33"/>
    </row>
    <row r="446" spans="1:17" s="19" customFormat="1" ht="51" customHeight="1" outlineLevel="1">
      <c r="A446" s="721"/>
      <c r="B446" s="686"/>
      <c r="C446" s="673" t="s">
        <v>784</v>
      </c>
      <c r="D446" s="673"/>
      <c r="E446" s="673"/>
      <c r="F446" s="674"/>
      <c r="G446" s="154" t="s">
        <v>328</v>
      </c>
      <c r="H446" s="155" t="s">
        <v>832</v>
      </c>
      <c r="I446" s="219"/>
      <c r="J446" s="31"/>
      <c r="K446" s="34"/>
      <c r="L446" s="33"/>
      <c r="M446" s="33"/>
      <c r="N446" s="31"/>
      <c r="O446" s="31"/>
      <c r="P446" s="34"/>
      <c r="Q446" s="33"/>
    </row>
    <row r="447" spans="1:17" s="19" customFormat="1" ht="51" customHeight="1" outlineLevel="1">
      <c r="A447" s="721"/>
      <c r="B447" s="686"/>
      <c r="C447" s="667"/>
      <c r="D447" s="667"/>
      <c r="E447" s="667"/>
      <c r="F447" s="668"/>
      <c r="G447" s="156" t="s">
        <v>329</v>
      </c>
      <c r="H447" s="163" t="s">
        <v>833</v>
      </c>
      <c r="I447" s="219"/>
      <c r="J447" s="37"/>
      <c r="K447" s="38"/>
      <c r="L447" s="33"/>
      <c r="M447" s="33"/>
      <c r="N447" s="37"/>
      <c r="O447" s="37"/>
      <c r="P447" s="38"/>
      <c r="Q447" s="33"/>
    </row>
    <row r="448" spans="1:17" s="19" customFormat="1" ht="51" customHeight="1" outlineLevel="1" thickBot="1">
      <c r="A448" s="721"/>
      <c r="B448" s="687"/>
      <c r="C448" s="670"/>
      <c r="D448" s="670"/>
      <c r="E448" s="670"/>
      <c r="F448" s="671"/>
      <c r="G448" s="158" t="s">
        <v>330</v>
      </c>
      <c r="H448" s="159" t="s">
        <v>834</v>
      </c>
      <c r="I448" s="219"/>
      <c r="J448" s="41"/>
      <c r="K448" s="42"/>
      <c r="L448" s="33"/>
      <c r="M448" s="33"/>
      <c r="N448" s="41"/>
      <c r="O448" s="41"/>
      <c r="P448" s="42"/>
      <c r="Q448" s="33"/>
    </row>
    <row r="449" spans="1:17" s="19" customFormat="1" ht="51" customHeight="1" outlineLevel="1">
      <c r="A449" s="721"/>
      <c r="B449" s="675" t="s">
        <v>788</v>
      </c>
      <c r="C449" s="676"/>
      <c r="D449" s="676"/>
      <c r="E449" s="676"/>
      <c r="F449" s="676"/>
      <c r="G449" s="677"/>
      <c r="H449" s="160" t="s">
        <v>789</v>
      </c>
      <c r="I449" s="219"/>
      <c r="J449" s="31"/>
      <c r="K449" s="34"/>
      <c r="L449" s="33"/>
      <c r="M449" s="33"/>
      <c r="N449" s="31"/>
      <c r="O449" s="31"/>
      <c r="P449" s="34"/>
      <c r="Q449" s="33"/>
    </row>
    <row r="450" spans="1:17" s="19" customFormat="1" ht="51" customHeight="1" outlineLevel="1">
      <c r="A450" s="721"/>
      <c r="B450" s="664"/>
      <c r="C450" s="678"/>
      <c r="D450" s="678"/>
      <c r="E450" s="678"/>
      <c r="F450" s="678"/>
      <c r="G450" s="679"/>
      <c r="H450" s="160" t="s">
        <v>789</v>
      </c>
      <c r="I450" s="219"/>
      <c r="J450" s="37"/>
      <c r="K450" s="38"/>
      <c r="L450" s="33"/>
      <c r="M450" s="33"/>
      <c r="N450" s="37"/>
      <c r="O450" s="37"/>
      <c r="P450" s="38"/>
      <c r="Q450" s="33"/>
    </row>
    <row r="451" spans="1:17" s="19" customFormat="1" ht="51" customHeight="1" outlineLevel="1" thickBot="1">
      <c r="A451" s="722"/>
      <c r="B451" s="665"/>
      <c r="C451" s="680"/>
      <c r="D451" s="680"/>
      <c r="E451" s="680"/>
      <c r="F451" s="680"/>
      <c r="G451" s="681"/>
      <c r="H451" s="161" t="s">
        <v>789</v>
      </c>
      <c r="I451" s="219"/>
      <c r="J451" s="41"/>
      <c r="K451" s="42"/>
      <c r="L451" s="33"/>
      <c r="M451" s="33"/>
      <c r="N451" s="41"/>
      <c r="O451" s="41"/>
      <c r="P451" s="42"/>
      <c r="Q451" s="33"/>
    </row>
    <row r="452" spans="1:17" s="23" customFormat="1" ht="67.5" customHeight="1" thickBot="1">
      <c r="A452" s="661" t="s">
        <v>331</v>
      </c>
      <c r="B452" s="563" t="s">
        <v>835</v>
      </c>
      <c r="C452" s="486"/>
      <c r="D452" s="486"/>
      <c r="E452" s="486"/>
      <c r="F452" s="486"/>
      <c r="G452" s="486"/>
      <c r="H452" s="486"/>
      <c r="I452" s="363"/>
      <c r="J452" s="172"/>
      <c r="K452" s="172"/>
      <c r="L452" s="33"/>
      <c r="M452" s="33"/>
      <c r="N452" s="172"/>
      <c r="O452" s="172"/>
      <c r="P452" s="172"/>
      <c r="Q452" s="33"/>
    </row>
    <row r="453" spans="1:17" s="19" customFormat="1" ht="45" customHeight="1" thickBot="1">
      <c r="A453" s="662"/>
      <c r="B453" s="650" t="s">
        <v>468</v>
      </c>
      <c r="C453" s="651"/>
      <c r="D453" s="652"/>
      <c r="E453" s="653" t="s">
        <v>836</v>
      </c>
      <c r="F453" s="653"/>
      <c r="G453" s="653"/>
      <c r="H453" s="653"/>
      <c r="I453" s="206" t="s">
        <v>470</v>
      </c>
      <c r="J453" s="174"/>
      <c r="K453" s="175"/>
      <c r="L453" s="54"/>
      <c r="M453" s="33"/>
      <c r="N453" s="174"/>
      <c r="O453" s="174"/>
      <c r="P453" s="175"/>
      <c r="Q453" s="33"/>
    </row>
    <row r="454" spans="1:17" s="19" customFormat="1" ht="51" customHeight="1" outlineLevel="1">
      <c r="A454" s="662"/>
      <c r="B454" s="628" t="s">
        <v>2</v>
      </c>
      <c r="C454" s="630" t="s">
        <v>472</v>
      </c>
      <c r="D454" s="631"/>
      <c r="E454" s="632"/>
      <c r="F454" s="633"/>
      <c r="G454" s="63" t="s">
        <v>332</v>
      </c>
      <c r="H454" s="82" t="s">
        <v>837</v>
      </c>
      <c r="I454" s="212"/>
      <c r="J454" s="31"/>
      <c r="K454" s="34"/>
      <c r="L454" s="33"/>
      <c r="M454" s="33"/>
      <c r="N454" s="31"/>
      <c r="O454" s="31"/>
      <c r="P454" s="34"/>
      <c r="Q454" s="33"/>
    </row>
    <row r="455" spans="1:17" s="19" customFormat="1" ht="51" customHeight="1" outlineLevel="1">
      <c r="A455" s="662"/>
      <c r="B455" s="628"/>
      <c r="C455" s="634"/>
      <c r="D455" s="635"/>
      <c r="E455" s="635"/>
      <c r="F455" s="636"/>
      <c r="G455" s="64" t="s">
        <v>333</v>
      </c>
      <c r="H455" s="84" t="s">
        <v>838</v>
      </c>
      <c r="I455" s="219"/>
      <c r="J455" s="37"/>
      <c r="K455" s="38"/>
      <c r="L455" s="33"/>
      <c r="M455" s="33"/>
      <c r="N455" s="37"/>
      <c r="O455" s="37"/>
      <c r="P455" s="38"/>
      <c r="Q455" s="33"/>
    </row>
    <row r="456" spans="1:17" s="19" customFormat="1" ht="51" customHeight="1" outlineLevel="1">
      <c r="A456" s="662"/>
      <c r="B456" s="628"/>
      <c r="C456" s="634"/>
      <c r="D456" s="635"/>
      <c r="E456" s="635"/>
      <c r="F456" s="636"/>
      <c r="G456" s="64" t="s">
        <v>334</v>
      </c>
      <c r="H456" s="84" t="s">
        <v>839</v>
      </c>
      <c r="I456" s="219"/>
      <c r="J456" s="37"/>
      <c r="K456" s="38"/>
      <c r="L456" s="33"/>
      <c r="M456" s="33"/>
      <c r="N456" s="37"/>
      <c r="O456" s="37"/>
      <c r="P456" s="38"/>
      <c r="Q456" s="33"/>
    </row>
    <row r="457" spans="1:17" s="19" customFormat="1" ht="51" customHeight="1" outlineLevel="1">
      <c r="A457" s="662"/>
      <c r="B457" s="628"/>
      <c r="C457" s="634"/>
      <c r="D457" s="635"/>
      <c r="E457" s="635"/>
      <c r="F457" s="636"/>
      <c r="G457" s="64" t="s">
        <v>335</v>
      </c>
      <c r="H457" s="84" t="s">
        <v>840</v>
      </c>
      <c r="I457" s="219"/>
      <c r="J457" s="37"/>
      <c r="K457" s="38"/>
      <c r="L457" s="33"/>
      <c r="M457" s="33"/>
      <c r="N457" s="37"/>
      <c r="O457" s="37"/>
      <c r="P457" s="38"/>
      <c r="Q457" s="33"/>
    </row>
    <row r="458" spans="1:17" s="19" customFormat="1" ht="51" customHeight="1" outlineLevel="1">
      <c r="A458" s="662"/>
      <c r="B458" s="628"/>
      <c r="C458" s="634"/>
      <c r="D458" s="635"/>
      <c r="E458" s="635"/>
      <c r="F458" s="636"/>
      <c r="G458" s="64" t="s">
        <v>336</v>
      </c>
      <c r="H458" s="84" t="s">
        <v>841</v>
      </c>
      <c r="I458" s="219"/>
      <c r="J458" s="37"/>
      <c r="K458" s="38"/>
      <c r="L458" s="33"/>
      <c r="M458" s="33"/>
      <c r="N458" s="37"/>
      <c r="O458" s="37"/>
      <c r="P458" s="38"/>
      <c r="Q458" s="33"/>
    </row>
    <row r="459" spans="1:17" s="19" customFormat="1" ht="51" customHeight="1" outlineLevel="1" thickBot="1">
      <c r="A459" s="662"/>
      <c r="B459" s="628"/>
      <c r="C459" s="637"/>
      <c r="D459" s="638"/>
      <c r="E459" s="638"/>
      <c r="F459" s="639"/>
      <c r="G459" s="69" t="s">
        <v>337</v>
      </c>
      <c r="H459" s="94" t="s">
        <v>842</v>
      </c>
      <c r="I459" s="219"/>
      <c r="J459" s="41"/>
      <c r="K459" s="42"/>
      <c r="L459" s="33"/>
      <c r="M459" s="33"/>
      <c r="N459" s="41"/>
      <c r="O459" s="41"/>
      <c r="P459" s="42"/>
      <c r="Q459" s="33"/>
    </row>
    <row r="460" spans="1:17" s="19" customFormat="1" ht="51" customHeight="1" outlineLevel="1">
      <c r="A460" s="662"/>
      <c r="B460" s="628"/>
      <c r="C460" s="640" t="s">
        <v>512</v>
      </c>
      <c r="D460" s="632"/>
      <c r="E460" s="632"/>
      <c r="F460" s="633"/>
      <c r="G460" s="63" t="s">
        <v>338</v>
      </c>
      <c r="H460" s="82" t="s">
        <v>843</v>
      </c>
      <c r="I460" s="219"/>
      <c r="J460" s="31"/>
      <c r="K460" s="34"/>
      <c r="L460" s="33"/>
      <c r="M460" s="33"/>
      <c r="N460" s="31"/>
      <c r="O460" s="31"/>
      <c r="P460" s="34"/>
      <c r="Q460" s="33"/>
    </row>
    <row r="461" spans="1:17" s="19" customFormat="1" ht="51" customHeight="1" outlineLevel="1">
      <c r="A461" s="662"/>
      <c r="B461" s="628"/>
      <c r="C461" s="634"/>
      <c r="D461" s="635"/>
      <c r="E461" s="635"/>
      <c r="F461" s="636"/>
      <c r="G461" s="64" t="s">
        <v>339</v>
      </c>
      <c r="H461" s="84" t="s">
        <v>844</v>
      </c>
      <c r="I461" s="219"/>
      <c r="J461" s="37"/>
      <c r="K461" s="38"/>
      <c r="L461" s="33"/>
      <c r="M461" s="33"/>
      <c r="N461" s="37"/>
      <c r="O461" s="37"/>
      <c r="P461" s="38"/>
      <c r="Q461" s="33"/>
    </row>
    <row r="462" spans="1:17" s="19" customFormat="1" ht="51" customHeight="1" outlineLevel="1">
      <c r="A462" s="662"/>
      <c r="B462" s="628"/>
      <c r="C462" s="634"/>
      <c r="D462" s="635"/>
      <c r="E462" s="635"/>
      <c r="F462" s="636"/>
      <c r="G462" s="64" t="s">
        <v>340</v>
      </c>
      <c r="H462" s="84" t="s">
        <v>845</v>
      </c>
      <c r="I462" s="219"/>
      <c r="J462" s="37"/>
      <c r="K462" s="38"/>
      <c r="L462" s="33"/>
      <c r="M462" s="33"/>
      <c r="N462" s="37"/>
      <c r="O462" s="37"/>
      <c r="P462" s="38"/>
      <c r="Q462" s="33"/>
    </row>
    <row r="463" spans="1:17" s="19" customFormat="1" ht="51" customHeight="1" outlineLevel="1" thickBot="1">
      <c r="A463" s="662"/>
      <c r="B463" s="628"/>
      <c r="C463" s="637"/>
      <c r="D463" s="638"/>
      <c r="E463" s="638"/>
      <c r="F463" s="639"/>
      <c r="G463" s="69" t="s">
        <v>341</v>
      </c>
      <c r="H463" s="94" t="s">
        <v>846</v>
      </c>
      <c r="I463" s="219"/>
      <c r="J463" s="41"/>
      <c r="K463" s="42"/>
      <c r="L463" s="33"/>
      <c r="M463" s="33"/>
      <c r="N463" s="41"/>
      <c r="O463" s="41"/>
      <c r="P463" s="42"/>
      <c r="Q463" s="33"/>
    </row>
    <row r="464" spans="1:17" s="19" customFormat="1" ht="51" customHeight="1" outlineLevel="1">
      <c r="A464" s="662"/>
      <c r="B464" s="628"/>
      <c r="C464" s="640" t="s">
        <v>477</v>
      </c>
      <c r="D464" s="632"/>
      <c r="E464" s="632"/>
      <c r="F464" s="633"/>
      <c r="G464" s="63" t="s">
        <v>342</v>
      </c>
      <c r="H464" s="82" t="s">
        <v>847</v>
      </c>
      <c r="I464" s="219"/>
      <c r="J464" s="31"/>
      <c r="K464" s="34"/>
      <c r="L464" s="33"/>
      <c r="M464" s="33"/>
      <c r="N464" s="31"/>
      <c r="O464" s="31"/>
      <c r="P464" s="34"/>
      <c r="Q464" s="33"/>
    </row>
    <row r="465" spans="1:17" s="19" customFormat="1" ht="51" customHeight="1" outlineLevel="1">
      <c r="A465" s="662"/>
      <c r="B465" s="628"/>
      <c r="C465" s="634"/>
      <c r="D465" s="635"/>
      <c r="E465" s="635"/>
      <c r="F465" s="636"/>
      <c r="G465" s="64" t="s">
        <v>343</v>
      </c>
      <c r="H465" s="84" t="s">
        <v>848</v>
      </c>
      <c r="I465" s="219"/>
      <c r="J465" s="37"/>
      <c r="K465" s="38"/>
      <c r="L465" s="33"/>
      <c r="M465" s="33"/>
      <c r="N465" s="37"/>
      <c r="O465" s="37"/>
      <c r="P465" s="38"/>
      <c r="Q465" s="33"/>
    </row>
    <row r="466" spans="1:17" s="19" customFormat="1" ht="51" customHeight="1" outlineLevel="1">
      <c r="A466" s="662"/>
      <c r="B466" s="628"/>
      <c r="C466" s="634"/>
      <c r="D466" s="635"/>
      <c r="E466" s="635"/>
      <c r="F466" s="636"/>
      <c r="G466" s="64" t="s">
        <v>344</v>
      </c>
      <c r="H466" s="84" t="s">
        <v>849</v>
      </c>
      <c r="I466" s="219"/>
      <c r="J466" s="37"/>
      <c r="K466" s="38"/>
      <c r="L466" s="33"/>
      <c r="M466" s="33"/>
      <c r="N466" s="37"/>
      <c r="O466" s="37"/>
      <c r="P466" s="38"/>
      <c r="Q466" s="33"/>
    </row>
    <row r="467" spans="1:17" s="19" customFormat="1" ht="51" customHeight="1" outlineLevel="1" thickBot="1">
      <c r="A467" s="662"/>
      <c r="B467" s="629"/>
      <c r="C467" s="637"/>
      <c r="D467" s="638"/>
      <c r="E467" s="638"/>
      <c r="F467" s="639"/>
      <c r="G467" s="69" t="s">
        <v>345</v>
      </c>
      <c r="H467" s="94" t="s">
        <v>850</v>
      </c>
      <c r="I467" s="219"/>
      <c r="J467" s="41"/>
      <c r="K467" s="42"/>
      <c r="L467" s="33"/>
      <c r="M467" s="33"/>
      <c r="N467" s="41"/>
      <c r="O467" s="41"/>
      <c r="P467" s="42"/>
      <c r="Q467" s="33"/>
    </row>
    <row r="468" spans="1:17" s="19" customFormat="1" ht="51" customHeight="1" outlineLevel="1">
      <c r="A468" s="662"/>
      <c r="B468" s="641" t="s">
        <v>482</v>
      </c>
      <c r="C468" s="642"/>
      <c r="D468" s="642"/>
      <c r="E468" s="642"/>
      <c r="F468" s="642"/>
      <c r="G468" s="643"/>
      <c r="H468" s="49"/>
      <c r="I468" s="219"/>
      <c r="J468" s="31"/>
      <c r="K468" s="34"/>
      <c r="L468" s="33"/>
      <c r="M468" s="33"/>
      <c r="N468" s="31"/>
      <c r="O468" s="31"/>
      <c r="P468" s="34"/>
      <c r="Q468" s="33"/>
    </row>
    <row r="469" spans="1:17" s="19" customFormat="1" ht="51" customHeight="1" outlineLevel="1">
      <c r="A469" s="662"/>
      <c r="B469" s="644"/>
      <c r="C469" s="645"/>
      <c r="D469" s="645"/>
      <c r="E469" s="645"/>
      <c r="F469" s="645"/>
      <c r="G469" s="646"/>
      <c r="H469" s="50"/>
      <c r="I469" s="219"/>
      <c r="J469" s="37"/>
      <c r="K469" s="38"/>
      <c r="L469" s="33"/>
      <c r="M469" s="33"/>
      <c r="N469" s="37"/>
      <c r="O469" s="37"/>
      <c r="P469" s="38"/>
      <c r="Q469" s="33"/>
    </row>
    <row r="470" spans="1:17" s="19" customFormat="1" ht="51" customHeight="1" outlineLevel="1" thickBot="1">
      <c r="A470" s="662"/>
      <c r="B470" s="647"/>
      <c r="C470" s="648"/>
      <c r="D470" s="648"/>
      <c r="E470" s="648"/>
      <c r="F470" s="648"/>
      <c r="G470" s="649"/>
      <c r="H470" s="51"/>
      <c r="I470" s="219"/>
      <c r="J470" s="41"/>
      <c r="K470" s="42"/>
      <c r="L470" s="33"/>
      <c r="M470" s="33"/>
      <c r="N470" s="41"/>
      <c r="O470" s="41"/>
      <c r="P470" s="42"/>
      <c r="Q470" s="33"/>
    </row>
    <row r="471" spans="1:17" s="19" customFormat="1" ht="45" customHeight="1" thickBot="1">
      <c r="A471" s="662"/>
      <c r="B471" s="650" t="s">
        <v>468</v>
      </c>
      <c r="C471" s="651"/>
      <c r="D471" s="652"/>
      <c r="E471" s="660" t="s">
        <v>851</v>
      </c>
      <c r="F471" s="660"/>
      <c r="G471" s="660"/>
      <c r="H471" s="660"/>
      <c r="I471" s="206" t="s">
        <v>470</v>
      </c>
      <c r="J471" s="52"/>
      <c r="K471" s="52"/>
      <c r="L471" s="54"/>
      <c r="M471" s="33"/>
      <c r="N471" s="52"/>
      <c r="O471" s="52"/>
      <c r="P471" s="52"/>
      <c r="Q471" s="33"/>
    </row>
    <row r="472" spans="1:17" s="19" customFormat="1" ht="51" customHeight="1" outlineLevel="1">
      <c r="A472" s="662"/>
      <c r="B472" s="628" t="s">
        <v>2</v>
      </c>
      <c r="C472" s="630" t="s">
        <v>472</v>
      </c>
      <c r="D472" s="631"/>
      <c r="E472" s="632"/>
      <c r="F472" s="633"/>
      <c r="G472" s="63" t="s">
        <v>346</v>
      </c>
      <c r="H472" s="82" t="s">
        <v>852</v>
      </c>
      <c r="I472" s="212"/>
      <c r="J472" s="31"/>
      <c r="K472" s="34"/>
      <c r="L472" s="33"/>
      <c r="M472" s="33"/>
      <c r="N472" s="31"/>
      <c r="O472" s="31"/>
      <c r="P472" s="34"/>
      <c r="Q472" s="33"/>
    </row>
    <row r="473" spans="1:17" s="19" customFormat="1" ht="51" customHeight="1" outlineLevel="1">
      <c r="A473" s="662"/>
      <c r="B473" s="628"/>
      <c r="C473" s="634"/>
      <c r="D473" s="635"/>
      <c r="E473" s="635"/>
      <c r="F473" s="636"/>
      <c r="G473" s="64" t="s">
        <v>347</v>
      </c>
      <c r="H473" s="84" t="s">
        <v>853</v>
      </c>
      <c r="I473" s="219"/>
      <c r="J473" s="37"/>
      <c r="K473" s="38"/>
      <c r="L473" s="33"/>
      <c r="M473" s="33"/>
      <c r="N473" s="37"/>
      <c r="O473" s="37"/>
      <c r="P473" s="38"/>
      <c r="Q473" s="33"/>
    </row>
    <row r="474" spans="1:17" s="19" customFormat="1" ht="51" customHeight="1" outlineLevel="1">
      <c r="A474" s="662"/>
      <c r="B474" s="628"/>
      <c r="C474" s="634"/>
      <c r="D474" s="635"/>
      <c r="E474" s="635"/>
      <c r="F474" s="636"/>
      <c r="G474" s="64" t="s">
        <v>348</v>
      </c>
      <c r="H474" s="84" t="s">
        <v>854</v>
      </c>
      <c r="I474" s="219"/>
      <c r="J474" s="37"/>
      <c r="K474" s="38"/>
      <c r="L474" s="33"/>
      <c r="M474" s="33"/>
      <c r="N474" s="37"/>
      <c r="O474" s="37"/>
      <c r="P474" s="38"/>
      <c r="Q474" s="33"/>
    </row>
    <row r="475" spans="1:17" s="19" customFormat="1" ht="51" customHeight="1" outlineLevel="1">
      <c r="A475" s="662"/>
      <c r="B475" s="628"/>
      <c r="C475" s="634"/>
      <c r="D475" s="635"/>
      <c r="E475" s="635"/>
      <c r="F475" s="636"/>
      <c r="G475" s="64" t="s">
        <v>349</v>
      </c>
      <c r="H475" s="84" t="s">
        <v>855</v>
      </c>
      <c r="I475" s="219"/>
      <c r="J475" s="37"/>
      <c r="K475" s="38"/>
      <c r="L475" s="33"/>
      <c r="M475" s="33"/>
      <c r="N475" s="37"/>
      <c r="O475" s="37"/>
      <c r="P475" s="38"/>
      <c r="Q475" s="33"/>
    </row>
    <row r="476" spans="1:17" s="19" customFormat="1" ht="51" customHeight="1" outlineLevel="1">
      <c r="A476" s="662"/>
      <c r="B476" s="628"/>
      <c r="C476" s="634"/>
      <c r="D476" s="635"/>
      <c r="E476" s="635"/>
      <c r="F476" s="636"/>
      <c r="G476" s="64" t="s">
        <v>350</v>
      </c>
      <c r="H476" s="84" t="s">
        <v>856</v>
      </c>
      <c r="I476" s="219"/>
      <c r="J476" s="37"/>
      <c r="K476" s="38"/>
      <c r="L476" s="33"/>
      <c r="M476" s="33"/>
      <c r="N476" s="37"/>
      <c r="O476" s="37"/>
      <c r="P476" s="38"/>
      <c r="Q476" s="33"/>
    </row>
    <row r="477" spans="1:17" s="19" customFormat="1" ht="51" customHeight="1" outlineLevel="1">
      <c r="A477" s="662"/>
      <c r="B477" s="628"/>
      <c r="C477" s="634"/>
      <c r="D477" s="635"/>
      <c r="E477" s="635"/>
      <c r="F477" s="636"/>
      <c r="G477" s="64" t="s">
        <v>351</v>
      </c>
      <c r="H477" s="84" t="s">
        <v>857</v>
      </c>
      <c r="I477" s="219"/>
      <c r="J477" s="37"/>
      <c r="K477" s="38"/>
      <c r="L477" s="33"/>
      <c r="M477" s="33"/>
      <c r="N477" s="37"/>
      <c r="O477" s="37"/>
      <c r="P477" s="38"/>
      <c r="Q477" s="33"/>
    </row>
    <row r="478" spans="1:17" s="19" customFormat="1" ht="51" customHeight="1" outlineLevel="1" thickBot="1">
      <c r="A478" s="662"/>
      <c r="B478" s="628"/>
      <c r="C478" s="637"/>
      <c r="D478" s="638"/>
      <c r="E478" s="638"/>
      <c r="F478" s="639"/>
      <c r="G478" s="69" t="s">
        <v>352</v>
      </c>
      <c r="H478" s="94" t="s">
        <v>858</v>
      </c>
      <c r="I478" s="219"/>
      <c r="J478" s="41"/>
      <c r="K478" s="42"/>
      <c r="L478" s="33"/>
      <c r="M478" s="33"/>
      <c r="N478" s="41"/>
      <c r="O478" s="41"/>
      <c r="P478" s="42"/>
      <c r="Q478" s="33"/>
    </row>
    <row r="479" spans="1:17" s="19" customFormat="1" ht="51" customHeight="1" outlineLevel="1">
      <c r="A479" s="662"/>
      <c r="B479" s="628"/>
      <c r="C479" s="640" t="s">
        <v>512</v>
      </c>
      <c r="D479" s="632"/>
      <c r="E479" s="632"/>
      <c r="F479" s="633"/>
      <c r="G479" s="63" t="s">
        <v>353</v>
      </c>
      <c r="H479" s="82" t="s">
        <v>859</v>
      </c>
      <c r="I479" s="219"/>
      <c r="J479" s="31"/>
      <c r="K479" s="34"/>
      <c r="L479" s="33"/>
      <c r="M479" s="33"/>
      <c r="N479" s="31"/>
      <c r="O479" s="31"/>
      <c r="P479" s="34"/>
      <c r="Q479" s="33"/>
    </row>
    <row r="480" spans="1:17" s="19" customFormat="1" ht="51" customHeight="1" outlineLevel="1">
      <c r="A480" s="662"/>
      <c r="B480" s="628"/>
      <c r="C480" s="634"/>
      <c r="D480" s="635"/>
      <c r="E480" s="635"/>
      <c r="F480" s="636"/>
      <c r="G480" s="64" t="s">
        <v>354</v>
      </c>
      <c r="H480" s="84" t="s">
        <v>860</v>
      </c>
      <c r="I480" s="219"/>
      <c r="J480" s="37"/>
      <c r="K480" s="38"/>
      <c r="L480" s="33"/>
      <c r="M480" s="33"/>
      <c r="N480" s="37"/>
      <c r="O480" s="37"/>
      <c r="P480" s="38"/>
      <c r="Q480" s="33"/>
    </row>
    <row r="481" spans="1:17" s="19" customFormat="1" ht="51" customHeight="1" outlineLevel="1" thickBot="1">
      <c r="A481" s="662"/>
      <c r="B481" s="628"/>
      <c r="C481" s="637"/>
      <c r="D481" s="638"/>
      <c r="E481" s="638"/>
      <c r="F481" s="639"/>
      <c r="G481" s="69" t="s">
        <v>355</v>
      </c>
      <c r="H481" s="94" t="s">
        <v>861</v>
      </c>
      <c r="I481" s="219"/>
      <c r="J481" s="41"/>
      <c r="K481" s="42"/>
      <c r="L481" s="33"/>
      <c r="M481" s="33"/>
      <c r="N481" s="41"/>
      <c r="O481" s="41"/>
      <c r="P481" s="42"/>
      <c r="Q481" s="33"/>
    </row>
    <row r="482" spans="1:17" s="19" customFormat="1" ht="51" customHeight="1" outlineLevel="1">
      <c r="A482" s="662"/>
      <c r="B482" s="628"/>
      <c r="C482" s="640" t="s">
        <v>477</v>
      </c>
      <c r="D482" s="632"/>
      <c r="E482" s="632"/>
      <c r="F482" s="633"/>
      <c r="G482" s="63" t="s">
        <v>356</v>
      </c>
      <c r="H482" s="82" t="s">
        <v>862</v>
      </c>
      <c r="I482" s="219"/>
      <c r="J482" s="31"/>
      <c r="K482" s="34"/>
      <c r="L482" s="33"/>
      <c r="M482" s="33"/>
      <c r="N482" s="31"/>
      <c r="O482" s="31"/>
      <c r="P482" s="34"/>
      <c r="Q482" s="33"/>
    </row>
    <row r="483" spans="1:17" s="19" customFormat="1" ht="51" customHeight="1" outlineLevel="1">
      <c r="A483" s="662"/>
      <c r="B483" s="628"/>
      <c r="C483" s="634"/>
      <c r="D483" s="635"/>
      <c r="E483" s="635"/>
      <c r="F483" s="636"/>
      <c r="G483" s="64" t="s">
        <v>357</v>
      </c>
      <c r="H483" s="84" t="s">
        <v>863</v>
      </c>
      <c r="I483" s="219"/>
      <c r="J483" s="37"/>
      <c r="K483" s="38"/>
      <c r="L483" s="33"/>
      <c r="M483" s="33"/>
      <c r="N483" s="37"/>
      <c r="O483" s="37"/>
      <c r="P483" s="38"/>
      <c r="Q483" s="33"/>
    </row>
    <row r="484" spans="1:17" s="19" customFormat="1" ht="51" customHeight="1" outlineLevel="1">
      <c r="A484" s="662"/>
      <c r="B484" s="628"/>
      <c r="C484" s="634"/>
      <c r="D484" s="635"/>
      <c r="E484" s="635"/>
      <c r="F484" s="636"/>
      <c r="G484" s="64" t="s">
        <v>358</v>
      </c>
      <c r="H484" s="84" t="s">
        <v>864</v>
      </c>
      <c r="I484" s="219"/>
      <c r="J484" s="37"/>
      <c r="K484" s="38"/>
      <c r="L484" s="33"/>
      <c r="M484" s="33"/>
      <c r="N484" s="37"/>
      <c r="O484" s="37"/>
      <c r="P484" s="38"/>
      <c r="Q484" s="33"/>
    </row>
    <row r="485" spans="1:17" s="19" customFormat="1" ht="51" customHeight="1" outlineLevel="1">
      <c r="A485" s="662"/>
      <c r="B485" s="628"/>
      <c r="C485" s="634"/>
      <c r="D485" s="635"/>
      <c r="E485" s="635"/>
      <c r="F485" s="636"/>
      <c r="G485" s="64" t="s">
        <v>359</v>
      </c>
      <c r="H485" s="84" t="s">
        <v>865</v>
      </c>
      <c r="I485" s="219"/>
      <c r="J485" s="37"/>
      <c r="K485" s="38"/>
      <c r="L485" s="33"/>
      <c r="M485" s="33"/>
      <c r="N485" s="37"/>
      <c r="O485" s="37"/>
      <c r="P485" s="38"/>
      <c r="Q485" s="33"/>
    </row>
    <row r="486" spans="1:17" s="19" customFormat="1" ht="51" customHeight="1" outlineLevel="1" thickBot="1">
      <c r="A486" s="662"/>
      <c r="B486" s="629"/>
      <c r="C486" s="637"/>
      <c r="D486" s="638"/>
      <c r="E486" s="638"/>
      <c r="F486" s="639"/>
      <c r="G486" s="69" t="s">
        <v>360</v>
      </c>
      <c r="H486" s="94" t="s">
        <v>866</v>
      </c>
      <c r="I486" s="219"/>
      <c r="J486" s="41"/>
      <c r="K486" s="42"/>
      <c r="L486" s="33"/>
      <c r="M486" s="33"/>
      <c r="N486" s="41"/>
      <c r="O486" s="41"/>
      <c r="P486" s="42"/>
      <c r="Q486" s="33"/>
    </row>
    <row r="487" spans="1:17" s="19" customFormat="1" ht="51" customHeight="1" outlineLevel="1">
      <c r="A487" s="662"/>
      <c r="B487" s="641" t="s">
        <v>482</v>
      </c>
      <c r="C487" s="642"/>
      <c r="D487" s="642"/>
      <c r="E487" s="642"/>
      <c r="F487" s="642"/>
      <c r="G487" s="643"/>
      <c r="H487" s="49"/>
      <c r="I487" s="219"/>
      <c r="J487" s="31"/>
      <c r="K487" s="34"/>
      <c r="L487" s="33"/>
      <c r="M487" s="33"/>
      <c r="N487" s="31"/>
      <c r="O487" s="31"/>
      <c r="P487" s="34"/>
      <c r="Q487" s="33"/>
    </row>
    <row r="488" spans="1:17" s="19" customFormat="1" ht="51" customHeight="1" outlineLevel="1">
      <c r="A488" s="662"/>
      <c r="B488" s="644"/>
      <c r="C488" s="645"/>
      <c r="D488" s="645"/>
      <c r="E488" s="645"/>
      <c r="F488" s="645"/>
      <c r="G488" s="646"/>
      <c r="H488" s="50"/>
      <c r="I488" s="219"/>
      <c r="J488" s="37"/>
      <c r="K488" s="38"/>
      <c r="L488" s="33"/>
      <c r="M488" s="33"/>
      <c r="N488" s="37"/>
      <c r="O488" s="37"/>
      <c r="P488" s="38"/>
      <c r="Q488" s="33"/>
    </row>
    <row r="489" spans="1:17" s="19" customFormat="1" ht="51" customHeight="1" outlineLevel="1" thickBot="1">
      <c r="A489" s="662"/>
      <c r="B489" s="647"/>
      <c r="C489" s="648"/>
      <c r="D489" s="648"/>
      <c r="E489" s="648"/>
      <c r="F489" s="648"/>
      <c r="G489" s="649"/>
      <c r="H489" s="51"/>
      <c r="I489" s="219"/>
      <c r="J489" s="41"/>
      <c r="K489" s="42"/>
      <c r="L489" s="33"/>
      <c r="M489" s="33"/>
      <c r="N489" s="41"/>
      <c r="O489" s="41"/>
      <c r="P489" s="42"/>
      <c r="Q489" s="33"/>
    </row>
    <row r="490" spans="1:17" s="19" customFormat="1" ht="45" customHeight="1" thickBot="1">
      <c r="A490" s="662"/>
      <c r="B490" s="650" t="s">
        <v>468</v>
      </c>
      <c r="C490" s="651"/>
      <c r="D490" s="652"/>
      <c r="E490" s="653" t="s">
        <v>867</v>
      </c>
      <c r="F490" s="653"/>
      <c r="G490" s="653"/>
      <c r="H490" s="653"/>
      <c r="I490" s="206" t="s">
        <v>470</v>
      </c>
      <c r="J490" s="52"/>
      <c r="K490" s="53"/>
      <c r="L490" s="54"/>
      <c r="M490" s="33"/>
      <c r="N490" s="52"/>
      <c r="O490" s="52"/>
      <c r="P490" s="52"/>
      <c r="Q490" s="33"/>
    </row>
    <row r="491" spans="1:17" s="19" customFormat="1" ht="51" customHeight="1" outlineLevel="1">
      <c r="A491" s="662"/>
      <c r="B491" s="628" t="s">
        <v>2</v>
      </c>
      <c r="C491" s="630" t="s">
        <v>472</v>
      </c>
      <c r="D491" s="631"/>
      <c r="E491" s="632"/>
      <c r="F491" s="633"/>
      <c r="G491" s="104" t="s">
        <v>361</v>
      </c>
      <c r="H491" s="125" t="s">
        <v>868</v>
      </c>
      <c r="I491" s="212"/>
      <c r="J491" s="31"/>
      <c r="K491" s="34"/>
      <c r="L491" s="33"/>
      <c r="M491" s="33"/>
      <c r="N491" s="31"/>
      <c r="O491" s="31"/>
      <c r="P491" s="34"/>
      <c r="Q491" s="33"/>
    </row>
    <row r="492" spans="1:17" s="19" customFormat="1" ht="51" customHeight="1" outlineLevel="1">
      <c r="A492" s="662"/>
      <c r="B492" s="628"/>
      <c r="C492" s="634"/>
      <c r="D492" s="635"/>
      <c r="E492" s="635"/>
      <c r="F492" s="636"/>
      <c r="G492" s="89" t="s">
        <v>362</v>
      </c>
      <c r="H492" s="91" t="s">
        <v>869</v>
      </c>
      <c r="I492" s="219"/>
      <c r="J492" s="37"/>
      <c r="K492" s="38"/>
      <c r="L492" s="33"/>
      <c r="M492" s="33"/>
      <c r="N492" s="37"/>
      <c r="O492" s="37"/>
      <c r="P492" s="38"/>
      <c r="Q492" s="33"/>
    </row>
    <row r="493" spans="1:17" s="19" customFormat="1" ht="51" customHeight="1" outlineLevel="1">
      <c r="A493" s="662"/>
      <c r="B493" s="628"/>
      <c r="C493" s="634"/>
      <c r="D493" s="635"/>
      <c r="E493" s="635"/>
      <c r="F493" s="636"/>
      <c r="G493" s="89" t="s">
        <v>363</v>
      </c>
      <c r="H493" s="91" t="s">
        <v>870</v>
      </c>
      <c r="I493" s="219"/>
      <c r="J493" s="37"/>
      <c r="K493" s="38"/>
      <c r="L493" s="33"/>
      <c r="M493" s="33"/>
      <c r="N493" s="37"/>
      <c r="O493" s="37"/>
      <c r="P493" s="38"/>
      <c r="Q493" s="33"/>
    </row>
    <row r="494" spans="1:17" s="19" customFormat="1" ht="51" customHeight="1" outlineLevel="1">
      <c r="A494" s="662"/>
      <c r="B494" s="628"/>
      <c r="C494" s="634"/>
      <c r="D494" s="635"/>
      <c r="E494" s="635"/>
      <c r="F494" s="636"/>
      <c r="G494" s="126" t="s">
        <v>364</v>
      </c>
      <c r="H494" s="127" t="s">
        <v>871</v>
      </c>
      <c r="I494" s="219"/>
      <c r="J494" s="37"/>
      <c r="K494" s="38"/>
      <c r="L494" s="33"/>
      <c r="M494" s="33"/>
      <c r="N494" s="37"/>
      <c r="O494" s="37"/>
      <c r="P494" s="38"/>
      <c r="Q494" s="33"/>
    </row>
    <row r="495" spans="1:17" s="19" customFormat="1" ht="51" customHeight="1" outlineLevel="1">
      <c r="A495" s="662"/>
      <c r="B495" s="628"/>
      <c r="C495" s="634"/>
      <c r="D495" s="635"/>
      <c r="E495" s="635"/>
      <c r="F495" s="636"/>
      <c r="G495" s="89" t="s">
        <v>365</v>
      </c>
      <c r="H495" s="91" t="s">
        <v>872</v>
      </c>
      <c r="I495" s="219"/>
      <c r="J495" s="37"/>
      <c r="K495" s="38"/>
      <c r="L495" s="33"/>
      <c r="M495" s="33"/>
      <c r="N495" s="37"/>
      <c r="O495" s="37"/>
      <c r="P495" s="38"/>
      <c r="Q495" s="33"/>
    </row>
    <row r="496" spans="1:17" s="19" customFormat="1" ht="51" customHeight="1" outlineLevel="1" thickBot="1">
      <c r="A496" s="662"/>
      <c r="B496" s="628"/>
      <c r="C496" s="637"/>
      <c r="D496" s="638"/>
      <c r="E496" s="638"/>
      <c r="F496" s="639"/>
      <c r="G496" s="106" t="s">
        <v>366</v>
      </c>
      <c r="H496" s="128" t="s">
        <v>873</v>
      </c>
      <c r="I496" s="219"/>
      <c r="J496" s="41"/>
      <c r="K496" s="42"/>
      <c r="L496" s="33"/>
      <c r="M496" s="33"/>
      <c r="N496" s="41"/>
      <c r="O496" s="41"/>
      <c r="P496" s="42"/>
      <c r="Q496" s="33"/>
    </row>
    <row r="497" spans="1:17" s="19" customFormat="1" ht="51" customHeight="1" outlineLevel="1">
      <c r="A497" s="662"/>
      <c r="B497" s="628"/>
      <c r="C497" s="640" t="s">
        <v>512</v>
      </c>
      <c r="D497" s="632"/>
      <c r="E497" s="632"/>
      <c r="F497" s="633"/>
      <c r="G497" s="63" t="s">
        <v>367</v>
      </c>
      <c r="H497" s="82" t="s">
        <v>874</v>
      </c>
      <c r="I497" s="219"/>
      <c r="J497" s="31"/>
      <c r="K497" s="34"/>
      <c r="L497" s="33"/>
      <c r="M497" s="33"/>
      <c r="N497" s="31"/>
      <c r="O497" s="31"/>
      <c r="P497" s="34"/>
      <c r="Q497" s="33"/>
    </row>
    <row r="498" spans="1:17" s="19" customFormat="1" ht="51" customHeight="1" outlineLevel="1">
      <c r="A498" s="662"/>
      <c r="B498" s="628"/>
      <c r="C498" s="634"/>
      <c r="D498" s="635"/>
      <c r="E498" s="635"/>
      <c r="F498" s="636"/>
      <c r="G498" s="64" t="s">
        <v>368</v>
      </c>
      <c r="H498" s="84" t="s">
        <v>875</v>
      </c>
      <c r="I498" s="219"/>
      <c r="J498" s="37"/>
      <c r="K498" s="38"/>
      <c r="L498" s="33"/>
      <c r="M498" s="33"/>
      <c r="N498" s="37"/>
      <c r="O498" s="37"/>
      <c r="P498" s="38"/>
      <c r="Q498" s="33"/>
    </row>
    <row r="499" spans="1:17" s="19" customFormat="1" ht="51" customHeight="1" outlineLevel="1">
      <c r="A499" s="662"/>
      <c r="B499" s="628"/>
      <c r="C499" s="634"/>
      <c r="D499" s="635"/>
      <c r="E499" s="635"/>
      <c r="F499" s="636"/>
      <c r="G499" s="64" t="s">
        <v>369</v>
      </c>
      <c r="H499" s="84" t="s">
        <v>876</v>
      </c>
      <c r="I499" s="219"/>
      <c r="J499" s="37"/>
      <c r="K499" s="38"/>
      <c r="L499" s="33"/>
      <c r="M499" s="33"/>
      <c r="N499" s="37"/>
      <c r="O499" s="37"/>
      <c r="P499" s="38"/>
      <c r="Q499" s="33"/>
    </row>
    <row r="500" spans="1:17" s="19" customFormat="1" ht="51" customHeight="1" outlineLevel="1">
      <c r="A500" s="662"/>
      <c r="B500" s="628"/>
      <c r="C500" s="634"/>
      <c r="D500" s="635"/>
      <c r="E500" s="635"/>
      <c r="F500" s="636"/>
      <c r="G500" s="64" t="s">
        <v>370</v>
      </c>
      <c r="H500" s="83" t="s">
        <v>877</v>
      </c>
      <c r="I500" s="219"/>
      <c r="J500" s="37"/>
      <c r="K500" s="38"/>
      <c r="L500" s="33"/>
      <c r="M500" s="33"/>
      <c r="N500" s="37"/>
      <c r="O500" s="37"/>
      <c r="P500" s="38"/>
      <c r="Q500" s="33"/>
    </row>
    <row r="501" spans="1:17" s="19" customFormat="1" ht="51" customHeight="1" outlineLevel="1" thickBot="1">
      <c r="A501" s="662"/>
      <c r="B501" s="628"/>
      <c r="C501" s="637"/>
      <c r="D501" s="638"/>
      <c r="E501" s="638"/>
      <c r="F501" s="639"/>
      <c r="G501" s="69" t="s">
        <v>371</v>
      </c>
      <c r="H501" s="94" t="s">
        <v>878</v>
      </c>
      <c r="I501" s="219"/>
      <c r="J501" s="41"/>
      <c r="K501" s="42"/>
      <c r="L501" s="33"/>
      <c r="M501" s="33"/>
      <c r="N501" s="41"/>
      <c r="O501" s="41"/>
      <c r="P501" s="42"/>
      <c r="Q501" s="33"/>
    </row>
    <row r="502" spans="1:17" s="19" customFormat="1" ht="51" customHeight="1" outlineLevel="1">
      <c r="A502" s="662"/>
      <c r="B502" s="628"/>
      <c r="C502" s="640" t="s">
        <v>477</v>
      </c>
      <c r="D502" s="632"/>
      <c r="E502" s="632"/>
      <c r="F502" s="633"/>
      <c r="G502" s="63" t="s">
        <v>372</v>
      </c>
      <c r="H502" s="82" t="s">
        <v>879</v>
      </c>
      <c r="I502" s="219"/>
      <c r="J502" s="31"/>
      <c r="K502" s="34"/>
      <c r="L502" s="33"/>
      <c r="M502" s="33"/>
      <c r="N502" s="31"/>
      <c r="O502" s="31"/>
      <c r="P502" s="34"/>
      <c r="Q502" s="33"/>
    </row>
    <row r="503" spans="1:17" s="19" customFormat="1" ht="51" customHeight="1" outlineLevel="1">
      <c r="A503" s="662"/>
      <c r="B503" s="628"/>
      <c r="C503" s="634"/>
      <c r="D503" s="635"/>
      <c r="E503" s="635"/>
      <c r="F503" s="636"/>
      <c r="G503" s="64" t="s">
        <v>373</v>
      </c>
      <c r="H503" s="84" t="s">
        <v>880</v>
      </c>
      <c r="I503" s="219"/>
      <c r="J503" s="37"/>
      <c r="K503" s="38"/>
      <c r="L503" s="33"/>
      <c r="M503" s="33"/>
      <c r="N503" s="37"/>
      <c r="O503" s="37"/>
      <c r="P503" s="38"/>
      <c r="Q503" s="33"/>
    </row>
    <row r="504" spans="1:17" s="19" customFormat="1" ht="51" customHeight="1" outlineLevel="1">
      <c r="A504" s="662"/>
      <c r="B504" s="628"/>
      <c r="C504" s="634"/>
      <c r="D504" s="635"/>
      <c r="E504" s="635"/>
      <c r="F504" s="636"/>
      <c r="G504" s="64" t="s">
        <v>374</v>
      </c>
      <c r="H504" s="84" t="s">
        <v>881</v>
      </c>
      <c r="I504" s="219"/>
      <c r="J504" s="37"/>
      <c r="K504" s="38"/>
      <c r="L504" s="33"/>
      <c r="M504" s="33"/>
      <c r="N504" s="37"/>
      <c r="O504" s="37"/>
      <c r="P504" s="38"/>
      <c r="Q504" s="33"/>
    </row>
    <row r="505" spans="1:17" s="19" customFormat="1" ht="51" customHeight="1" outlineLevel="1">
      <c r="A505" s="662"/>
      <c r="B505" s="628"/>
      <c r="C505" s="634"/>
      <c r="D505" s="635"/>
      <c r="E505" s="635"/>
      <c r="F505" s="636"/>
      <c r="G505" s="64" t="s">
        <v>375</v>
      </c>
      <c r="H505" s="83" t="s">
        <v>882</v>
      </c>
      <c r="I505" s="219"/>
      <c r="J505" s="37"/>
      <c r="K505" s="38"/>
      <c r="L505" s="33"/>
      <c r="M505" s="33"/>
      <c r="N505" s="37"/>
      <c r="O505" s="37"/>
      <c r="P505" s="38"/>
      <c r="Q505" s="33"/>
    </row>
    <row r="506" spans="1:17" s="19" customFormat="1" ht="51" customHeight="1" outlineLevel="1" thickBot="1">
      <c r="A506" s="662"/>
      <c r="B506" s="629"/>
      <c r="C506" s="637"/>
      <c r="D506" s="638"/>
      <c r="E506" s="638"/>
      <c r="F506" s="639"/>
      <c r="G506" s="69" t="s">
        <v>376</v>
      </c>
      <c r="H506" s="94" t="s">
        <v>883</v>
      </c>
      <c r="I506" s="219"/>
      <c r="J506" s="41"/>
      <c r="K506" s="42"/>
      <c r="L506" s="33"/>
      <c r="M506" s="33"/>
      <c r="N506" s="41"/>
      <c r="O506" s="41"/>
      <c r="P506" s="42"/>
      <c r="Q506" s="33"/>
    </row>
    <row r="507" spans="1:17" s="19" customFormat="1" ht="51" customHeight="1" outlineLevel="1">
      <c r="A507" s="662"/>
      <c r="B507" s="641" t="s">
        <v>482</v>
      </c>
      <c r="C507" s="642"/>
      <c r="D507" s="642"/>
      <c r="E507" s="642"/>
      <c r="F507" s="642"/>
      <c r="G507" s="643"/>
      <c r="H507" s="49"/>
      <c r="I507" s="219"/>
      <c r="J507" s="31"/>
      <c r="K507" s="34"/>
      <c r="L507" s="33"/>
      <c r="M507" s="33"/>
      <c r="N507" s="31"/>
      <c r="O507" s="31"/>
      <c r="P507" s="34"/>
      <c r="Q507" s="33"/>
    </row>
    <row r="508" spans="1:17" s="19" customFormat="1" ht="51" customHeight="1" outlineLevel="1">
      <c r="A508" s="662"/>
      <c r="B508" s="644"/>
      <c r="C508" s="645"/>
      <c r="D508" s="645"/>
      <c r="E508" s="645"/>
      <c r="F508" s="645"/>
      <c r="G508" s="646"/>
      <c r="H508" s="50"/>
      <c r="I508" s="219"/>
      <c r="J508" s="37"/>
      <c r="K508" s="38"/>
      <c r="L508" s="33"/>
      <c r="M508" s="33"/>
      <c r="N508" s="37"/>
      <c r="O508" s="37"/>
      <c r="P508" s="38"/>
      <c r="Q508" s="33"/>
    </row>
    <row r="509" spans="1:17" s="19" customFormat="1" ht="51" customHeight="1" outlineLevel="1" thickBot="1">
      <c r="A509" s="662"/>
      <c r="B509" s="647"/>
      <c r="C509" s="648"/>
      <c r="D509" s="648"/>
      <c r="E509" s="648"/>
      <c r="F509" s="648"/>
      <c r="G509" s="649"/>
      <c r="H509" s="51"/>
      <c r="I509" s="219"/>
      <c r="J509" s="41"/>
      <c r="K509" s="42"/>
      <c r="L509" s="33"/>
      <c r="M509" s="33"/>
      <c r="N509" s="41"/>
      <c r="O509" s="41"/>
      <c r="P509" s="42"/>
      <c r="Q509" s="33"/>
    </row>
    <row r="510" spans="1:17" s="19" customFormat="1" ht="45" customHeight="1" thickBot="1">
      <c r="A510" s="662"/>
      <c r="B510" s="650" t="s">
        <v>468</v>
      </c>
      <c r="C510" s="651"/>
      <c r="D510" s="652"/>
      <c r="E510" s="653" t="s">
        <v>884</v>
      </c>
      <c r="F510" s="653"/>
      <c r="G510" s="653"/>
      <c r="H510" s="653"/>
      <c r="I510" s="206" t="s">
        <v>470</v>
      </c>
      <c r="J510" s="52"/>
      <c r="K510" s="53"/>
      <c r="L510" s="54"/>
      <c r="M510" s="33"/>
      <c r="N510" s="52"/>
      <c r="O510" s="52"/>
      <c r="P510" s="52"/>
      <c r="Q510" s="33"/>
    </row>
    <row r="511" spans="1:17" s="19" customFormat="1" ht="51" customHeight="1" outlineLevel="1">
      <c r="A511" s="662"/>
      <c r="B511" s="628" t="s">
        <v>2</v>
      </c>
      <c r="C511" s="630" t="s">
        <v>472</v>
      </c>
      <c r="D511" s="631"/>
      <c r="E511" s="632"/>
      <c r="F511" s="633"/>
      <c r="G511" s="63" t="s">
        <v>377</v>
      </c>
      <c r="H511" s="82" t="s">
        <v>885</v>
      </c>
      <c r="I511" s="212"/>
      <c r="J511" s="31"/>
      <c r="K511" s="34"/>
      <c r="L511" s="33"/>
      <c r="M511" s="33"/>
      <c r="N511" s="31"/>
      <c r="O511" s="31"/>
      <c r="P511" s="34"/>
      <c r="Q511" s="33"/>
    </row>
    <row r="512" spans="1:17" s="19" customFormat="1" ht="51" customHeight="1" outlineLevel="1">
      <c r="A512" s="662"/>
      <c r="B512" s="628"/>
      <c r="C512" s="634"/>
      <c r="D512" s="635"/>
      <c r="E512" s="635"/>
      <c r="F512" s="636"/>
      <c r="G512" s="64" t="s">
        <v>378</v>
      </c>
      <c r="H512" s="84" t="s">
        <v>886</v>
      </c>
      <c r="I512" s="219"/>
      <c r="J512" s="37"/>
      <c r="K512" s="38"/>
      <c r="L512" s="33"/>
      <c r="M512" s="33"/>
      <c r="N512" s="37"/>
      <c r="O512" s="37"/>
      <c r="P512" s="38"/>
      <c r="Q512" s="33"/>
    </row>
    <row r="513" spans="1:17" s="19" customFormat="1" ht="51" customHeight="1" outlineLevel="1">
      <c r="A513" s="662"/>
      <c r="B513" s="628"/>
      <c r="C513" s="634"/>
      <c r="D513" s="635"/>
      <c r="E513" s="635"/>
      <c r="F513" s="636"/>
      <c r="G513" s="64" t="s">
        <v>379</v>
      </c>
      <c r="H513" s="84" t="s">
        <v>887</v>
      </c>
      <c r="I513" s="219"/>
      <c r="J513" s="37"/>
      <c r="K513" s="38"/>
      <c r="L513" s="33"/>
      <c r="M513" s="33"/>
      <c r="N513" s="37"/>
      <c r="O513" s="37"/>
      <c r="P513" s="38"/>
      <c r="Q513" s="33"/>
    </row>
    <row r="514" spans="1:17" s="19" customFormat="1" ht="51" customHeight="1" outlineLevel="1" thickBot="1">
      <c r="A514" s="662"/>
      <c r="B514" s="628"/>
      <c r="C514" s="637"/>
      <c r="D514" s="638"/>
      <c r="E514" s="638"/>
      <c r="F514" s="639"/>
      <c r="G514" s="98" t="s">
        <v>380</v>
      </c>
      <c r="H514" s="84" t="s">
        <v>888</v>
      </c>
      <c r="I514" s="219"/>
      <c r="J514" s="41"/>
      <c r="K514" s="42"/>
      <c r="L514" s="33"/>
      <c r="M514" s="33"/>
      <c r="N514" s="41"/>
      <c r="O514" s="41"/>
      <c r="P514" s="42"/>
      <c r="Q514" s="33"/>
    </row>
    <row r="515" spans="1:17" s="19" customFormat="1" ht="51" customHeight="1" outlineLevel="1">
      <c r="A515" s="662"/>
      <c r="B515" s="628"/>
      <c r="C515" s="640" t="s">
        <v>512</v>
      </c>
      <c r="D515" s="632"/>
      <c r="E515" s="632"/>
      <c r="F515" s="633"/>
      <c r="G515" s="63" t="s">
        <v>381</v>
      </c>
      <c r="H515" s="82" t="s">
        <v>889</v>
      </c>
      <c r="I515" s="219"/>
      <c r="J515" s="31"/>
      <c r="K515" s="34"/>
      <c r="L515" s="33"/>
      <c r="M515" s="33"/>
      <c r="N515" s="31"/>
      <c r="O515" s="31"/>
      <c r="P515" s="34"/>
      <c r="Q515" s="33"/>
    </row>
    <row r="516" spans="1:17" s="19" customFormat="1" ht="51" customHeight="1" outlineLevel="1">
      <c r="A516" s="662"/>
      <c r="B516" s="628"/>
      <c r="C516" s="634"/>
      <c r="D516" s="635"/>
      <c r="E516" s="635"/>
      <c r="F516" s="636"/>
      <c r="G516" s="64" t="s">
        <v>382</v>
      </c>
      <c r="H516" s="84" t="s">
        <v>890</v>
      </c>
      <c r="I516" s="219"/>
      <c r="J516" s="37"/>
      <c r="K516" s="38"/>
      <c r="L516" s="33"/>
      <c r="M516" s="33"/>
      <c r="N516" s="37"/>
      <c r="O516" s="37"/>
      <c r="P516" s="38"/>
      <c r="Q516" s="33"/>
    </row>
    <row r="517" spans="1:17" s="19" customFormat="1" ht="51" customHeight="1" outlineLevel="1">
      <c r="A517" s="662"/>
      <c r="B517" s="628"/>
      <c r="C517" s="634"/>
      <c r="D517" s="635"/>
      <c r="E517" s="635"/>
      <c r="F517" s="636"/>
      <c r="G517" s="64" t="s">
        <v>383</v>
      </c>
      <c r="H517" s="84" t="s">
        <v>891</v>
      </c>
      <c r="I517" s="219"/>
      <c r="J517" s="37"/>
      <c r="K517" s="38"/>
      <c r="L517" s="33"/>
      <c r="M517" s="33"/>
      <c r="N517" s="37"/>
      <c r="O517" s="37"/>
      <c r="P517" s="38"/>
      <c r="Q517" s="33"/>
    </row>
    <row r="518" spans="1:17" s="19" customFormat="1" ht="51" customHeight="1" outlineLevel="1" thickBot="1">
      <c r="A518" s="662"/>
      <c r="B518" s="628"/>
      <c r="C518" s="637"/>
      <c r="D518" s="638"/>
      <c r="E518" s="638"/>
      <c r="F518" s="639"/>
      <c r="G518" s="98" t="s">
        <v>384</v>
      </c>
      <c r="H518" s="84" t="s">
        <v>892</v>
      </c>
      <c r="I518" s="219"/>
      <c r="J518" s="41"/>
      <c r="K518" s="42"/>
      <c r="L518" s="33"/>
      <c r="M518" s="33"/>
      <c r="N518" s="41"/>
      <c r="O518" s="41"/>
      <c r="P518" s="42"/>
      <c r="Q518" s="33"/>
    </row>
    <row r="519" spans="1:17" s="19" customFormat="1" ht="51" customHeight="1" outlineLevel="1">
      <c r="A519" s="662"/>
      <c r="B519" s="628"/>
      <c r="C519" s="640" t="s">
        <v>477</v>
      </c>
      <c r="D519" s="632"/>
      <c r="E519" s="632"/>
      <c r="F519" s="633"/>
      <c r="G519" s="63" t="s">
        <v>385</v>
      </c>
      <c r="H519" s="82" t="s">
        <v>893</v>
      </c>
      <c r="I519" s="219"/>
      <c r="J519" s="31"/>
      <c r="K519" s="34"/>
      <c r="L519" s="33"/>
      <c r="M519" s="33"/>
      <c r="N519" s="31"/>
      <c r="O519" s="31"/>
      <c r="P519" s="34"/>
      <c r="Q519" s="33"/>
    </row>
    <row r="520" spans="1:17" s="19" customFormat="1" ht="51" customHeight="1" outlineLevel="1">
      <c r="A520" s="662"/>
      <c r="B520" s="628"/>
      <c r="C520" s="634"/>
      <c r="D520" s="635"/>
      <c r="E520" s="635"/>
      <c r="F520" s="636"/>
      <c r="G520" s="64" t="s">
        <v>386</v>
      </c>
      <c r="H520" s="84" t="s">
        <v>894</v>
      </c>
      <c r="I520" s="219"/>
      <c r="J520" s="37"/>
      <c r="K520" s="38"/>
      <c r="L520" s="33"/>
      <c r="M520" s="33"/>
      <c r="N520" s="37"/>
      <c r="O520" s="37"/>
      <c r="P520" s="38"/>
      <c r="Q520" s="33"/>
    </row>
    <row r="521" spans="1:17" s="19" customFormat="1" ht="51" customHeight="1" outlineLevel="1">
      <c r="A521" s="662"/>
      <c r="B521" s="628"/>
      <c r="C521" s="634"/>
      <c r="D521" s="635"/>
      <c r="E521" s="635"/>
      <c r="F521" s="636"/>
      <c r="G521" s="64" t="s">
        <v>387</v>
      </c>
      <c r="H521" s="84" t="s">
        <v>895</v>
      </c>
      <c r="I521" s="219"/>
      <c r="J521" s="37"/>
      <c r="K521" s="38"/>
      <c r="L521" s="33"/>
      <c r="M521" s="33"/>
      <c r="N521" s="37"/>
      <c r="O521" s="37"/>
      <c r="P521" s="38"/>
      <c r="Q521" s="33"/>
    </row>
    <row r="522" spans="1:17" s="19" customFormat="1" ht="51" customHeight="1" outlineLevel="1" thickBot="1">
      <c r="A522" s="662"/>
      <c r="B522" s="629"/>
      <c r="C522" s="637"/>
      <c r="D522" s="638"/>
      <c r="E522" s="638"/>
      <c r="F522" s="639"/>
      <c r="G522" s="98" t="s">
        <v>388</v>
      </c>
      <c r="H522" s="84" t="s">
        <v>896</v>
      </c>
      <c r="I522" s="219"/>
      <c r="J522" s="41"/>
      <c r="K522" s="42"/>
      <c r="L522" s="33"/>
      <c r="M522" s="33"/>
      <c r="N522" s="41"/>
      <c r="O522" s="41"/>
      <c r="P522" s="42"/>
      <c r="Q522" s="33"/>
    </row>
    <row r="523" spans="1:17" s="19" customFormat="1" ht="51" customHeight="1" outlineLevel="1">
      <c r="A523" s="662"/>
      <c r="B523" s="641" t="s">
        <v>482</v>
      </c>
      <c r="C523" s="642"/>
      <c r="D523" s="642"/>
      <c r="E523" s="642"/>
      <c r="F523" s="642"/>
      <c r="G523" s="643"/>
      <c r="H523" s="49"/>
      <c r="I523" s="219"/>
      <c r="J523" s="31"/>
      <c r="K523" s="34"/>
      <c r="L523" s="33"/>
      <c r="M523" s="33"/>
      <c r="N523" s="31"/>
      <c r="O523" s="31"/>
      <c r="P523" s="34"/>
      <c r="Q523" s="33"/>
    </row>
    <row r="524" spans="1:17" s="19" customFormat="1" ht="51" customHeight="1" outlineLevel="1">
      <c r="A524" s="662"/>
      <c r="B524" s="644"/>
      <c r="C524" s="645"/>
      <c r="D524" s="645"/>
      <c r="E524" s="645"/>
      <c r="F524" s="645"/>
      <c r="G524" s="646"/>
      <c r="H524" s="50"/>
      <c r="I524" s="219"/>
      <c r="J524" s="37"/>
      <c r="K524" s="38"/>
      <c r="L524" s="33"/>
      <c r="M524" s="33"/>
      <c r="N524" s="37"/>
      <c r="O524" s="37"/>
      <c r="P524" s="38"/>
      <c r="Q524" s="33"/>
    </row>
    <row r="525" spans="1:17" s="19" customFormat="1" ht="51" customHeight="1" outlineLevel="1" thickBot="1">
      <c r="A525" s="662"/>
      <c r="B525" s="647"/>
      <c r="C525" s="648"/>
      <c r="D525" s="648"/>
      <c r="E525" s="648"/>
      <c r="F525" s="648"/>
      <c r="G525" s="649"/>
      <c r="H525" s="51"/>
      <c r="I525" s="219"/>
      <c r="J525" s="41"/>
      <c r="K525" s="42"/>
      <c r="L525" s="33"/>
      <c r="M525" s="33"/>
      <c r="N525" s="41"/>
      <c r="O525" s="41"/>
      <c r="P525" s="42"/>
      <c r="Q525" s="33"/>
    </row>
    <row r="526" spans="1:17" s="19" customFormat="1" ht="45" customHeight="1" thickBot="1">
      <c r="A526" s="662"/>
      <c r="B526" s="650" t="s">
        <v>468</v>
      </c>
      <c r="C526" s="651"/>
      <c r="D526" s="652"/>
      <c r="E526" s="660" t="s">
        <v>897</v>
      </c>
      <c r="F526" s="660"/>
      <c r="G526" s="660"/>
      <c r="H526" s="660"/>
      <c r="I526" s="206" t="s">
        <v>470</v>
      </c>
      <c r="J526" s="52"/>
      <c r="K526" s="53"/>
      <c r="L526" s="54"/>
      <c r="M526" s="33"/>
      <c r="N526" s="52"/>
      <c r="O526" s="52"/>
      <c r="P526" s="52"/>
      <c r="Q526" s="33"/>
    </row>
    <row r="527" spans="1:17" s="19" customFormat="1" ht="51" customHeight="1" outlineLevel="1">
      <c r="A527" s="662"/>
      <c r="B527" s="628" t="s">
        <v>2</v>
      </c>
      <c r="C527" s="630" t="s">
        <v>472</v>
      </c>
      <c r="D527" s="631"/>
      <c r="E527" s="632"/>
      <c r="F527" s="633"/>
      <c r="G527" s="63" t="s">
        <v>389</v>
      </c>
      <c r="H527" s="82" t="s">
        <v>898</v>
      </c>
      <c r="I527" s="212"/>
      <c r="J527" s="31"/>
      <c r="K527" s="34"/>
      <c r="L527" s="33"/>
      <c r="M527" s="33"/>
      <c r="N527" s="31"/>
      <c r="O527" s="31"/>
      <c r="P527" s="34"/>
      <c r="Q527" s="33"/>
    </row>
    <row r="528" spans="1:17" s="19" customFormat="1" ht="51" customHeight="1" outlineLevel="1">
      <c r="A528" s="662"/>
      <c r="B528" s="628"/>
      <c r="C528" s="634"/>
      <c r="D528" s="635"/>
      <c r="E528" s="635"/>
      <c r="F528" s="636"/>
      <c r="G528" s="64" t="s">
        <v>390</v>
      </c>
      <c r="H528" s="84" t="s">
        <v>899</v>
      </c>
      <c r="I528" s="219"/>
      <c r="J528" s="37"/>
      <c r="K528" s="38"/>
      <c r="L528" s="33"/>
      <c r="M528" s="33"/>
      <c r="N528" s="37"/>
      <c r="O528" s="37"/>
      <c r="P528" s="38"/>
      <c r="Q528" s="33"/>
    </row>
    <row r="529" spans="1:17" s="19" customFormat="1" ht="51" customHeight="1" outlineLevel="1">
      <c r="A529" s="662"/>
      <c r="B529" s="628"/>
      <c r="C529" s="634"/>
      <c r="D529" s="635"/>
      <c r="E529" s="635"/>
      <c r="F529" s="636"/>
      <c r="G529" s="64" t="s">
        <v>391</v>
      </c>
      <c r="H529" s="84" t="s">
        <v>900</v>
      </c>
      <c r="I529" s="219"/>
      <c r="J529" s="37"/>
      <c r="K529" s="38"/>
      <c r="L529" s="33"/>
      <c r="M529" s="33"/>
      <c r="N529" s="37"/>
      <c r="O529" s="37"/>
      <c r="P529" s="38"/>
      <c r="Q529" s="33"/>
    </row>
    <row r="530" spans="1:17" s="19" customFormat="1" ht="51" customHeight="1" outlineLevel="1">
      <c r="A530" s="662"/>
      <c r="B530" s="628"/>
      <c r="C530" s="634"/>
      <c r="D530" s="635"/>
      <c r="E530" s="635"/>
      <c r="F530" s="636"/>
      <c r="G530" s="64" t="s">
        <v>392</v>
      </c>
      <c r="H530" s="84" t="s">
        <v>901</v>
      </c>
      <c r="I530" s="219"/>
      <c r="J530" s="37"/>
      <c r="K530" s="38"/>
      <c r="L530" s="33"/>
      <c r="M530" s="33"/>
      <c r="N530" s="37"/>
      <c r="O530" s="37"/>
      <c r="P530" s="38"/>
      <c r="Q530" s="33"/>
    </row>
    <row r="531" spans="1:17" s="19" customFormat="1" ht="51" customHeight="1" outlineLevel="1">
      <c r="A531" s="662"/>
      <c r="B531" s="628"/>
      <c r="C531" s="634"/>
      <c r="D531" s="635"/>
      <c r="E531" s="635"/>
      <c r="F531" s="636"/>
      <c r="G531" s="64" t="s">
        <v>393</v>
      </c>
      <c r="H531" s="84" t="s">
        <v>902</v>
      </c>
      <c r="I531" s="219"/>
      <c r="J531" s="37"/>
      <c r="K531" s="38"/>
      <c r="L531" s="33"/>
      <c r="M531" s="33"/>
      <c r="N531" s="37"/>
      <c r="O531" s="37"/>
      <c r="P531" s="38"/>
      <c r="Q531" s="33"/>
    </row>
    <row r="532" spans="1:17" s="19" customFormat="1" ht="51" customHeight="1" outlineLevel="1">
      <c r="A532" s="662"/>
      <c r="B532" s="628"/>
      <c r="C532" s="634"/>
      <c r="D532" s="635"/>
      <c r="E532" s="635"/>
      <c r="F532" s="636"/>
      <c r="G532" s="64" t="s">
        <v>394</v>
      </c>
      <c r="H532" s="84" t="s">
        <v>903</v>
      </c>
      <c r="I532" s="219"/>
      <c r="J532" s="37"/>
      <c r="K532" s="38"/>
      <c r="L532" s="33"/>
      <c r="M532" s="33"/>
      <c r="N532" s="37"/>
      <c r="O532" s="37"/>
      <c r="P532" s="38"/>
      <c r="Q532" s="33"/>
    </row>
    <row r="533" spans="1:17" s="19" customFormat="1" ht="51" customHeight="1" outlineLevel="1" thickBot="1">
      <c r="A533" s="662"/>
      <c r="B533" s="628"/>
      <c r="C533" s="637"/>
      <c r="D533" s="638"/>
      <c r="E533" s="638"/>
      <c r="F533" s="639"/>
      <c r="G533" s="69" t="s">
        <v>395</v>
      </c>
      <c r="H533" s="94" t="s">
        <v>904</v>
      </c>
      <c r="I533" s="219"/>
      <c r="J533" s="41"/>
      <c r="K533" s="42"/>
      <c r="L533" s="33"/>
      <c r="M533" s="33"/>
      <c r="N533" s="41"/>
      <c r="O533" s="41"/>
      <c r="P533" s="42"/>
      <c r="Q533" s="33"/>
    </row>
    <row r="534" spans="1:17" s="19" customFormat="1" ht="51" customHeight="1" outlineLevel="1">
      <c r="A534" s="662"/>
      <c r="B534" s="628"/>
      <c r="C534" s="640" t="s">
        <v>512</v>
      </c>
      <c r="D534" s="632"/>
      <c r="E534" s="632"/>
      <c r="F534" s="633"/>
      <c r="G534" s="63" t="s">
        <v>396</v>
      </c>
      <c r="H534" s="82" t="s">
        <v>905</v>
      </c>
      <c r="I534" s="219"/>
      <c r="J534" s="31"/>
      <c r="K534" s="34"/>
      <c r="L534" s="33"/>
      <c r="M534" s="33"/>
      <c r="N534" s="31"/>
      <c r="O534" s="31"/>
      <c r="P534" s="34"/>
      <c r="Q534" s="33"/>
    </row>
    <row r="535" spans="1:17" s="19" customFormat="1" ht="51" customHeight="1" outlineLevel="1">
      <c r="A535" s="662"/>
      <c r="B535" s="628"/>
      <c r="C535" s="634"/>
      <c r="D535" s="635"/>
      <c r="E535" s="635"/>
      <c r="F535" s="636"/>
      <c r="G535" s="64" t="s">
        <v>397</v>
      </c>
      <c r="H535" s="84" t="s">
        <v>906</v>
      </c>
      <c r="I535" s="219"/>
      <c r="J535" s="37"/>
      <c r="K535" s="38"/>
      <c r="L535" s="33"/>
      <c r="M535" s="33"/>
      <c r="N535" s="37"/>
      <c r="O535" s="37"/>
      <c r="P535" s="38"/>
      <c r="Q535" s="33"/>
    </row>
    <row r="536" spans="1:17" s="19" customFormat="1" ht="51" customHeight="1" outlineLevel="1">
      <c r="A536" s="662"/>
      <c r="B536" s="628"/>
      <c r="C536" s="634"/>
      <c r="D536" s="635"/>
      <c r="E536" s="635"/>
      <c r="F536" s="636"/>
      <c r="G536" s="64" t="s">
        <v>398</v>
      </c>
      <c r="H536" s="84" t="s">
        <v>907</v>
      </c>
      <c r="I536" s="219"/>
      <c r="J536" s="37"/>
      <c r="K536" s="38"/>
      <c r="L536" s="33"/>
      <c r="M536" s="33"/>
      <c r="N536" s="37"/>
      <c r="O536" s="37"/>
      <c r="P536" s="38"/>
      <c r="Q536" s="33"/>
    </row>
    <row r="537" spans="1:17" s="19" customFormat="1" ht="51" customHeight="1" outlineLevel="1">
      <c r="A537" s="662"/>
      <c r="B537" s="628"/>
      <c r="C537" s="634"/>
      <c r="D537" s="635"/>
      <c r="E537" s="635"/>
      <c r="F537" s="636"/>
      <c r="G537" s="64" t="s">
        <v>399</v>
      </c>
      <c r="H537" s="84" t="s">
        <v>908</v>
      </c>
      <c r="I537" s="219"/>
      <c r="J537" s="37"/>
      <c r="K537" s="38"/>
      <c r="L537" s="33"/>
      <c r="M537" s="33"/>
      <c r="N537" s="37"/>
      <c r="O537" s="37"/>
      <c r="P537" s="38"/>
      <c r="Q537" s="33"/>
    </row>
    <row r="538" spans="1:17" s="19" customFormat="1" ht="51" customHeight="1" outlineLevel="1">
      <c r="A538" s="662"/>
      <c r="B538" s="628"/>
      <c r="C538" s="634"/>
      <c r="D538" s="635"/>
      <c r="E538" s="635"/>
      <c r="F538" s="636"/>
      <c r="G538" s="64" t="s">
        <v>400</v>
      </c>
      <c r="H538" s="84" t="s">
        <v>909</v>
      </c>
      <c r="I538" s="219"/>
      <c r="J538" s="37"/>
      <c r="K538" s="38"/>
      <c r="L538" s="33"/>
      <c r="M538" s="33"/>
      <c r="N538" s="37"/>
      <c r="O538" s="37"/>
      <c r="P538" s="38"/>
      <c r="Q538" s="33"/>
    </row>
    <row r="539" spans="1:17" s="19" customFormat="1" ht="51" customHeight="1" outlineLevel="1" thickBot="1">
      <c r="A539" s="662"/>
      <c r="B539" s="628"/>
      <c r="C539" s="637"/>
      <c r="D539" s="638"/>
      <c r="E539" s="638"/>
      <c r="F539" s="639"/>
      <c r="G539" s="69" t="s">
        <v>401</v>
      </c>
      <c r="H539" s="94" t="s">
        <v>910</v>
      </c>
      <c r="I539" s="219"/>
      <c r="J539" s="41"/>
      <c r="K539" s="42"/>
      <c r="L539" s="33"/>
      <c r="M539" s="33"/>
      <c r="N539" s="41"/>
      <c r="O539" s="41"/>
      <c r="P539" s="42"/>
      <c r="Q539" s="33"/>
    </row>
    <row r="540" spans="1:17" s="19" customFormat="1" ht="51" customHeight="1" outlineLevel="1">
      <c r="A540" s="662"/>
      <c r="B540" s="628"/>
      <c r="C540" s="640" t="s">
        <v>477</v>
      </c>
      <c r="D540" s="632"/>
      <c r="E540" s="632"/>
      <c r="F540" s="633"/>
      <c r="G540" s="63" t="s">
        <v>402</v>
      </c>
      <c r="H540" s="82" t="s">
        <v>911</v>
      </c>
      <c r="I540" s="219"/>
      <c r="J540" s="31"/>
      <c r="K540" s="34"/>
      <c r="L540" s="33"/>
      <c r="M540" s="33"/>
      <c r="N540" s="31"/>
      <c r="O540" s="31"/>
      <c r="P540" s="34"/>
      <c r="Q540" s="33"/>
    </row>
    <row r="541" spans="1:17" s="19" customFormat="1" ht="51" customHeight="1" outlineLevel="1">
      <c r="A541" s="662"/>
      <c r="B541" s="628"/>
      <c r="C541" s="634"/>
      <c r="D541" s="635"/>
      <c r="E541" s="635"/>
      <c r="F541" s="636"/>
      <c r="G541" s="64" t="s">
        <v>403</v>
      </c>
      <c r="H541" s="84" t="s">
        <v>912</v>
      </c>
      <c r="I541" s="219"/>
      <c r="J541" s="37"/>
      <c r="K541" s="38"/>
      <c r="L541" s="33"/>
      <c r="M541" s="33"/>
      <c r="N541" s="37"/>
      <c r="O541" s="37"/>
      <c r="P541" s="38"/>
      <c r="Q541" s="33"/>
    </row>
    <row r="542" spans="1:17" s="19" customFormat="1" ht="51" customHeight="1" outlineLevel="1">
      <c r="A542" s="662"/>
      <c r="B542" s="628"/>
      <c r="C542" s="634"/>
      <c r="D542" s="635"/>
      <c r="E542" s="635"/>
      <c r="F542" s="636"/>
      <c r="G542" s="64" t="s">
        <v>404</v>
      </c>
      <c r="H542" s="84" t="s">
        <v>913</v>
      </c>
      <c r="I542" s="219"/>
      <c r="J542" s="37"/>
      <c r="K542" s="38"/>
      <c r="L542" s="33"/>
      <c r="M542" s="33"/>
      <c r="N542" s="37"/>
      <c r="O542" s="37"/>
      <c r="P542" s="38"/>
      <c r="Q542" s="33"/>
    </row>
    <row r="543" spans="1:17" s="19" customFormat="1" ht="51" customHeight="1" outlineLevel="1">
      <c r="A543" s="662"/>
      <c r="B543" s="628"/>
      <c r="C543" s="634"/>
      <c r="D543" s="635"/>
      <c r="E543" s="635"/>
      <c r="F543" s="636"/>
      <c r="G543" s="64" t="s">
        <v>405</v>
      </c>
      <c r="H543" s="84" t="s">
        <v>914</v>
      </c>
      <c r="I543" s="219"/>
      <c r="J543" s="37"/>
      <c r="K543" s="38"/>
      <c r="L543" s="33"/>
      <c r="M543" s="33"/>
      <c r="N543" s="37"/>
      <c r="O543" s="37"/>
      <c r="P543" s="38"/>
      <c r="Q543" s="33"/>
    </row>
    <row r="544" spans="1:17" s="19" customFormat="1" ht="51" customHeight="1" outlineLevel="1">
      <c r="A544" s="662"/>
      <c r="B544" s="628"/>
      <c r="C544" s="634"/>
      <c r="D544" s="635"/>
      <c r="E544" s="635"/>
      <c r="F544" s="636"/>
      <c r="G544" s="64" t="s">
        <v>406</v>
      </c>
      <c r="H544" s="84" t="s">
        <v>915</v>
      </c>
      <c r="I544" s="219"/>
      <c r="J544" s="37"/>
      <c r="K544" s="38"/>
      <c r="L544" s="33"/>
      <c r="M544" s="33"/>
      <c r="N544" s="37"/>
      <c r="O544" s="37"/>
      <c r="P544" s="38"/>
      <c r="Q544" s="33"/>
    </row>
    <row r="545" spans="1:17" s="19" customFormat="1" ht="51" customHeight="1" outlineLevel="1">
      <c r="A545" s="662"/>
      <c r="B545" s="628"/>
      <c r="C545" s="634"/>
      <c r="D545" s="635"/>
      <c r="E545" s="635"/>
      <c r="F545" s="636"/>
      <c r="G545" s="64" t="s">
        <v>407</v>
      </c>
      <c r="H545" s="84" t="s">
        <v>916</v>
      </c>
      <c r="I545" s="219"/>
      <c r="J545" s="37"/>
      <c r="K545" s="38"/>
      <c r="L545" s="33"/>
      <c r="M545" s="33"/>
      <c r="N545" s="37"/>
      <c r="O545" s="37"/>
      <c r="P545" s="38"/>
      <c r="Q545" s="33"/>
    </row>
    <row r="546" spans="1:17" s="19" customFormat="1" ht="51" customHeight="1" outlineLevel="1" thickBot="1">
      <c r="A546" s="662"/>
      <c r="B546" s="629"/>
      <c r="C546" s="637"/>
      <c r="D546" s="638"/>
      <c r="E546" s="638"/>
      <c r="F546" s="639"/>
      <c r="G546" s="98" t="s">
        <v>408</v>
      </c>
      <c r="H546" s="86" t="s">
        <v>917</v>
      </c>
      <c r="I546" s="219"/>
      <c r="J546" s="41"/>
      <c r="K546" s="42"/>
      <c r="L546" s="33"/>
      <c r="M546" s="33"/>
      <c r="N546" s="41"/>
      <c r="O546" s="41"/>
      <c r="P546" s="42"/>
      <c r="Q546" s="33"/>
    </row>
    <row r="547" spans="1:17" s="19" customFormat="1" ht="51" customHeight="1" outlineLevel="1">
      <c r="A547" s="662"/>
      <c r="B547" s="641" t="s">
        <v>482</v>
      </c>
      <c r="C547" s="642"/>
      <c r="D547" s="642"/>
      <c r="E547" s="642"/>
      <c r="F547" s="642"/>
      <c r="G547" s="643"/>
      <c r="H547" s="49"/>
      <c r="I547" s="219"/>
      <c r="J547" s="31"/>
      <c r="K547" s="34"/>
      <c r="L547" s="33"/>
      <c r="M547" s="33"/>
      <c r="N547" s="31"/>
      <c r="O547" s="31"/>
      <c r="P547" s="34"/>
      <c r="Q547" s="33"/>
    </row>
    <row r="548" spans="1:17" s="19" customFormat="1" ht="51" customHeight="1" outlineLevel="1">
      <c r="A548" s="662"/>
      <c r="B548" s="644"/>
      <c r="C548" s="645"/>
      <c r="D548" s="645"/>
      <c r="E548" s="645"/>
      <c r="F548" s="645"/>
      <c r="G548" s="646"/>
      <c r="H548" s="50"/>
      <c r="I548" s="219"/>
      <c r="J548" s="37"/>
      <c r="K548" s="38"/>
      <c r="L548" s="33"/>
      <c r="M548" s="33"/>
      <c r="N548" s="37"/>
      <c r="O548" s="37"/>
      <c r="P548" s="38"/>
      <c r="Q548" s="33"/>
    </row>
    <row r="549" spans="1:17" s="19" customFormat="1" ht="51" customHeight="1" outlineLevel="1" thickBot="1">
      <c r="A549" s="662"/>
      <c r="B549" s="647"/>
      <c r="C549" s="648"/>
      <c r="D549" s="648"/>
      <c r="E549" s="648"/>
      <c r="F549" s="648"/>
      <c r="G549" s="649"/>
      <c r="H549" s="51"/>
      <c r="I549" s="219"/>
      <c r="J549" s="41"/>
      <c r="K549" s="42"/>
      <c r="L549" s="33"/>
      <c r="M549" s="33"/>
      <c r="N549" s="41"/>
      <c r="O549" s="41"/>
      <c r="P549" s="42"/>
      <c r="Q549" s="33"/>
    </row>
    <row r="550" spans="1:17" s="23" customFormat="1" ht="67.5" customHeight="1" thickBot="1">
      <c r="A550" s="662"/>
      <c r="B550" s="563" t="s">
        <v>918</v>
      </c>
      <c r="C550" s="486"/>
      <c r="D550" s="486"/>
      <c r="E550" s="486"/>
      <c r="F550" s="486"/>
      <c r="G550" s="486"/>
      <c r="H550" s="486"/>
      <c r="I550" s="363"/>
      <c r="J550" s="172"/>
      <c r="K550" s="173"/>
      <c r="L550" s="33"/>
      <c r="M550" s="33"/>
      <c r="N550" s="172"/>
      <c r="O550" s="172"/>
      <c r="P550" s="172"/>
      <c r="Q550" s="33"/>
    </row>
    <row r="551" spans="1:17" s="19" customFormat="1" ht="45" customHeight="1" thickBot="1">
      <c r="A551" s="662"/>
      <c r="B551" s="650" t="s">
        <v>468</v>
      </c>
      <c r="C551" s="651"/>
      <c r="D551" s="652"/>
      <c r="E551" s="653" t="s">
        <v>919</v>
      </c>
      <c r="F551" s="653"/>
      <c r="G551" s="653"/>
      <c r="H551" s="653"/>
      <c r="I551" s="206" t="s">
        <v>470</v>
      </c>
      <c r="J551" s="174"/>
      <c r="K551" s="175"/>
      <c r="L551" s="54"/>
      <c r="M551" s="33"/>
      <c r="N551" s="174"/>
      <c r="O551" s="174"/>
      <c r="P551" s="175"/>
      <c r="Q551" s="33"/>
    </row>
    <row r="552" spans="1:17" s="19" customFormat="1" ht="51" customHeight="1" outlineLevel="1">
      <c r="A552" s="662"/>
      <c r="B552" s="628" t="s">
        <v>2</v>
      </c>
      <c r="C552" s="630" t="s">
        <v>472</v>
      </c>
      <c r="D552" s="631"/>
      <c r="E552" s="632"/>
      <c r="F552" s="633"/>
      <c r="G552" s="63" t="s">
        <v>409</v>
      </c>
      <c r="H552" s="82" t="s">
        <v>920</v>
      </c>
      <c r="I552" s="212"/>
      <c r="J552" s="31"/>
      <c r="K552" s="34"/>
      <c r="L552" s="33"/>
      <c r="M552" s="33"/>
      <c r="N552" s="31"/>
      <c r="O552" s="31"/>
      <c r="P552" s="34"/>
      <c r="Q552" s="33"/>
    </row>
    <row r="553" spans="1:17" s="19" customFormat="1" ht="51" customHeight="1" outlineLevel="1">
      <c r="A553" s="662"/>
      <c r="B553" s="628"/>
      <c r="C553" s="634"/>
      <c r="D553" s="635"/>
      <c r="E553" s="635"/>
      <c r="F553" s="636"/>
      <c r="G553" s="64" t="s">
        <v>410</v>
      </c>
      <c r="H553" s="84" t="s">
        <v>921</v>
      </c>
      <c r="I553" s="219"/>
      <c r="J553" s="37"/>
      <c r="K553" s="38"/>
      <c r="L553" s="33"/>
      <c r="M553" s="33"/>
      <c r="N553" s="37"/>
      <c r="O553" s="37"/>
      <c r="P553" s="38"/>
      <c r="Q553" s="33"/>
    </row>
    <row r="554" spans="1:17" s="19" customFormat="1" ht="51" customHeight="1" outlineLevel="1">
      <c r="A554" s="662"/>
      <c r="B554" s="628"/>
      <c r="C554" s="634"/>
      <c r="D554" s="635"/>
      <c r="E554" s="635"/>
      <c r="F554" s="636"/>
      <c r="G554" s="65" t="s">
        <v>411</v>
      </c>
      <c r="H554" s="100" t="s">
        <v>922</v>
      </c>
      <c r="I554" s="219"/>
      <c r="J554" s="37"/>
      <c r="K554" s="38"/>
      <c r="L554" s="33"/>
      <c r="M554" s="33"/>
      <c r="N554" s="37"/>
      <c r="O554" s="37"/>
      <c r="P554" s="38"/>
      <c r="Q554" s="33"/>
    </row>
    <row r="555" spans="1:17" s="19" customFormat="1" ht="51" customHeight="1" outlineLevel="1" thickBot="1">
      <c r="A555" s="662"/>
      <c r="B555" s="628"/>
      <c r="C555" s="637"/>
      <c r="D555" s="638"/>
      <c r="E555" s="638"/>
      <c r="F555" s="639"/>
      <c r="G555" s="69" t="s">
        <v>412</v>
      </c>
      <c r="H555" s="112" t="s">
        <v>923</v>
      </c>
      <c r="I555" s="219"/>
      <c r="J555" s="41"/>
      <c r="K555" s="42"/>
      <c r="L555" s="33"/>
      <c r="M555" s="33"/>
      <c r="N555" s="41"/>
      <c r="O555" s="41"/>
      <c r="P555" s="42"/>
      <c r="Q555" s="33"/>
    </row>
    <row r="556" spans="1:17" s="19" customFormat="1" ht="51" customHeight="1" outlineLevel="1">
      <c r="A556" s="662"/>
      <c r="B556" s="628"/>
      <c r="C556" s="640" t="s">
        <v>477</v>
      </c>
      <c r="D556" s="632"/>
      <c r="E556" s="632"/>
      <c r="F556" s="633"/>
      <c r="G556" s="63" t="s">
        <v>413</v>
      </c>
      <c r="H556" s="82" t="s">
        <v>924</v>
      </c>
      <c r="I556" s="219"/>
      <c r="J556" s="31"/>
      <c r="K556" s="34"/>
      <c r="L556" s="33"/>
      <c r="M556" s="33"/>
      <c r="N556" s="31"/>
      <c r="O556" s="31"/>
      <c r="P556" s="34"/>
      <c r="Q556" s="33"/>
    </row>
    <row r="557" spans="1:17" s="19" customFormat="1" ht="51" customHeight="1" outlineLevel="1" thickBot="1">
      <c r="A557" s="662"/>
      <c r="B557" s="629"/>
      <c r="C557" s="637"/>
      <c r="D557" s="638"/>
      <c r="E557" s="638"/>
      <c r="F557" s="639"/>
      <c r="G557" s="69" t="s">
        <v>414</v>
      </c>
      <c r="H557" s="94" t="s">
        <v>925</v>
      </c>
      <c r="I557" s="219"/>
      <c r="J557" s="41"/>
      <c r="K557" s="42"/>
      <c r="L557" s="33"/>
      <c r="M557" s="33"/>
      <c r="N557" s="41"/>
      <c r="O557" s="41"/>
      <c r="P557" s="42"/>
      <c r="Q557" s="33"/>
    </row>
    <row r="558" spans="1:17" s="19" customFormat="1" ht="51" customHeight="1" outlineLevel="1">
      <c r="A558" s="662"/>
      <c r="B558" s="641" t="s">
        <v>482</v>
      </c>
      <c r="C558" s="642"/>
      <c r="D558" s="642"/>
      <c r="E558" s="642"/>
      <c r="F558" s="642"/>
      <c r="G558" s="643"/>
      <c r="H558" s="49"/>
      <c r="I558" s="219"/>
      <c r="J558" s="31"/>
      <c r="K558" s="34"/>
      <c r="L558" s="33"/>
      <c r="M558" s="33"/>
      <c r="N558" s="31"/>
      <c r="O558" s="31"/>
      <c r="P558" s="34"/>
      <c r="Q558" s="33"/>
    </row>
    <row r="559" spans="1:17" s="19" customFormat="1" ht="51" customHeight="1" outlineLevel="1">
      <c r="A559" s="662"/>
      <c r="B559" s="644"/>
      <c r="C559" s="645"/>
      <c r="D559" s="645"/>
      <c r="E559" s="645"/>
      <c r="F559" s="645"/>
      <c r="G559" s="646"/>
      <c r="H559" s="50"/>
      <c r="I559" s="219"/>
      <c r="J559" s="37"/>
      <c r="K559" s="38"/>
      <c r="L559" s="33"/>
      <c r="M559" s="33"/>
      <c r="N559" s="37"/>
      <c r="O559" s="37"/>
      <c r="P559" s="38"/>
      <c r="Q559" s="33"/>
    </row>
    <row r="560" spans="1:17" s="19" customFormat="1" ht="51" customHeight="1" outlineLevel="1" thickBot="1">
      <c r="A560" s="662"/>
      <c r="B560" s="647"/>
      <c r="C560" s="648"/>
      <c r="D560" s="648"/>
      <c r="E560" s="648"/>
      <c r="F560" s="648"/>
      <c r="G560" s="649"/>
      <c r="H560" s="51"/>
      <c r="I560" s="219"/>
      <c r="J560" s="41"/>
      <c r="K560" s="42"/>
      <c r="L560" s="33"/>
      <c r="M560" s="33"/>
      <c r="N560" s="41"/>
      <c r="O560" s="41"/>
      <c r="P560" s="42"/>
      <c r="Q560" s="33"/>
    </row>
    <row r="561" spans="1:17" s="19" customFormat="1" ht="45" customHeight="1" thickBot="1">
      <c r="A561" s="662"/>
      <c r="B561" s="650" t="s">
        <v>468</v>
      </c>
      <c r="C561" s="651"/>
      <c r="D561" s="652"/>
      <c r="E561" s="653" t="s">
        <v>926</v>
      </c>
      <c r="F561" s="653"/>
      <c r="G561" s="653"/>
      <c r="H561" s="653"/>
      <c r="I561" s="206" t="s">
        <v>470</v>
      </c>
      <c r="J561" s="52"/>
      <c r="K561" s="53"/>
      <c r="L561" s="33"/>
      <c r="M561" s="33"/>
      <c r="N561" s="52"/>
      <c r="O561" s="52"/>
      <c r="P561" s="52"/>
      <c r="Q561" s="33"/>
    </row>
    <row r="562" spans="1:17" s="19" customFormat="1" ht="51" customHeight="1" outlineLevel="1">
      <c r="A562" s="662"/>
      <c r="B562" s="628" t="s">
        <v>2</v>
      </c>
      <c r="C562" s="630" t="s">
        <v>472</v>
      </c>
      <c r="D562" s="631"/>
      <c r="E562" s="632"/>
      <c r="F562" s="633"/>
      <c r="G562" s="63" t="s">
        <v>415</v>
      </c>
      <c r="H562" s="97" t="s">
        <v>927</v>
      </c>
      <c r="I562" s="212"/>
      <c r="J562" s="31"/>
      <c r="K562" s="34"/>
      <c r="L562" s="33"/>
      <c r="M562" s="33"/>
      <c r="N562" s="31"/>
      <c r="O562" s="31"/>
      <c r="P562" s="34"/>
      <c r="Q562" s="33"/>
    </row>
    <row r="563" spans="1:17" s="19" customFormat="1" ht="51" customHeight="1" outlineLevel="1" thickBot="1">
      <c r="A563" s="662"/>
      <c r="B563" s="628"/>
      <c r="C563" s="637"/>
      <c r="D563" s="638"/>
      <c r="E563" s="638"/>
      <c r="F563" s="639"/>
      <c r="G563" s="101" t="s">
        <v>416</v>
      </c>
      <c r="H563" s="102" t="s">
        <v>928</v>
      </c>
      <c r="I563" s="219"/>
      <c r="J563" s="41"/>
      <c r="K563" s="42"/>
      <c r="L563" s="33"/>
      <c r="M563" s="33"/>
      <c r="N563" s="41"/>
      <c r="O563" s="41"/>
      <c r="P563" s="42"/>
      <c r="Q563" s="33"/>
    </row>
    <row r="564" spans="1:17" s="19" customFormat="1" ht="51" customHeight="1" outlineLevel="1" thickBot="1">
      <c r="A564" s="662"/>
      <c r="B564" s="629"/>
      <c r="C564" s="657" t="s">
        <v>477</v>
      </c>
      <c r="D564" s="658"/>
      <c r="E564" s="658"/>
      <c r="F564" s="659"/>
      <c r="G564" s="114" t="s">
        <v>417</v>
      </c>
      <c r="H564" s="129" t="s">
        <v>929</v>
      </c>
      <c r="I564" s="219"/>
      <c r="J564" s="116"/>
      <c r="K564" s="117"/>
      <c r="L564" s="33"/>
      <c r="M564" s="33"/>
      <c r="N564" s="116"/>
      <c r="O564" s="116"/>
      <c r="P564" s="117"/>
      <c r="Q564" s="33"/>
    </row>
    <row r="565" spans="1:17" s="19" customFormat="1" ht="51" customHeight="1" outlineLevel="1">
      <c r="A565" s="662"/>
      <c r="B565" s="641" t="s">
        <v>482</v>
      </c>
      <c r="C565" s="642"/>
      <c r="D565" s="642"/>
      <c r="E565" s="642"/>
      <c r="F565" s="642"/>
      <c r="G565" s="643"/>
      <c r="H565" s="130"/>
      <c r="I565" s="219"/>
      <c r="J565" s="31"/>
      <c r="K565" s="34"/>
      <c r="L565" s="33"/>
      <c r="M565" s="33"/>
      <c r="N565" s="31"/>
      <c r="O565" s="31"/>
      <c r="P565" s="34"/>
      <c r="Q565" s="33"/>
    </row>
    <row r="566" spans="1:17" s="19" customFormat="1" ht="51" customHeight="1" outlineLevel="1">
      <c r="A566" s="662"/>
      <c r="B566" s="644"/>
      <c r="C566" s="645"/>
      <c r="D566" s="645"/>
      <c r="E566" s="645"/>
      <c r="F566" s="645"/>
      <c r="G566" s="646"/>
      <c r="H566" s="131"/>
      <c r="I566" s="219"/>
      <c r="J566" s="37"/>
      <c r="K566" s="38"/>
      <c r="L566" s="33"/>
      <c r="M566" s="33"/>
      <c r="N566" s="37"/>
      <c r="O566" s="37"/>
      <c r="P566" s="38"/>
      <c r="Q566" s="33"/>
    </row>
    <row r="567" spans="1:17" s="19" customFormat="1" ht="51" customHeight="1" outlineLevel="1" thickBot="1">
      <c r="A567" s="663"/>
      <c r="B567" s="647"/>
      <c r="C567" s="648"/>
      <c r="D567" s="648"/>
      <c r="E567" s="648"/>
      <c r="F567" s="648"/>
      <c r="G567" s="649"/>
      <c r="H567" s="132"/>
      <c r="I567" s="219"/>
      <c r="J567" s="41"/>
      <c r="K567" s="42"/>
      <c r="L567" s="33"/>
      <c r="M567" s="33"/>
      <c r="N567" s="41"/>
      <c r="O567" s="41"/>
      <c r="P567" s="42"/>
      <c r="Q567" s="33"/>
    </row>
    <row r="568" spans="1:17" s="23" customFormat="1" ht="67.5" customHeight="1" thickBot="1">
      <c r="A568" s="654" t="s">
        <v>930</v>
      </c>
      <c r="B568" s="563" t="s">
        <v>931</v>
      </c>
      <c r="C568" s="486"/>
      <c r="D568" s="486"/>
      <c r="E568" s="486"/>
      <c r="F568" s="486"/>
      <c r="G568" s="486"/>
      <c r="H568" s="486"/>
      <c r="I568" s="363"/>
      <c r="J568" s="172"/>
      <c r="K568" s="173"/>
      <c r="L568" s="33"/>
      <c r="M568" s="33"/>
      <c r="N568" s="172"/>
      <c r="O568" s="172"/>
      <c r="P568" s="173"/>
      <c r="Q568" s="33"/>
    </row>
    <row r="569" spans="1:17" s="19" customFormat="1" ht="45" customHeight="1" thickBot="1">
      <c r="A569" s="655"/>
      <c r="B569" s="650" t="s">
        <v>468</v>
      </c>
      <c r="C569" s="651"/>
      <c r="D569" s="652"/>
      <c r="E569" s="653" t="s">
        <v>932</v>
      </c>
      <c r="F569" s="653"/>
      <c r="G569" s="653"/>
      <c r="H569" s="653"/>
      <c r="I569" s="206" t="s">
        <v>470</v>
      </c>
      <c r="J569" s="174"/>
      <c r="K569" s="175"/>
      <c r="L569" s="54"/>
      <c r="M569" s="33"/>
      <c r="N569" s="176"/>
      <c r="O569" s="174"/>
      <c r="P569" s="175"/>
      <c r="Q569" s="33"/>
    </row>
    <row r="570" spans="1:17" s="19" customFormat="1" ht="51" customHeight="1" outlineLevel="1">
      <c r="A570" s="655"/>
      <c r="B570" s="628" t="s">
        <v>2</v>
      </c>
      <c r="C570" s="630" t="s">
        <v>472</v>
      </c>
      <c r="D570" s="631"/>
      <c r="E570" s="632"/>
      <c r="F570" s="633"/>
      <c r="G570" s="63" t="s">
        <v>418</v>
      </c>
      <c r="H570" s="97" t="s">
        <v>933</v>
      </c>
      <c r="I570" s="212"/>
      <c r="J570" s="31"/>
      <c r="K570" s="34"/>
      <c r="L570" s="33"/>
      <c r="M570" s="33"/>
      <c r="N570" s="31"/>
      <c r="O570" s="31"/>
      <c r="P570" s="34"/>
      <c r="Q570" s="33"/>
    </row>
    <row r="571" spans="1:17" s="19" customFormat="1" ht="51" customHeight="1" outlineLevel="1">
      <c r="A571" s="655"/>
      <c r="B571" s="628"/>
      <c r="C571" s="634"/>
      <c r="D571" s="635"/>
      <c r="E571" s="635"/>
      <c r="F571" s="636"/>
      <c r="G571" s="64" t="s">
        <v>419</v>
      </c>
      <c r="H571" s="84" t="s">
        <v>934</v>
      </c>
      <c r="I571" s="219"/>
      <c r="J571" s="37"/>
      <c r="K571" s="38"/>
      <c r="L571" s="33"/>
      <c r="M571" s="33"/>
      <c r="N571" s="37"/>
      <c r="O571" s="37"/>
      <c r="P571" s="38"/>
      <c r="Q571" s="33"/>
    </row>
    <row r="572" spans="1:17" s="19" customFormat="1" ht="51" customHeight="1" outlineLevel="1">
      <c r="A572" s="655"/>
      <c r="B572" s="628"/>
      <c r="C572" s="634"/>
      <c r="D572" s="635"/>
      <c r="E572" s="635"/>
      <c r="F572" s="636"/>
      <c r="G572" s="98" t="s">
        <v>420</v>
      </c>
      <c r="H572" s="86" t="s">
        <v>935</v>
      </c>
      <c r="I572" s="219"/>
      <c r="J572" s="37"/>
      <c r="K572" s="38"/>
      <c r="L572" s="33"/>
      <c r="M572" s="33"/>
      <c r="N572" s="37"/>
      <c r="O572" s="37"/>
      <c r="P572" s="38"/>
      <c r="Q572" s="33"/>
    </row>
    <row r="573" spans="1:17" s="19" customFormat="1" ht="51" customHeight="1" outlineLevel="1" thickBot="1">
      <c r="A573" s="655"/>
      <c r="B573" s="628"/>
      <c r="C573" s="637"/>
      <c r="D573" s="638"/>
      <c r="E573" s="638"/>
      <c r="F573" s="639"/>
      <c r="G573" s="69" t="s">
        <v>421</v>
      </c>
      <c r="H573" s="112" t="s">
        <v>936</v>
      </c>
      <c r="I573" s="219"/>
      <c r="J573" s="41"/>
      <c r="K573" s="42"/>
      <c r="L573" s="33"/>
      <c r="M573" s="33"/>
      <c r="N573" s="41"/>
      <c r="O573" s="41"/>
      <c r="P573" s="42"/>
      <c r="Q573" s="33"/>
    </row>
    <row r="574" spans="1:17" s="19" customFormat="1" ht="51" customHeight="1" outlineLevel="1">
      <c r="A574" s="655"/>
      <c r="B574" s="628"/>
      <c r="C574" s="640" t="s">
        <v>512</v>
      </c>
      <c r="D574" s="632"/>
      <c r="E574" s="632"/>
      <c r="F574" s="633"/>
      <c r="G574" s="63" t="s">
        <v>422</v>
      </c>
      <c r="H574" s="97" t="s">
        <v>937</v>
      </c>
      <c r="I574" s="219"/>
      <c r="J574" s="31"/>
      <c r="K574" s="34"/>
      <c r="L574" s="33"/>
      <c r="M574" s="33"/>
      <c r="N574" s="31"/>
      <c r="O574" s="31"/>
      <c r="P574" s="34"/>
      <c r="Q574" s="33"/>
    </row>
    <row r="575" spans="1:17" s="19" customFormat="1" ht="51" customHeight="1" outlineLevel="1">
      <c r="A575" s="655"/>
      <c r="B575" s="628"/>
      <c r="C575" s="634"/>
      <c r="D575" s="635"/>
      <c r="E575" s="635"/>
      <c r="F575" s="636"/>
      <c r="G575" s="64" t="s">
        <v>423</v>
      </c>
      <c r="H575" s="84" t="s">
        <v>938</v>
      </c>
      <c r="I575" s="219"/>
      <c r="J575" s="37"/>
      <c r="K575" s="38"/>
      <c r="L575" s="33"/>
      <c r="M575" s="33"/>
      <c r="N575" s="37"/>
      <c r="O575" s="37"/>
      <c r="P575" s="38"/>
      <c r="Q575" s="33"/>
    </row>
    <row r="576" spans="1:17" s="19" customFormat="1" ht="51" customHeight="1" outlineLevel="1">
      <c r="A576" s="655"/>
      <c r="B576" s="628"/>
      <c r="C576" s="634"/>
      <c r="D576" s="635"/>
      <c r="E576" s="635"/>
      <c r="F576" s="636"/>
      <c r="G576" s="98" t="s">
        <v>424</v>
      </c>
      <c r="H576" s="86" t="s">
        <v>939</v>
      </c>
      <c r="I576" s="219"/>
      <c r="J576" s="37"/>
      <c r="K576" s="38"/>
      <c r="L576" s="33"/>
      <c r="M576" s="33"/>
      <c r="N576" s="37"/>
      <c r="O576" s="37"/>
      <c r="P576" s="38"/>
      <c r="Q576" s="33"/>
    </row>
    <row r="577" spans="1:17" s="19" customFormat="1" ht="51" customHeight="1" outlineLevel="1" thickBot="1">
      <c r="A577" s="655"/>
      <c r="B577" s="628"/>
      <c r="C577" s="637"/>
      <c r="D577" s="638"/>
      <c r="E577" s="638"/>
      <c r="F577" s="639"/>
      <c r="G577" s="69" t="s">
        <v>425</v>
      </c>
      <c r="H577" s="94" t="s">
        <v>940</v>
      </c>
      <c r="I577" s="219"/>
      <c r="J577" s="41"/>
      <c r="K577" s="42"/>
      <c r="L577" s="33"/>
      <c r="M577" s="33"/>
      <c r="N577" s="41"/>
      <c r="O577" s="41"/>
      <c r="P577" s="42"/>
      <c r="Q577" s="33"/>
    </row>
    <row r="578" spans="1:17" s="19" customFormat="1" ht="51" customHeight="1" outlineLevel="1">
      <c r="A578" s="655"/>
      <c r="B578" s="628"/>
      <c r="C578" s="640" t="s">
        <v>477</v>
      </c>
      <c r="D578" s="632"/>
      <c r="E578" s="632"/>
      <c r="F578" s="633"/>
      <c r="G578" s="63" t="s">
        <v>426</v>
      </c>
      <c r="H578" s="82" t="s">
        <v>941</v>
      </c>
      <c r="I578" s="219"/>
      <c r="J578" s="31"/>
      <c r="K578" s="34"/>
      <c r="L578" s="33"/>
      <c r="M578" s="33"/>
      <c r="N578" s="31"/>
      <c r="O578" s="31"/>
      <c r="P578" s="34"/>
      <c r="Q578" s="33"/>
    </row>
    <row r="579" spans="1:17" s="19" customFormat="1" ht="51" customHeight="1" outlineLevel="1">
      <c r="A579" s="655"/>
      <c r="B579" s="628"/>
      <c r="C579" s="634"/>
      <c r="D579" s="635"/>
      <c r="E579" s="635"/>
      <c r="F579" s="636"/>
      <c r="G579" s="64" t="s">
        <v>427</v>
      </c>
      <c r="H579" s="83" t="s">
        <v>942</v>
      </c>
      <c r="I579" s="219"/>
      <c r="J579" s="37"/>
      <c r="K579" s="38"/>
      <c r="L579" s="33"/>
      <c r="M579" s="33"/>
      <c r="N579" s="37"/>
      <c r="O579" s="37"/>
      <c r="P579" s="38"/>
      <c r="Q579" s="33"/>
    </row>
    <row r="580" spans="1:17" s="19" customFormat="1" ht="51" customHeight="1" outlineLevel="1" thickBot="1">
      <c r="A580" s="655"/>
      <c r="B580" s="629"/>
      <c r="C580" s="637"/>
      <c r="D580" s="638"/>
      <c r="E580" s="638"/>
      <c r="F580" s="639"/>
      <c r="G580" s="69" t="s">
        <v>428</v>
      </c>
      <c r="H580" s="94" t="s">
        <v>943</v>
      </c>
      <c r="I580" s="219"/>
      <c r="J580" s="41"/>
      <c r="K580" s="42"/>
      <c r="L580" s="33"/>
      <c r="M580" s="33"/>
      <c r="N580" s="41"/>
      <c r="O580" s="41"/>
      <c r="P580" s="42"/>
      <c r="Q580" s="33"/>
    </row>
    <row r="581" spans="1:17" s="19" customFormat="1" ht="51" customHeight="1" outlineLevel="1">
      <c r="A581" s="655"/>
      <c r="B581" s="641" t="s">
        <v>482</v>
      </c>
      <c r="C581" s="642"/>
      <c r="D581" s="642"/>
      <c r="E581" s="642"/>
      <c r="F581" s="642"/>
      <c r="G581" s="643"/>
      <c r="H581" s="49"/>
      <c r="I581" s="219"/>
      <c r="J581" s="31"/>
      <c r="K581" s="34"/>
      <c r="L581" s="33"/>
      <c r="M581" s="33"/>
      <c r="N581" s="31"/>
      <c r="O581" s="31"/>
      <c r="P581" s="34"/>
      <c r="Q581" s="33"/>
    </row>
    <row r="582" spans="1:17" s="19" customFormat="1" ht="51" customHeight="1" outlineLevel="1">
      <c r="A582" s="655"/>
      <c r="B582" s="644"/>
      <c r="C582" s="645"/>
      <c r="D582" s="645"/>
      <c r="E582" s="645"/>
      <c r="F582" s="645"/>
      <c r="G582" s="646"/>
      <c r="H582" s="50"/>
      <c r="I582" s="219"/>
      <c r="J582" s="37"/>
      <c r="K582" s="38"/>
      <c r="L582" s="33"/>
      <c r="M582" s="33"/>
      <c r="N582" s="37"/>
      <c r="O582" s="37"/>
      <c r="P582" s="38"/>
      <c r="Q582" s="33"/>
    </row>
    <row r="583" spans="1:17" s="19" customFormat="1" ht="51" customHeight="1" outlineLevel="1" thickBot="1">
      <c r="A583" s="655"/>
      <c r="B583" s="647"/>
      <c r="C583" s="648"/>
      <c r="D583" s="648"/>
      <c r="E583" s="648"/>
      <c r="F583" s="648"/>
      <c r="G583" s="649"/>
      <c r="H583" s="51"/>
      <c r="I583" s="219"/>
      <c r="J583" s="41"/>
      <c r="K583" s="42"/>
      <c r="L583" s="33"/>
      <c r="M583" s="33"/>
      <c r="N583" s="41"/>
      <c r="O583" s="41"/>
      <c r="P583" s="42"/>
      <c r="Q583" s="33"/>
    </row>
    <row r="584" spans="1:17" s="19" customFormat="1" ht="45" customHeight="1" thickBot="1">
      <c r="A584" s="655"/>
      <c r="B584" s="650" t="s">
        <v>468</v>
      </c>
      <c r="C584" s="651"/>
      <c r="D584" s="652"/>
      <c r="E584" s="653" t="s">
        <v>944</v>
      </c>
      <c r="F584" s="653"/>
      <c r="G584" s="653"/>
      <c r="H584" s="653"/>
      <c r="I584" s="206" t="s">
        <v>470</v>
      </c>
      <c r="J584" s="52"/>
      <c r="K584" s="52"/>
      <c r="L584" s="54"/>
      <c r="M584" s="33"/>
      <c r="N584" s="52"/>
      <c r="O584" s="52"/>
      <c r="P584" s="52"/>
      <c r="Q584" s="33"/>
    </row>
    <row r="585" spans="1:17" s="19" customFormat="1" ht="51" customHeight="1" outlineLevel="1">
      <c r="A585" s="655"/>
      <c r="B585" s="628" t="s">
        <v>2</v>
      </c>
      <c r="C585" s="630" t="s">
        <v>472</v>
      </c>
      <c r="D585" s="631"/>
      <c r="E585" s="632"/>
      <c r="F585" s="633"/>
      <c r="G585" s="63" t="s">
        <v>429</v>
      </c>
      <c r="H585" s="82" t="s">
        <v>945</v>
      </c>
      <c r="I585" s="212"/>
      <c r="J585" s="31"/>
      <c r="K585" s="34"/>
      <c r="L585" s="33"/>
      <c r="M585" s="33"/>
      <c r="N585" s="31"/>
      <c r="O585" s="31"/>
      <c r="P585" s="34"/>
      <c r="Q585" s="33"/>
    </row>
    <row r="586" spans="1:17" s="19" customFormat="1" ht="51" customHeight="1" outlineLevel="1">
      <c r="A586" s="655"/>
      <c r="B586" s="628"/>
      <c r="C586" s="634"/>
      <c r="D586" s="635"/>
      <c r="E586" s="635"/>
      <c r="F586" s="636"/>
      <c r="G586" s="64" t="s">
        <v>430</v>
      </c>
      <c r="H586" s="84" t="s">
        <v>946</v>
      </c>
      <c r="I586" s="219"/>
      <c r="J586" s="37"/>
      <c r="K586" s="38"/>
      <c r="L586" s="33"/>
      <c r="M586" s="33"/>
      <c r="N586" s="37"/>
      <c r="O586" s="37"/>
      <c r="P586" s="38"/>
      <c r="Q586" s="33"/>
    </row>
    <row r="587" spans="1:17" s="19" customFormat="1" ht="51" customHeight="1" outlineLevel="1">
      <c r="A587" s="655"/>
      <c r="B587" s="628"/>
      <c r="C587" s="634"/>
      <c r="D587" s="635"/>
      <c r="E587" s="635"/>
      <c r="F587" s="636"/>
      <c r="G587" s="98" t="s">
        <v>431</v>
      </c>
      <c r="H587" s="86" t="s">
        <v>947</v>
      </c>
      <c r="I587" s="219"/>
      <c r="J587" s="37"/>
      <c r="K587" s="38"/>
      <c r="L587" s="33"/>
      <c r="M587" s="33"/>
      <c r="N587" s="37"/>
      <c r="O587" s="37"/>
      <c r="P587" s="38"/>
      <c r="Q587" s="33"/>
    </row>
    <row r="588" spans="1:17" s="19" customFormat="1" ht="51" customHeight="1" outlineLevel="1">
      <c r="A588" s="655"/>
      <c r="B588" s="628"/>
      <c r="C588" s="634"/>
      <c r="D588" s="635"/>
      <c r="E588" s="635"/>
      <c r="F588" s="636"/>
      <c r="G588" s="64" t="s">
        <v>432</v>
      </c>
      <c r="H588" s="84" t="s">
        <v>948</v>
      </c>
      <c r="I588" s="219"/>
      <c r="J588" s="37"/>
      <c r="K588" s="38"/>
      <c r="L588" s="33"/>
      <c r="M588" s="33"/>
      <c r="N588" s="37"/>
      <c r="O588" s="37"/>
      <c r="P588" s="38"/>
      <c r="Q588" s="33"/>
    </row>
    <row r="589" spans="1:17" s="19" customFormat="1" ht="51" customHeight="1" outlineLevel="1" thickBot="1">
      <c r="A589" s="655"/>
      <c r="B589" s="628"/>
      <c r="C589" s="637"/>
      <c r="D589" s="638"/>
      <c r="E589" s="638"/>
      <c r="F589" s="639"/>
      <c r="G589" s="69" t="s">
        <v>433</v>
      </c>
      <c r="H589" s="94" t="s">
        <v>949</v>
      </c>
      <c r="I589" s="219"/>
      <c r="J589" s="41"/>
      <c r="K589" s="42"/>
      <c r="L589" s="33"/>
      <c r="M589" s="33"/>
      <c r="N589" s="41"/>
      <c r="O589" s="41"/>
      <c r="P589" s="42"/>
      <c r="Q589" s="33"/>
    </row>
    <row r="590" spans="1:17" s="19" customFormat="1" ht="51" customHeight="1" outlineLevel="1">
      <c r="A590" s="655"/>
      <c r="B590" s="628"/>
      <c r="C590" s="640" t="s">
        <v>477</v>
      </c>
      <c r="D590" s="632"/>
      <c r="E590" s="632"/>
      <c r="F590" s="633"/>
      <c r="G590" s="63" t="s">
        <v>434</v>
      </c>
      <c r="H590" s="82" t="s">
        <v>950</v>
      </c>
      <c r="I590" s="219"/>
      <c r="J590" s="31"/>
      <c r="K590" s="34"/>
      <c r="L590" s="33"/>
      <c r="M590" s="33"/>
      <c r="N590" s="31"/>
      <c r="O590" s="31"/>
      <c r="P590" s="34"/>
      <c r="Q590" s="33"/>
    </row>
    <row r="591" spans="1:17" s="19" customFormat="1" ht="51" customHeight="1" outlineLevel="1">
      <c r="A591" s="655"/>
      <c r="B591" s="628"/>
      <c r="C591" s="634"/>
      <c r="D591" s="635"/>
      <c r="E591" s="635"/>
      <c r="F591" s="636"/>
      <c r="G591" s="64" t="s">
        <v>435</v>
      </c>
      <c r="H591" s="84" t="s">
        <v>951</v>
      </c>
      <c r="I591" s="219"/>
      <c r="J591" s="37"/>
      <c r="K591" s="38"/>
      <c r="L591" s="33"/>
      <c r="M591" s="33"/>
      <c r="N591" s="37"/>
      <c r="O591" s="37"/>
      <c r="P591" s="38"/>
      <c r="Q591" s="33"/>
    </row>
    <row r="592" spans="1:17" s="19" customFormat="1" ht="51" customHeight="1" outlineLevel="1" thickBot="1">
      <c r="A592" s="655"/>
      <c r="B592" s="629"/>
      <c r="C592" s="637"/>
      <c r="D592" s="638"/>
      <c r="E592" s="638"/>
      <c r="F592" s="639"/>
      <c r="G592" s="69" t="s">
        <v>436</v>
      </c>
      <c r="H592" s="112" t="s">
        <v>952</v>
      </c>
      <c r="I592" s="219"/>
      <c r="J592" s="41"/>
      <c r="K592" s="42"/>
      <c r="L592" s="33"/>
      <c r="M592" s="33"/>
      <c r="N592" s="41"/>
      <c r="O592" s="41"/>
      <c r="P592" s="42"/>
      <c r="Q592" s="33"/>
    </row>
    <row r="593" spans="1:17" s="19" customFormat="1" ht="51" customHeight="1" outlineLevel="1">
      <c r="A593" s="655"/>
      <c r="B593" s="641" t="s">
        <v>482</v>
      </c>
      <c r="C593" s="642"/>
      <c r="D593" s="642"/>
      <c r="E593" s="642"/>
      <c r="F593" s="642"/>
      <c r="G593" s="643"/>
      <c r="H593" s="49"/>
      <c r="I593" s="219"/>
      <c r="J593" s="31"/>
      <c r="K593" s="34"/>
      <c r="L593" s="33"/>
      <c r="M593" s="33"/>
      <c r="N593" s="31"/>
      <c r="O593" s="31"/>
      <c r="P593" s="34"/>
      <c r="Q593" s="33"/>
    </row>
    <row r="594" spans="1:17" s="19" customFormat="1" ht="51" customHeight="1" outlineLevel="1">
      <c r="A594" s="655"/>
      <c r="B594" s="644"/>
      <c r="C594" s="645"/>
      <c r="D594" s="645"/>
      <c r="E594" s="645"/>
      <c r="F594" s="645"/>
      <c r="G594" s="646"/>
      <c r="H594" s="50"/>
      <c r="I594" s="219"/>
      <c r="J594" s="37"/>
      <c r="K594" s="38"/>
      <c r="L594" s="33"/>
      <c r="M594" s="33"/>
      <c r="N594" s="37"/>
      <c r="O594" s="37"/>
      <c r="P594" s="38"/>
      <c r="Q594" s="33"/>
    </row>
    <row r="595" spans="1:17" s="19" customFormat="1" ht="51" customHeight="1" outlineLevel="1" thickBot="1">
      <c r="A595" s="655"/>
      <c r="B595" s="647"/>
      <c r="C595" s="648"/>
      <c r="D595" s="648"/>
      <c r="E595" s="648"/>
      <c r="F595" s="648"/>
      <c r="G595" s="649"/>
      <c r="H595" s="51"/>
      <c r="I595" s="219"/>
      <c r="J595" s="41"/>
      <c r="K595" s="42"/>
      <c r="L595" s="33"/>
      <c r="M595" s="33"/>
      <c r="N595" s="41"/>
      <c r="O595" s="41"/>
      <c r="P595" s="42"/>
      <c r="Q595" s="33"/>
    </row>
    <row r="596" spans="1:17" s="19" customFormat="1" ht="45" customHeight="1" thickBot="1">
      <c r="A596" s="655"/>
      <c r="B596" s="650" t="s">
        <v>468</v>
      </c>
      <c r="C596" s="651"/>
      <c r="D596" s="652"/>
      <c r="E596" s="653" t="s">
        <v>953</v>
      </c>
      <c r="F596" s="653"/>
      <c r="G596" s="653"/>
      <c r="H596" s="653"/>
      <c r="I596" s="206" t="s">
        <v>470</v>
      </c>
      <c r="J596" s="52"/>
      <c r="K596" s="52"/>
      <c r="L596" s="54"/>
      <c r="M596" s="33"/>
      <c r="N596" s="52"/>
      <c r="O596" s="52"/>
      <c r="P596" s="52"/>
      <c r="Q596" s="33"/>
    </row>
    <row r="597" spans="1:17" s="19" customFormat="1" ht="51" customHeight="1" outlineLevel="1">
      <c r="A597" s="655"/>
      <c r="B597" s="628" t="s">
        <v>2</v>
      </c>
      <c r="C597" s="630" t="s">
        <v>472</v>
      </c>
      <c r="D597" s="631"/>
      <c r="E597" s="632"/>
      <c r="F597" s="633"/>
      <c r="G597" s="63" t="s">
        <v>437</v>
      </c>
      <c r="H597" s="82" t="s">
        <v>954</v>
      </c>
      <c r="I597" s="212"/>
      <c r="J597" s="31"/>
      <c r="K597" s="34"/>
      <c r="L597" s="33"/>
      <c r="M597" s="33"/>
      <c r="N597" s="31"/>
      <c r="O597" s="31"/>
      <c r="P597" s="34"/>
      <c r="Q597" s="33"/>
    </row>
    <row r="598" spans="1:17" s="19" customFormat="1" ht="51" customHeight="1" outlineLevel="1">
      <c r="A598" s="655"/>
      <c r="B598" s="628"/>
      <c r="C598" s="634"/>
      <c r="D598" s="635"/>
      <c r="E598" s="635"/>
      <c r="F598" s="636"/>
      <c r="G598" s="64" t="s">
        <v>438</v>
      </c>
      <c r="H598" s="84" t="s">
        <v>955</v>
      </c>
      <c r="I598" s="219"/>
      <c r="J598" s="37"/>
      <c r="K598" s="38"/>
      <c r="L598" s="33"/>
      <c r="M598" s="33"/>
      <c r="N598" s="37"/>
      <c r="O598" s="37"/>
      <c r="P598" s="38"/>
      <c r="Q598" s="33"/>
    </row>
    <row r="599" spans="1:17" s="19" customFormat="1" ht="51" customHeight="1" outlineLevel="1">
      <c r="A599" s="655"/>
      <c r="B599" s="628"/>
      <c r="C599" s="634"/>
      <c r="D599" s="635"/>
      <c r="E599" s="635"/>
      <c r="F599" s="636"/>
      <c r="G599" s="98" t="s">
        <v>439</v>
      </c>
      <c r="H599" s="86" t="s">
        <v>956</v>
      </c>
      <c r="I599" s="219"/>
      <c r="J599" s="37"/>
      <c r="K599" s="38"/>
      <c r="L599" s="33"/>
      <c r="M599" s="33"/>
      <c r="N599" s="37"/>
      <c r="O599" s="37"/>
      <c r="P599" s="38"/>
      <c r="Q599" s="33"/>
    </row>
    <row r="600" spans="1:17" s="19" customFormat="1" ht="51" customHeight="1" outlineLevel="1" thickBot="1">
      <c r="A600" s="655"/>
      <c r="B600" s="628"/>
      <c r="C600" s="637"/>
      <c r="D600" s="638"/>
      <c r="E600" s="638"/>
      <c r="F600" s="639"/>
      <c r="G600" s="69" t="s">
        <v>440</v>
      </c>
      <c r="H600" s="112" t="s">
        <v>957</v>
      </c>
      <c r="I600" s="219"/>
      <c r="J600" s="41"/>
      <c r="K600" s="42"/>
      <c r="L600" s="33"/>
      <c r="M600" s="33"/>
      <c r="N600" s="41"/>
      <c r="O600" s="41"/>
      <c r="P600" s="42"/>
      <c r="Q600" s="33"/>
    </row>
    <row r="601" spans="1:17" s="19" customFormat="1" ht="51" customHeight="1" outlineLevel="1">
      <c r="A601" s="655"/>
      <c r="B601" s="628"/>
      <c r="C601" s="640" t="s">
        <v>477</v>
      </c>
      <c r="D601" s="632"/>
      <c r="E601" s="632"/>
      <c r="F601" s="633"/>
      <c r="G601" s="63" t="s">
        <v>441</v>
      </c>
      <c r="H601" s="82" t="s">
        <v>958</v>
      </c>
      <c r="I601" s="219"/>
      <c r="J601" s="31"/>
      <c r="K601" s="34"/>
      <c r="L601" s="33"/>
      <c r="M601" s="33"/>
      <c r="N601" s="31"/>
      <c r="O601" s="31"/>
      <c r="P601" s="34"/>
      <c r="Q601" s="33"/>
    </row>
    <row r="602" spans="1:17" s="19" customFormat="1" ht="51" customHeight="1" outlineLevel="1">
      <c r="A602" s="655"/>
      <c r="B602" s="628"/>
      <c r="C602" s="634"/>
      <c r="D602" s="635"/>
      <c r="E602" s="635"/>
      <c r="F602" s="636"/>
      <c r="G602" s="64" t="s">
        <v>442</v>
      </c>
      <c r="H602" s="84" t="s">
        <v>959</v>
      </c>
      <c r="I602" s="219"/>
      <c r="J602" s="37"/>
      <c r="K602" s="38"/>
      <c r="L602" s="33"/>
      <c r="M602" s="33"/>
      <c r="N602" s="37"/>
      <c r="O602" s="37"/>
      <c r="P602" s="38"/>
      <c r="Q602" s="33"/>
    </row>
    <row r="603" spans="1:17" s="19" customFormat="1" ht="51" customHeight="1" outlineLevel="1">
      <c r="A603" s="655"/>
      <c r="B603" s="628"/>
      <c r="C603" s="634"/>
      <c r="D603" s="635"/>
      <c r="E603" s="635"/>
      <c r="F603" s="636"/>
      <c r="G603" s="98" t="s">
        <v>443</v>
      </c>
      <c r="H603" s="86" t="s">
        <v>960</v>
      </c>
      <c r="I603" s="219"/>
      <c r="J603" s="37"/>
      <c r="K603" s="38"/>
      <c r="L603" s="33"/>
      <c r="M603" s="33"/>
      <c r="N603" s="37"/>
      <c r="O603" s="37"/>
      <c r="P603" s="38"/>
      <c r="Q603" s="33"/>
    </row>
    <row r="604" spans="1:17" s="19" customFormat="1" ht="51" customHeight="1" outlineLevel="1" thickBot="1">
      <c r="A604" s="655"/>
      <c r="B604" s="629"/>
      <c r="C604" s="637"/>
      <c r="D604" s="638"/>
      <c r="E604" s="638"/>
      <c r="F604" s="639"/>
      <c r="G604" s="69" t="s">
        <v>444</v>
      </c>
      <c r="H604" s="94" t="s">
        <v>961</v>
      </c>
      <c r="I604" s="219"/>
      <c r="J604" s="41"/>
      <c r="K604" s="42"/>
      <c r="L604" s="33"/>
      <c r="M604" s="33"/>
      <c r="N604" s="41"/>
      <c r="O604" s="41"/>
      <c r="P604" s="42"/>
      <c r="Q604" s="33"/>
    </row>
    <row r="605" spans="1:17" s="19" customFormat="1" ht="51" customHeight="1" outlineLevel="1">
      <c r="A605" s="655"/>
      <c r="B605" s="641" t="s">
        <v>482</v>
      </c>
      <c r="C605" s="642"/>
      <c r="D605" s="642"/>
      <c r="E605" s="642"/>
      <c r="F605" s="642"/>
      <c r="G605" s="643"/>
      <c r="H605" s="49"/>
      <c r="I605" s="219"/>
      <c r="J605" s="31"/>
      <c r="K605" s="34"/>
      <c r="L605" s="33"/>
      <c r="M605" s="33"/>
      <c r="N605" s="31"/>
      <c r="O605" s="31"/>
      <c r="P605" s="34"/>
      <c r="Q605" s="33"/>
    </row>
    <row r="606" spans="1:17" s="19" customFormat="1" ht="51" customHeight="1" outlineLevel="1">
      <c r="A606" s="655"/>
      <c r="B606" s="644"/>
      <c r="C606" s="645"/>
      <c r="D606" s="645"/>
      <c r="E606" s="645"/>
      <c r="F606" s="645"/>
      <c r="G606" s="646"/>
      <c r="H606" s="50"/>
      <c r="I606" s="219"/>
      <c r="J606" s="37"/>
      <c r="K606" s="38"/>
      <c r="L606" s="33"/>
      <c r="M606" s="33"/>
      <c r="N606" s="37"/>
      <c r="O606" s="37"/>
      <c r="P606" s="38"/>
      <c r="Q606" s="33"/>
    </row>
    <row r="607" spans="1:17" s="19" customFormat="1" ht="51" customHeight="1" outlineLevel="1" thickBot="1">
      <c r="A607" s="655"/>
      <c r="B607" s="647"/>
      <c r="C607" s="648"/>
      <c r="D607" s="648"/>
      <c r="E607" s="648"/>
      <c r="F607" s="648"/>
      <c r="G607" s="649"/>
      <c r="H607" s="51"/>
      <c r="I607" s="219"/>
      <c r="J607" s="41"/>
      <c r="K607" s="42"/>
      <c r="L607" s="33"/>
      <c r="M607" s="33"/>
      <c r="N607" s="41"/>
      <c r="O607" s="41"/>
      <c r="P607" s="42"/>
      <c r="Q607" s="33"/>
    </row>
    <row r="608" spans="1:17" s="23" customFormat="1" ht="67.5" customHeight="1" thickBot="1">
      <c r="A608" s="655"/>
      <c r="B608" s="485" t="s">
        <v>962</v>
      </c>
      <c r="C608" s="486"/>
      <c r="D608" s="486"/>
      <c r="E608" s="486"/>
      <c r="F608" s="486"/>
      <c r="G608" s="486"/>
      <c r="H608" s="486"/>
      <c r="I608" s="363"/>
      <c r="J608" s="172"/>
      <c r="K608" s="172"/>
      <c r="L608" s="33"/>
      <c r="M608" s="33"/>
      <c r="N608" s="172"/>
      <c r="O608" s="172"/>
      <c r="P608" s="172"/>
      <c r="Q608" s="33"/>
    </row>
    <row r="609" spans="1:17" s="19" customFormat="1" ht="45" customHeight="1" thickBot="1">
      <c r="A609" s="655"/>
      <c r="B609" s="650" t="s">
        <v>468</v>
      </c>
      <c r="C609" s="651"/>
      <c r="D609" s="652"/>
      <c r="E609" s="653" t="s">
        <v>963</v>
      </c>
      <c r="F609" s="653"/>
      <c r="G609" s="653"/>
      <c r="H609" s="653"/>
      <c r="I609" s="206" t="s">
        <v>470</v>
      </c>
      <c r="J609" s="174"/>
      <c r="K609" s="174"/>
      <c r="L609" s="54"/>
      <c r="M609" s="33"/>
      <c r="N609" s="174"/>
      <c r="O609" s="174"/>
      <c r="P609" s="175"/>
      <c r="Q609" s="33"/>
    </row>
    <row r="610" spans="1:17" s="19" customFormat="1" ht="51" customHeight="1" outlineLevel="1">
      <c r="A610" s="655"/>
      <c r="B610" s="628" t="s">
        <v>540</v>
      </c>
      <c r="C610" s="630" t="s">
        <v>472</v>
      </c>
      <c r="D610" s="631"/>
      <c r="E610" s="632"/>
      <c r="F610" s="633"/>
      <c r="G610" s="63" t="s">
        <v>445</v>
      </c>
      <c r="H610" s="82" t="s">
        <v>964</v>
      </c>
      <c r="I610" s="212"/>
      <c r="J610" s="31"/>
      <c r="K610" s="34"/>
      <c r="L610" s="33"/>
      <c r="M610" s="33"/>
      <c r="N610" s="31"/>
      <c r="O610" s="31"/>
      <c r="P610" s="34"/>
      <c r="Q610" s="33"/>
    </row>
    <row r="611" spans="1:17" s="19" customFormat="1" ht="51" customHeight="1" outlineLevel="1">
      <c r="A611" s="655"/>
      <c r="B611" s="628"/>
      <c r="C611" s="634"/>
      <c r="D611" s="635"/>
      <c r="E611" s="635"/>
      <c r="F611" s="636"/>
      <c r="G611" s="64" t="s">
        <v>446</v>
      </c>
      <c r="H611" s="84" t="s">
        <v>965</v>
      </c>
      <c r="I611" s="219"/>
      <c r="J611" s="37"/>
      <c r="K611" s="38"/>
      <c r="L611" s="33"/>
      <c r="M611" s="33"/>
      <c r="N611" s="37"/>
      <c r="O611" s="37"/>
      <c r="P611" s="38"/>
      <c r="Q611" s="33"/>
    </row>
    <row r="612" spans="1:17" s="19" customFormat="1" ht="51" customHeight="1" outlineLevel="1" thickBot="1">
      <c r="A612" s="655"/>
      <c r="B612" s="628"/>
      <c r="C612" s="637"/>
      <c r="D612" s="638"/>
      <c r="E612" s="638"/>
      <c r="F612" s="639"/>
      <c r="G612" s="69" t="s">
        <v>447</v>
      </c>
      <c r="H612" s="94" t="s">
        <v>966</v>
      </c>
      <c r="I612" s="219"/>
      <c r="J612" s="41"/>
      <c r="K612" s="42"/>
      <c r="L612" s="33"/>
      <c r="M612" s="33"/>
      <c r="N612" s="41"/>
      <c r="O612" s="41"/>
      <c r="P612" s="42"/>
      <c r="Q612" s="33"/>
    </row>
    <row r="613" spans="1:17" s="19" customFormat="1" ht="51" customHeight="1" outlineLevel="1">
      <c r="A613" s="655"/>
      <c r="B613" s="628"/>
      <c r="C613" s="640" t="s">
        <v>477</v>
      </c>
      <c r="D613" s="632"/>
      <c r="E613" s="632"/>
      <c r="F613" s="633"/>
      <c r="G613" s="63" t="s">
        <v>448</v>
      </c>
      <c r="H613" s="82" t="s">
        <v>967</v>
      </c>
      <c r="I613" s="219"/>
      <c r="J613" s="31"/>
      <c r="K613" s="34"/>
      <c r="L613" s="33"/>
      <c r="M613" s="33"/>
      <c r="N613" s="31"/>
      <c r="O613" s="31"/>
      <c r="P613" s="34"/>
      <c r="Q613" s="33"/>
    </row>
    <row r="614" spans="1:17" s="19" customFormat="1" ht="51" customHeight="1" outlineLevel="1" thickBot="1">
      <c r="A614" s="655"/>
      <c r="B614" s="629"/>
      <c r="C614" s="637"/>
      <c r="D614" s="638"/>
      <c r="E614" s="638"/>
      <c r="F614" s="639"/>
      <c r="G614" s="69" t="s">
        <v>449</v>
      </c>
      <c r="H614" s="94" t="s">
        <v>968</v>
      </c>
      <c r="I614" s="219"/>
      <c r="J614" s="41"/>
      <c r="K614" s="42"/>
      <c r="L614" s="33"/>
      <c r="M614" s="33"/>
      <c r="N614" s="41"/>
      <c r="O614" s="41"/>
      <c r="P614" s="42"/>
      <c r="Q614" s="33"/>
    </row>
    <row r="615" spans="1:17" s="19" customFormat="1" ht="51" customHeight="1" outlineLevel="1">
      <c r="A615" s="655"/>
      <c r="B615" s="641" t="s">
        <v>482</v>
      </c>
      <c r="C615" s="642"/>
      <c r="D615" s="642"/>
      <c r="E615" s="642"/>
      <c r="F615" s="642"/>
      <c r="G615" s="643"/>
      <c r="H615" s="49"/>
      <c r="I615" s="219"/>
      <c r="J615" s="31"/>
      <c r="K615" s="34"/>
      <c r="L615" s="33"/>
      <c r="M615" s="33"/>
      <c r="N615" s="31"/>
      <c r="O615" s="31"/>
      <c r="P615" s="34"/>
      <c r="Q615" s="33"/>
    </row>
    <row r="616" spans="1:17" s="19" customFormat="1" ht="51" customHeight="1" outlineLevel="1">
      <c r="A616" s="655"/>
      <c r="B616" s="644"/>
      <c r="C616" s="645"/>
      <c r="D616" s="645"/>
      <c r="E616" s="645"/>
      <c r="F616" s="645"/>
      <c r="G616" s="646"/>
      <c r="H616" s="50"/>
      <c r="I616" s="219"/>
      <c r="J616" s="37"/>
      <c r="K616" s="38"/>
      <c r="L616" s="33"/>
      <c r="M616" s="33"/>
      <c r="N616" s="37"/>
      <c r="O616" s="37"/>
      <c r="P616" s="38"/>
      <c r="Q616" s="33"/>
    </row>
    <row r="617" spans="1:17" s="19" customFormat="1" ht="51" customHeight="1" outlineLevel="1" thickBot="1">
      <c r="A617" s="655"/>
      <c r="B617" s="647"/>
      <c r="C617" s="648"/>
      <c r="D617" s="648"/>
      <c r="E617" s="648"/>
      <c r="F617" s="648"/>
      <c r="G617" s="649"/>
      <c r="H617" s="51"/>
      <c r="I617" s="219"/>
      <c r="J617" s="41"/>
      <c r="K617" s="42"/>
      <c r="L617" s="33"/>
      <c r="M617" s="33"/>
      <c r="N617" s="41"/>
      <c r="O617" s="41"/>
      <c r="P617" s="42"/>
      <c r="Q617" s="33"/>
    </row>
    <row r="618" spans="1:17" s="19" customFormat="1" ht="45" customHeight="1" thickBot="1">
      <c r="A618" s="655"/>
      <c r="B618" s="650" t="s">
        <v>468</v>
      </c>
      <c r="C618" s="651"/>
      <c r="D618" s="652"/>
      <c r="E618" s="653" t="s">
        <v>969</v>
      </c>
      <c r="F618" s="653"/>
      <c r="G618" s="653"/>
      <c r="H618" s="653"/>
      <c r="I618" s="206" t="s">
        <v>1123</v>
      </c>
      <c r="J618" s="52"/>
      <c r="K618" s="52"/>
      <c r="L618" s="54"/>
      <c r="M618" s="52"/>
      <c r="N618" s="52"/>
      <c r="O618" s="52"/>
      <c r="P618" s="52"/>
      <c r="Q618" s="33"/>
    </row>
    <row r="619" spans="1:17" s="19" customFormat="1" ht="51" customHeight="1" outlineLevel="1" thickBot="1">
      <c r="A619" s="655"/>
      <c r="B619" s="628" t="s">
        <v>540</v>
      </c>
      <c r="C619" s="630" t="s">
        <v>472</v>
      </c>
      <c r="D619" s="631"/>
      <c r="E619" s="632"/>
      <c r="F619" s="633"/>
      <c r="G619" s="133" t="s">
        <v>450</v>
      </c>
      <c r="H619" s="82" t="s">
        <v>970</v>
      </c>
      <c r="I619" s="212"/>
      <c r="J619" s="31"/>
      <c r="K619" s="34"/>
      <c r="L619" s="33"/>
      <c r="M619" s="33"/>
      <c r="N619" s="31"/>
      <c r="O619" s="31"/>
      <c r="P619" s="34"/>
      <c r="Q619" s="33"/>
    </row>
    <row r="620" spans="1:17" s="19" customFormat="1" ht="51" customHeight="1" outlineLevel="1">
      <c r="A620" s="655"/>
      <c r="B620" s="628"/>
      <c r="C620" s="634"/>
      <c r="D620" s="635"/>
      <c r="E620" s="635"/>
      <c r="F620" s="636"/>
      <c r="G620" s="65" t="s">
        <v>451</v>
      </c>
      <c r="H620" s="83" t="s">
        <v>971</v>
      </c>
      <c r="I620" s="219"/>
      <c r="J620" s="37"/>
      <c r="K620" s="38"/>
      <c r="L620" s="33"/>
      <c r="M620" s="33"/>
      <c r="N620" s="37"/>
      <c r="O620" s="37"/>
      <c r="P620" s="38"/>
      <c r="Q620" s="33"/>
    </row>
    <row r="621" spans="1:17" s="19" customFormat="1" ht="51" customHeight="1" outlineLevel="1">
      <c r="A621" s="655"/>
      <c r="B621" s="628"/>
      <c r="C621" s="634"/>
      <c r="D621" s="635"/>
      <c r="E621" s="635"/>
      <c r="F621" s="636"/>
      <c r="G621" s="65" t="s">
        <v>452</v>
      </c>
      <c r="H621" s="103" t="s">
        <v>972</v>
      </c>
      <c r="I621" s="219"/>
      <c r="J621" s="37"/>
      <c r="K621" s="38"/>
      <c r="L621" s="33"/>
      <c r="M621" s="33"/>
      <c r="N621" s="37"/>
      <c r="O621" s="37"/>
      <c r="P621" s="38"/>
      <c r="Q621" s="33"/>
    </row>
    <row r="622" spans="1:17" s="19" customFormat="1" ht="51" customHeight="1" outlineLevel="1">
      <c r="A622" s="655"/>
      <c r="B622" s="628"/>
      <c r="C622" s="634"/>
      <c r="D622" s="635"/>
      <c r="E622" s="635"/>
      <c r="F622" s="636"/>
      <c r="G622" s="98" t="s">
        <v>453</v>
      </c>
      <c r="H622" s="86" t="s">
        <v>973</v>
      </c>
      <c r="I622" s="219"/>
      <c r="J622" s="37"/>
      <c r="K622" s="38"/>
      <c r="L622" s="33"/>
      <c r="M622" s="33"/>
      <c r="N622" s="37"/>
      <c r="O622" s="37"/>
      <c r="P622" s="38"/>
      <c r="Q622" s="33"/>
    </row>
    <row r="623" spans="1:17" s="19" customFormat="1" ht="51" customHeight="1" outlineLevel="1" thickBot="1">
      <c r="A623" s="655"/>
      <c r="B623" s="628"/>
      <c r="C623" s="637"/>
      <c r="D623" s="638"/>
      <c r="E623" s="638"/>
      <c r="F623" s="639"/>
      <c r="G623" s="69" t="s">
        <v>454</v>
      </c>
      <c r="H623" s="134" t="s">
        <v>974</v>
      </c>
      <c r="I623" s="219"/>
      <c r="J623" s="41"/>
      <c r="K623" s="42"/>
      <c r="L623" s="33"/>
      <c r="M623" s="33"/>
      <c r="N623" s="41"/>
      <c r="O623" s="41"/>
      <c r="P623" s="42"/>
      <c r="Q623" s="33"/>
    </row>
    <row r="624" spans="1:17" s="19" customFormat="1" ht="51" customHeight="1" outlineLevel="1">
      <c r="A624" s="655"/>
      <c r="B624" s="628"/>
      <c r="C624" s="640" t="s">
        <v>477</v>
      </c>
      <c r="D624" s="632"/>
      <c r="E624" s="632"/>
      <c r="F624" s="633"/>
      <c r="G624" s="63" t="s">
        <v>455</v>
      </c>
      <c r="H624" s="82" t="s">
        <v>975</v>
      </c>
      <c r="I624" s="219"/>
      <c r="J624" s="135"/>
      <c r="K624" s="34"/>
      <c r="L624" s="136"/>
      <c r="M624" s="136"/>
      <c r="N624" s="135"/>
      <c r="O624" s="135"/>
      <c r="P624" s="137"/>
      <c r="Q624" s="136"/>
    </row>
    <row r="625" spans="1:17" s="19" customFormat="1" ht="51" customHeight="1" outlineLevel="1" thickBot="1">
      <c r="A625" s="655"/>
      <c r="B625" s="629"/>
      <c r="C625" s="637"/>
      <c r="D625" s="638"/>
      <c r="E625" s="638"/>
      <c r="F625" s="639"/>
      <c r="G625" s="69" t="s">
        <v>456</v>
      </c>
      <c r="H625" s="94" t="s">
        <v>976</v>
      </c>
      <c r="I625" s="219"/>
      <c r="J625" s="138"/>
      <c r="K625" s="42"/>
      <c r="L625" s="136"/>
      <c r="M625" s="136"/>
      <c r="N625" s="138"/>
      <c r="O625" s="138"/>
      <c r="P625" s="139"/>
      <c r="Q625" s="136"/>
    </row>
    <row r="626" spans="1:17" s="19" customFormat="1" ht="51" customHeight="1" outlineLevel="1">
      <c r="A626" s="655"/>
      <c r="B626" s="641" t="s">
        <v>482</v>
      </c>
      <c r="C626" s="642"/>
      <c r="D626" s="642"/>
      <c r="E626" s="642"/>
      <c r="F626" s="642"/>
      <c r="G626" s="643"/>
      <c r="H626" s="49"/>
      <c r="I626" s="219"/>
      <c r="J626" s="31"/>
      <c r="K626" s="34"/>
      <c r="L626" s="136"/>
      <c r="M626" s="136"/>
      <c r="N626" s="31"/>
      <c r="O626" s="31"/>
      <c r="P626" s="31"/>
      <c r="Q626" s="136"/>
    </row>
    <row r="627" spans="1:17" s="19" customFormat="1" ht="51" customHeight="1" outlineLevel="1">
      <c r="A627" s="655"/>
      <c r="B627" s="644"/>
      <c r="C627" s="645"/>
      <c r="D627" s="645"/>
      <c r="E627" s="645"/>
      <c r="F627" s="645"/>
      <c r="G627" s="646"/>
      <c r="H627" s="62"/>
      <c r="I627" s="219"/>
      <c r="J627" s="47"/>
      <c r="K627" s="48"/>
      <c r="L627" s="136"/>
      <c r="M627" s="136"/>
      <c r="N627" s="47"/>
      <c r="O627" s="47"/>
      <c r="P627" s="47"/>
      <c r="Q627" s="136"/>
    </row>
    <row r="628" spans="1:17" s="19" customFormat="1" ht="51" customHeight="1" outlineLevel="1" thickBot="1">
      <c r="A628" s="656"/>
      <c r="B628" s="647"/>
      <c r="C628" s="648"/>
      <c r="D628" s="648"/>
      <c r="E628" s="648"/>
      <c r="F628" s="648"/>
      <c r="G628" s="649"/>
      <c r="H628" s="132"/>
      <c r="I628" s="235"/>
      <c r="J628" s="41"/>
      <c r="K628" s="41"/>
      <c r="L628" s="140"/>
      <c r="M628" s="140"/>
      <c r="N628" s="41"/>
      <c r="O628" s="41"/>
      <c r="P628" s="41"/>
      <c r="Q628" s="140"/>
    </row>
  </sheetData>
  <mergeCells count="284">
    <mergeCell ref="A6:A129"/>
    <mergeCell ref="B6:H6"/>
    <mergeCell ref="B7:D7"/>
    <mergeCell ref="E7:H7"/>
    <mergeCell ref="B8:B15"/>
    <mergeCell ref="C8:F11"/>
    <mergeCell ref="C12:F15"/>
    <mergeCell ref="B16:G18"/>
    <mergeCell ref="B19:D19"/>
    <mergeCell ref="B30:B38"/>
    <mergeCell ref="C30:F33"/>
    <mergeCell ref="C34:F38"/>
    <mergeCell ref="B39:G41"/>
    <mergeCell ref="B42:H42"/>
    <mergeCell ref="B43:D43"/>
    <mergeCell ref="E43:H43"/>
    <mergeCell ref="E19:H19"/>
    <mergeCell ref="B20:B25"/>
    <mergeCell ref="C20:F22"/>
    <mergeCell ref="C23:F25"/>
    <mergeCell ref="B26:G28"/>
    <mergeCell ref="B29:D29"/>
    <mergeCell ref="E29:H29"/>
    <mergeCell ref="B72:B83"/>
    <mergeCell ref="C72:F76"/>
    <mergeCell ref="C77:F80"/>
    <mergeCell ref="C81:F83"/>
    <mergeCell ref="B84:G86"/>
    <mergeCell ref="B87:H87"/>
    <mergeCell ref="B44:B67"/>
    <mergeCell ref="C44:F53"/>
    <mergeCell ref="C54:F59"/>
    <mergeCell ref="C60:F67"/>
    <mergeCell ref="B68:G70"/>
    <mergeCell ref="B71:D71"/>
    <mergeCell ref="E71:H71"/>
    <mergeCell ref="B106:G108"/>
    <mergeCell ref="B109:H109"/>
    <mergeCell ref="B110:D110"/>
    <mergeCell ref="E110:H110"/>
    <mergeCell ref="B111:B126"/>
    <mergeCell ref="C111:F116"/>
    <mergeCell ref="C117:F122"/>
    <mergeCell ref="C123:F126"/>
    <mergeCell ref="B88:D88"/>
    <mergeCell ref="E88:H88"/>
    <mergeCell ref="B89:B105"/>
    <mergeCell ref="C89:F94"/>
    <mergeCell ref="C95:F100"/>
    <mergeCell ref="C101:F105"/>
    <mergeCell ref="B127:G129"/>
    <mergeCell ref="A130:A451"/>
    <mergeCell ref="B130:H130"/>
    <mergeCell ref="B131:D131"/>
    <mergeCell ref="E131:H131"/>
    <mergeCell ref="B132:B146"/>
    <mergeCell ref="C132:F137"/>
    <mergeCell ref="C138:F139"/>
    <mergeCell ref="C140:F146"/>
    <mergeCell ref="B147:G149"/>
    <mergeCell ref="B165:G167"/>
    <mergeCell ref="B168:H168"/>
    <mergeCell ref="B169:D169"/>
    <mergeCell ref="E169:H169"/>
    <mergeCell ref="B170:B182"/>
    <mergeCell ref="C170:F174"/>
    <mergeCell ref="C175:F179"/>
    <mergeCell ref="C180:F182"/>
    <mergeCell ref="B150:D150"/>
    <mergeCell ref="E150:H150"/>
    <mergeCell ref="B151:B164"/>
    <mergeCell ref="C151:F154"/>
    <mergeCell ref="C155:F158"/>
    <mergeCell ref="C159:F164"/>
    <mergeCell ref="B200:G202"/>
    <mergeCell ref="B203:D203"/>
    <mergeCell ref="E203:H203"/>
    <mergeCell ref="B204:B219"/>
    <mergeCell ref="C204:F208"/>
    <mergeCell ref="C209:F212"/>
    <mergeCell ref="C213:F219"/>
    <mergeCell ref="B183:G185"/>
    <mergeCell ref="B186:D186"/>
    <mergeCell ref="E186:H186"/>
    <mergeCell ref="B187:B199"/>
    <mergeCell ref="C187:F190"/>
    <mergeCell ref="C191:F195"/>
    <mergeCell ref="C196:F199"/>
    <mergeCell ref="B237:G239"/>
    <mergeCell ref="B240:H240"/>
    <mergeCell ref="B241:D241"/>
    <mergeCell ref="E241:H241"/>
    <mergeCell ref="B242:B260"/>
    <mergeCell ref="C242:F250"/>
    <mergeCell ref="C251:F256"/>
    <mergeCell ref="C257:F260"/>
    <mergeCell ref="B220:G222"/>
    <mergeCell ref="B223:D223"/>
    <mergeCell ref="E223:H223"/>
    <mergeCell ref="B224:B236"/>
    <mergeCell ref="C224:F228"/>
    <mergeCell ref="C229:F232"/>
    <mergeCell ref="C233:F236"/>
    <mergeCell ref="B273:G275"/>
    <mergeCell ref="B276:D276"/>
    <mergeCell ref="E276:H276"/>
    <mergeCell ref="B277:B288"/>
    <mergeCell ref="C277:F281"/>
    <mergeCell ref="C282:F285"/>
    <mergeCell ref="C286:F288"/>
    <mergeCell ref="B261:G263"/>
    <mergeCell ref="B264:D264"/>
    <mergeCell ref="E264:H264"/>
    <mergeCell ref="B265:B272"/>
    <mergeCell ref="C265:F267"/>
    <mergeCell ref="C268:F269"/>
    <mergeCell ref="C270:F272"/>
    <mergeCell ref="B302:G304"/>
    <mergeCell ref="B305:D305"/>
    <mergeCell ref="E305:H305"/>
    <mergeCell ref="B306:B309"/>
    <mergeCell ref="C306:F307"/>
    <mergeCell ref="C308:F308"/>
    <mergeCell ref="C309:F309"/>
    <mergeCell ref="B289:G291"/>
    <mergeCell ref="B292:D292"/>
    <mergeCell ref="E292:H292"/>
    <mergeCell ref="B293:B301"/>
    <mergeCell ref="C293:F295"/>
    <mergeCell ref="C296:F298"/>
    <mergeCell ref="C299:F301"/>
    <mergeCell ref="B329:G331"/>
    <mergeCell ref="B332:D332"/>
    <mergeCell ref="E332:H332"/>
    <mergeCell ref="B333:B347"/>
    <mergeCell ref="C333:F338"/>
    <mergeCell ref="C339:F343"/>
    <mergeCell ref="C344:F347"/>
    <mergeCell ref="B310:G312"/>
    <mergeCell ref="B313:H313"/>
    <mergeCell ref="B314:D314"/>
    <mergeCell ref="E314:H314"/>
    <mergeCell ref="B315:B328"/>
    <mergeCell ref="C315:F319"/>
    <mergeCell ref="C320:F324"/>
    <mergeCell ref="C325:F328"/>
    <mergeCell ref="B360:G362"/>
    <mergeCell ref="B363:D363"/>
    <mergeCell ref="E363:H363"/>
    <mergeCell ref="B364:B378"/>
    <mergeCell ref="C364:F367"/>
    <mergeCell ref="C368:F372"/>
    <mergeCell ref="C373:F378"/>
    <mergeCell ref="B348:G350"/>
    <mergeCell ref="B351:D351"/>
    <mergeCell ref="E351:H351"/>
    <mergeCell ref="B352:B359"/>
    <mergeCell ref="C352:F354"/>
    <mergeCell ref="C355:F357"/>
    <mergeCell ref="C358:F359"/>
    <mergeCell ref="B391:G393"/>
    <mergeCell ref="B394:D394"/>
    <mergeCell ref="E394:H394"/>
    <mergeCell ref="B395:B403"/>
    <mergeCell ref="C395:F398"/>
    <mergeCell ref="C399:F400"/>
    <mergeCell ref="C401:F403"/>
    <mergeCell ref="B379:G381"/>
    <mergeCell ref="B382:H382"/>
    <mergeCell ref="B383:D383"/>
    <mergeCell ref="E383:H383"/>
    <mergeCell ref="B384:B390"/>
    <mergeCell ref="C384:F385"/>
    <mergeCell ref="C386:F387"/>
    <mergeCell ref="C388:F390"/>
    <mergeCell ref="B417:G419"/>
    <mergeCell ref="B420:H420"/>
    <mergeCell ref="J420:K421"/>
    <mergeCell ref="N420:P421"/>
    <mergeCell ref="B421:D421"/>
    <mergeCell ref="E421:H421"/>
    <mergeCell ref="B404:G406"/>
    <mergeCell ref="B407:D407"/>
    <mergeCell ref="E407:H407"/>
    <mergeCell ref="B408:B416"/>
    <mergeCell ref="C408:F411"/>
    <mergeCell ref="C412:F414"/>
    <mergeCell ref="C415:F416"/>
    <mergeCell ref="A452:A567"/>
    <mergeCell ref="B452:H452"/>
    <mergeCell ref="B453:D453"/>
    <mergeCell ref="E453:H453"/>
    <mergeCell ref="B454:B467"/>
    <mergeCell ref="B422:B434"/>
    <mergeCell ref="C422:F427"/>
    <mergeCell ref="C428:F430"/>
    <mergeCell ref="C431:F434"/>
    <mergeCell ref="B435:G437"/>
    <mergeCell ref="B438:D438"/>
    <mergeCell ref="E438:H438"/>
    <mergeCell ref="C454:F459"/>
    <mergeCell ref="C460:F463"/>
    <mergeCell ref="C464:F467"/>
    <mergeCell ref="B468:G470"/>
    <mergeCell ref="B471:D471"/>
    <mergeCell ref="E471:H471"/>
    <mergeCell ref="B439:B448"/>
    <mergeCell ref="C439:F442"/>
    <mergeCell ref="C443:F445"/>
    <mergeCell ref="C446:F448"/>
    <mergeCell ref="B449:G451"/>
    <mergeCell ref="B491:B506"/>
    <mergeCell ref="C491:F496"/>
    <mergeCell ref="C497:F501"/>
    <mergeCell ref="C502:F506"/>
    <mergeCell ref="B507:G509"/>
    <mergeCell ref="B510:D510"/>
    <mergeCell ref="E510:H510"/>
    <mergeCell ref="B472:B486"/>
    <mergeCell ref="C472:F478"/>
    <mergeCell ref="C479:F481"/>
    <mergeCell ref="C482:F486"/>
    <mergeCell ref="B487:G489"/>
    <mergeCell ref="B490:D490"/>
    <mergeCell ref="E490:H490"/>
    <mergeCell ref="B527:B546"/>
    <mergeCell ref="C527:F533"/>
    <mergeCell ref="C534:F539"/>
    <mergeCell ref="C540:F546"/>
    <mergeCell ref="B547:G549"/>
    <mergeCell ref="B550:H550"/>
    <mergeCell ref="B511:B522"/>
    <mergeCell ref="C511:F514"/>
    <mergeCell ref="C515:F518"/>
    <mergeCell ref="C519:F522"/>
    <mergeCell ref="B523:G525"/>
    <mergeCell ref="B526:D526"/>
    <mergeCell ref="E526:H526"/>
    <mergeCell ref="B561:D561"/>
    <mergeCell ref="E561:H561"/>
    <mergeCell ref="B562:B564"/>
    <mergeCell ref="C562:F563"/>
    <mergeCell ref="C564:F564"/>
    <mergeCell ref="B565:G567"/>
    <mergeCell ref="B551:D551"/>
    <mergeCell ref="E551:H551"/>
    <mergeCell ref="B552:B557"/>
    <mergeCell ref="C552:F555"/>
    <mergeCell ref="C556:F557"/>
    <mergeCell ref="B558:G560"/>
    <mergeCell ref="A568:A628"/>
    <mergeCell ref="B568:H568"/>
    <mergeCell ref="B569:D569"/>
    <mergeCell ref="E569:H569"/>
    <mergeCell ref="B570:B580"/>
    <mergeCell ref="C570:F573"/>
    <mergeCell ref="C574:F577"/>
    <mergeCell ref="C578:F580"/>
    <mergeCell ref="B581:G583"/>
    <mergeCell ref="B584:D584"/>
    <mergeCell ref="B597:B604"/>
    <mergeCell ref="C597:F600"/>
    <mergeCell ref="C601:F604"/>
    <mergeCell ref="B605:G607"/>
    <mergeCell ref="B608:H608"/>
    <mergeCell ref="B609:D609"/>
    <mergeCell ref="E609:H609"/>
    <mergeCell ref="E584:H584"/>
    <mergeCell ref="B585:B592"/>
    <mergeCell ref="C585:F589"/>
    <mergeCell ref="C590:F592"/>
    <mergeCell ref="B593:G595"/>
    <mergeCell ref="B596:D596"/>
    <mergeCell ref="E596:H596"/>
    <mergeCell ref="B619:B625"/>
    <mergeCell ref="C619:F623"/>
    <mergeCell ref="C624:F625"/>
    <mergeCell ref="B626:G628"/>
    <mergeCell ref="B610:B614"/>
    <mergeCell ref="C610:F612"/>
    <mergeCell ref="C613:F614"/>
    <mergeCell ref="B615:G617"/>
    <mergeCell ref="B618:D618"/>
    <mergeCell ref="E618:H618"/>
  </mergeCells>
  <conditionalFormatting sqref="H309">
    <cfRule type="containsText" dxfId="179" priority="6" operator="containsText" text="Not Relevant">
      <formula>NOT(ISERROR(SEARCH("Not Relevant",H309)))</formula>
    </cfRule>
  </conditionalFormatting>
  <conditionalFormatting sqref="H123:H126">
    <cfRule type="containsText" dxfId="178" priority="9" operator="containsText" text="Not Relevant">
      <formula>NOT(ISERROR(SEARCH("Not Relevant",H123)))</formula>
    </cfRule>
  </conditionalFormatting>
  <conditionalFormatting sqref="H306:H307">
    <cfRule type="containsText" dxfId="177" priority="8" operator="containsText" text="Not Relevant">
      <formula>NOT(ISERROR(SEARCH("Not Relevant",H306)))</formula>
    </cfRule>
  </conditionalFormatting>
  <conditionalFormatting sqref="H308">
    <cfRule type="containsText" dxfId="176" priority="7" operator="containsText" text="Not Relevant">
      <formula>NOT(ISERROR(SEARCH("Not Relevant",H308)))</formula>
    </cfRule>
  </conditionalFormatting>
  <conditionalFormatting sqref="I618">
    <cfRule type="containsText" dxfId="175" priority="1" operator="containsText" text="Não Relevante">
      <formula>NOT(ISERROR(SEARCH("Não Relevante",I618)))</formula>
    </cfRule>
    <cfRule type="containsText" dxfId="174" priority="2" operator="containsText" text="Não Alcançado">
      <formula>NOT(ISERROR(SEARCH("Não Alcançado",I618)))</formula>
    </cfRule>
    <cfRule type="containsText" dxfId="173" priority="3" operator="containsText" text="Ainda Não Avaliado">
      <formula>NOT(ISERROR(SEARCH("Ainda Não Avaliado",I618)))</formula>
    </cfRule>
    <cfRule type="containsText" dxfId="172" priority="4" operator="containsText" text="Não avaliado ainda">
      <formula>NOT(ISERROR(SEARCH("Não avaliado ainda",I618)))</formula>
    </cfRule>
    <cfRule type="containsText" dxfId="171" priority="5" operator="containsText" text="Alcançado">
      <formula>NOT(ISERROR(SEARCH("Alcançado",I618)))</formula>
    </cfRule>
  </conditionalFormatting>
  <dataValidations count="2">
    <dataValidation type="list" allowBlank="1" showInputMessage="1" showErrorMessage="1" sqref="I19 I29 I43 I71 I88 I110 I131 I150 I169 I186 I203 I223 I241 I264 I276 I292 I305 I314 I332 I351 I363 I383 I394 I407 I421 I438 I453 I471 I490 I510 I526 I551 I561 I569 I584 I596 I609 I618" xr:uid="{A10FDD07-1446-4E4D-8C57-D4767B65A180}">
      <formula1>"Ainda Não Avaliado, Alcançado, Não Alcançado, Não Relevante"</formula1>
    </dataValidation>
    <dataValidation type="list" allowBlank="1" showInputMessage="1" showErrorMessage="1" sqref="I7" xr:uid="{61755F5F-651A-49CD-AB64-115764AAA86B}">
      <formula1>"Ainda não Avaliado, Alcançado, Não Alcançado, Não relevante"</formula1>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B U D A A B Q S w M E F A A C A A g A N H d 5 V A + l N w W l A A A A 9 Q A A A B I A H A B D b 2 5 m a W c v U G F j a 2 F n Z S 5 4 b W w g o h g A K K A U A A A A A A A A A A A A A A A A A A A A A A A A A A A A h Y 9 B D o I w F E S v Q r q n L d U Y J J + S 6 F Y S o 4 l x 2 0 C F R i i E F s v d X H g k r y B G U X c u 5 8 1 M M n O / 3 i A Z 6 s q 7 y M 6 o R s c o w B R 5 U m d N r n Q R o 9 6 e / B A l H L Y i O 4 t C e m N Y m 2 g w K k a l t W 1 E i H M O u x l u u o I w S g N y T D f 7 r J S 1 8 J U 2 V u h M o k 8 r / 9 9 C H A 6 v M Z z h 5 Q K H c 4 Y p k I l B q v T X Z + P c p / s D Y d 1 X t u 8 k b 6 2 / 2 g G Z J J D 3 B f 4 A U E s D B B Q A A g A I A D R 3 e V 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0 d 3 l U K I p H u A 4 A A A A R A A A A E w A c A E Z v c m 1 1 b G F z L 1 N l Y 3 R p b 2 4 x L m 0 g o h g A K K A U A A A A A A A A A A A A A A A A A A A A A A A A A A A A K 0 5 N L s n M z 1 M I h t C G 1 g B Q S w E C L Q A U A A I A C A A 0 d 3 l U D 6 U 3 B a U A A A D 1 A A A A E g A A A A A A A A A A A A A A A A A A A A A A Q 2 9 u Z m l n L 1 B h Y 2 t h Z 2 U u e G 1 s U E s B A i 0 A F A A C A A g A N H d 5 V A / K 6 a u k A A A A 6 Q A A A B M A A A A A A A A A A A A A A A A A 8 Q A A A F t D b 2 5 0 Z W 5 0 X 1 R 5 c G V z X S 5 4 b W x Q S w E C L Q A U A A I A C A A 0 d 3 l U 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d w 5 k B 2 b L d U e Y 0 / N K 7 w S q z Q A A A A A C A A A A A A A D Z g A A w A A A A B A A A A A Y N 9 4 1 b Q 7 v Z Y d o X A S o e a X 7 A A A A A A S A A A C g A A A A E A A A A B 9 a j P g b N t u T x s Z r A t g f J N p Q A A A A B G S c V G L H O i N i a C 5 n 6 N a N f Y B S u A m 3 O B T h R Y W + T B Y k m I + e d f R H e D i A z p h m C P W x X x T 5 7 h S M i + 1 N J Z X w G C S x x u 3 4 t z H s l k V U j I T G t y o 7 p c W E v 8 Y U A A A A h f c U Q X q V 2 F F Y A K o j A 8 w / p Q b j Y l c = < / D a t a M a s h u p > 
</file>

<file path=customXml/item5.xml><?xml version="1.0" encoding="utf-8"?>
<ct:contentTypeSchema xmlns:ct="http://schemas.microsoft.com/office/2006/metadata/contentType" xmlns:ma="http://schemas.microsoft.com/office/2006/metadata/properties/metaAttributes" ct:_="" ma:_="" ma:contentTypeName="Document" ma:contentTypeID="0x01010044A3DF4C0E0C3749B3920BF72C285993" ma:contentTypeVersion="5" ma:contentTypeDescription="Create a new document." ma:contentTypeScope="" ma:versionID="87882d18fdcf56ad6f588cead5d553d9">
  <xsd:schema xmlns:xsd="http://www.w3.org/2001/XMLSchema" xmlns:xs="http://www.w3.org/2001/XMLSchema" xmlns:p="http://schemas.microsoft.com/office/2006/metadata/properties" xmlns:ns2="d30645c5-e93d-457e-bb36-b8a7159e7685" targetNamespace="http://schemas.microsoft.com/office/2006/metadata/properties" ma:root="true" ma:fieldsID="99fa5f64dfc5331356b30fa3a670480a" ns2:_="">
    <xsd:import namespace="d30645c5-e93d-457e-bb36-b8a7159e768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0645c5-e93d-457e-bb36-b8a7159e76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99D2CA-0CB0-4DF4-96EA-237E02F90682}">
  <ds:schemaRefs>
    <ds:schemaRef ds:uri="http://schemas.microsoft.com/PowerBIAddIn"/>
  </ds:schemaRefs>
</ds:datastoreItem>
</file>

<file path=customXml/itemProps2.xml><?xml version="1.0" encoding="utf-8"?>
<ds:datastoreItem xmlns:ds="http://schemas.openxmlformats.org/officeDocument/2006/customXml" ds:itemID="{6F816556-7294-4411-823B-937DDC471EA2}">
  <ds:schemaRefs>
    <ds:schemaRef ds:uri="http://schemas.microsoft.com/sharepoint/v3/contenttype/forms"/>
  </ds:schemaRefs>
</ds:datastoreItem>
</file>

<file path=customXml/itemProps3.xml><?xml version="1.0" encoding="utf-8"?>
<ds:datastoreItem xmlns:ds="http://schemas.openxmlformats.org/officeDocument/2006/customXml" ds:itemID="{F9DC6326-6501-4D86-A6CE-A56F01ABB604}">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9FCB6375-D212-40AE-961B-D73B52A1A23A}">
  <ds:schemaRefs>
    <ds:schemaRef ds:uri="http://schemas.microsoft.com/DataMashup"/>
  </ds:schemaRefs>
</ds:datastoreItem>
</file>

<file path=customXml/itemProps5.xml><?xml version="1.0" encoding="utf-8"?>
<ds:datastoreItem xmlns:ds="http://schemas.openxmlformats.org/officeDocument/2006/customXml" ds:itemID="{770F878B-407C-473B-9FDB-62552752DB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0645c5-e93d-457e-bb36-b8a7159e76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29</vt:i4>
      </vt:variant>
    </vt:vector>
  </HeadingPairs>
  <TitlesOfParts>
    <vt:vector size="29" baseType="lpstr">
      <vt:lpstr>Documento de Controle</vt:lpstr>
      <vt:lpstr>Sumário ASC</vt:lpstr>
      <vt:lpstr>Plano de Ação Corretiva</vt:lpstr>
      <vt:lpstr>Avaliação - Sistema 1</vt:lpstr>
      <vt:lpstr>Avaliação - Sistema 2</vt:lpstr>
      <vt:lpstr>Avaliação - Sistema 3</vt:lpstr>
      <vt:lpstr>Avaliação - Sistema 4</vt:lpstr>
      <vt:lpstr>Avaliação - Sistema 5</vt:lpstr>
      <vt:lpstr>Avaliação - Sistema 6</vt:lpstr>
      <vt:lpstr>Avaliação - Sistema 7</vt:lpstr>
      <vt:lpstr>Avaliação - Sistema 8</vt:lpstr>
      <vt:lpstr>Avaliação - Sistema 9</vt:lpstr>
      <vt:lpstr>Avaliação - Sistema 10</vt:lpstr>
      <vt:lpstr>Avaliação - Sistema 11</vt:lpstr>
      <vt:lpstr>Avaliação - Sistema 12</vt:lpstr>
      <vt:lpstr>Avaliação - Sistema 13</vt:lpstr>
      <vt:lpstr>Avaliação - Sistema 14</vt:lpstr>
      <vt:lpstr>Avaliação - Sistema 15</vt:lpstr>
      <vt:lpstr>Avaliação - Sistema 16</vt:lpstr>
      <vt:lpstr>Avaliação - Sistema 17</vt:lpstr>
      <vt:lpstr>Avaliação - Sistema 18</vt:lpstr>
      <vt:lpstr>Avaliação - Sistema 19</vt:lpstr>
      <vt:lpstr>Avaliação - Sistema 20</vt:lpstr>
      <vt:lpstr>Avaliação - Sistema 21</vt:lpstr>
      <vt:lpstr>Avaliação - Sistema 22</vt:lpstr>
      <vt:lpstr>Avaliação - Sistema 23</vt:lpstr>
      <vt:lpstr>Avaliação - Sistema 24</vt:lpstr>
      <vt:lpstr>Avaliação - Sistema 25</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Marcelo Pedroso</dc:creator>
  <cp:keywords/>
  <dc:description/>
  <cp:lastModifiedBy>Sergio</cp:lastModifiedBy>
  <cp:revision/>
  <dcterms:created xsi:type="dcterms:W3CDTF">2022-01-25T20:52:15Z</dcterms:created>
  <dcterms:modified xsi:type="dcterms:W3CDTF">2022-11-01T13:07:16Z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0x01010044A3DF4C0E0C3749B3920BF72C285993</vt:lpwstr>
  </property>
</Properties>
</file>