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c-my.sharepoint.com/personal/jose_borges_anac_gov_br/Documents/TRABALHOS ANAC/publicacao/3t 20/gol/"/>
    </mc:Choice>
  </mc:AlternateContent>
  <xr:revisionPtr revIDLastSave="0" documentId="8_{CA659103-3F2F-4601-A6F8-A30E2696FF17}" xr6:coauthVersionLast="45" xr6:coauthVersionMax="45" xr10:uidLastSave="{00000000-0000-0000-0000-000000000000}"/>
  <bookViews>
    <workbookView xWindow="-98" yWindow="-98" windowWidth="28996" windowHeight="15796" xr2:uid="{8A15C96D-D1DD-4D94-A8EB-CF47633760FD}"/>
  </bookViews>
  <sheets>
    <sheet name="GLO-T3-202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2" i="1" l="1"/>
  <c r="E272" i="1"/>
  <c r="D272" i="1"/>
  <c r="C272" i="1"/>
  <c r="F271" i="1"/>
  <c r="E271" i="1"/>
  <c r="D271" i="1"/>
  <c r="C271" i="1"/>
  <c r="F270" i="1"/>
  <c r="E270" i="1"/>
  <c r="D270" i="1"/>
  <c r="C270" i="1"/>
  <c r="F269" i="1"/>
  <c r="E269" i="1"/>
  <c r="D269" i="1"/>
  <c r="C269" i="1"/>
  <c r="F268" i="1"/>
  <c r="E268" i="1"/>
  <c r="D268" i="1"/>
  <c r="C268" i="1"/>
  <c r="F267" i="1"/>
  <c r="E267" i="1"/>
  <c r="D267" i="1"/>
  <c r="C267" i="1"/>
  <c r="F266" i="1"/>
  <c r="E266" i="1"/>
  <c r="D266" i="1"/>
  <c r="C266" i="1"/>
  <c r="F265" i="1"/>
  <c r="E265" i="1"/>
  <c r="D265" i="1"/>
  <c r="C265" i="1"/>
  <c r="F264" i="1"/>
  <c r="E264" i="1"/>
  <c r="D264" i="1"/>
  <c r="C264" i="1"/>
  <c r="F263" i="1"/>
  <c r="E263" i="1"/>
  <c r="D263" i="1"/>
  <c r="C263" i="1"/>
  <c r="F262" i="1"/>
  <c r="E262" i="1"/>
  <c r="D262" i="1"/>
  <c r="C262" i="1"/>
  <c r="F261" i="1"/>
  <c r="E261" i="1"/>
  <c r="D261" i="1"/>
  <c r="C261" i="1"/>
  <c r="F260" i="1"/>
  <c r="E260" i="1"/>
  <c r="D260" i="1"/>
  <c r="C260" i="1"/>
  <c r="F259" i="1"/>
  <c r="E259" i="1"/>
  <c r="D259" i="1"/>
  <c r="C259" i="1"/>
  <c r="F258" i="1"/>
  <c r="E258" i="1"/>
  <c r="D258" i="1"/>
  <c r="C258" i="1"/>
  <c r="F257" i="1"/>
  <c r="E257" i="1"/>
  <c r="D257" i="1"/>
  <c r="C257" i="1"/>
  <c r="F256" i="1"/>
  <c r="E256" i="1"/>
  <c r="D256" i="1"/>
  <c r="C256" i="1"/>
  <c r="F255" i="1"/>
  <c r="E255" i="1"/>
  <c r="D255" i="1"/>
  <c r="C255" i="1"/>
  <c r="F254" i="1"/>
  <c r="E254" i="1"/>
  <c r="D254" i="1"/>
  <c r="C254" i="1"/>
  <c r="F253" i="1"/>
  <c r="E253" i="1"/>
  <c r="D253" i="1"/>
  <c r="C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A1" i="1"/>
</calcChain>
</file>

<file path=xl/sharedStrings.xml><?xml version="1.0" encoding="utf-8"?>
<sst xmlns="http://schemas.openxmlformats.org/spreadsheetml/2006/main" count="529" uniqueCount="458">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</sst>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0_-;\-* #,##0.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38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165" fontId="5" fillId="7" borderId="3" xfId="1" applyNumberFormat="1" applyFont="1" applyFill="1" applyBorder="1" applyAlignment="1">
      <alignment horizontal="left" vertical="center" wrapText="1"/>
    </xf>
    <xf numFmtId="0" fontId="2" fillId="0" borderId="0" xfId="0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0">
    <cellStyle name="20% - Accent1" xfId="2" builtinId="30"/>
    <cellStyle name="20% - Accent5" xfId="8" builtinId="46"/>
    <cellStyle name="40% - Accent1" xfId="3" builtinId="31"/>
    <cellStyle name="60% - Accent1" xfId="4" builtinId="32"/>
    <cellStyle name="60% - Accent4" xfId="6" builtinId="44"/>
    <cellStyle name="60% - Accent5" xfId="9" builtinId="48"/>
    <cellStyle name="Accent4" xfId="5" builtinId="41"/>
    <cellStyle name="Accent5" xfId="7" builtinId="45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.borges\OneDrive%20-%20ANAC\TRABALHOS%20ANAC\Validacao\validacao%203tri\gol\Validador%20DCT%20-%20Vers&#227;o%20201905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regar Arquivo de Dados"/>
      <sheetName val="Trimestre Atual - Formato Geral"/>
      <sheetName val="Trimestre Atual - Formato Texto"/>
      <sheetName val="Trim. Anterior - Formato Geral"/>
      <sheetName val="Ex. Anterior - Formato Geral"/>
      <sheetName val="Trim.Correspond.Ex.Ant-F.Geral"/>
      <sheetName val="Validação"/>
      <sheetName val="Índice de Inconsistências"/>
      <sheetName val="Relatório"/>
      <sheetName val="Planilha1"/>
      <sheetName val="Justificativa"/>
      <sheetName val="Validação Arquivo"/>
      <sheetName val="Validação de Somas"/>
      <sheetName val="Dem. Contábeis Trimestrais"/>
      <sheetName val="Estrutura Padrão ATUAL"/>
      <sheetName val="Estrutura Padrão ANTIGA"/>
      <sheetName val="Unidades da Federação"/>
    </sheetNames>
    <sheetDataSet>
      <sheetData sheetId="0">
        <row r="1">
          <cell r="A1" t="str">
            <v>DEMONSTRAÇÕES CONTÁBEIS TRIMESTRAIS</v>
          </cell>
        </row>
        <row r="2">
          <cell r="B2">
            <v>2020</v>
          </cell>
        </row>
        <row r="4">
          <cell r="B4" t="str">
            <v>GOL LINHAS AÉREAS S.A</v>
          </cell>
        </row>
      </sheetData>
      <sheetData sheetId="1">
        <row r="2">
          <cell r="C2">
            <v>12094247230.790001</v>
          </cell>
          <cell r="D2">
            <v>11575440957.73</v>
          </cell>
          <cell r="E2">
            <v>11307223905.360001</v>
          </cell>
          <cell r="F2">
            <v>11538691806.209999</v>
          </cell>
        </row>
        <row r="3">
          <cell r="C3">
            <v>2221258454.2800002</v>
          </cell>
          <cell r="D3">
            <v>1905268355.3</v>
          </cell>
          <cell r="E3">
            <v>2074078576.98</v>
          </cell>
          <cell r="F3">
            <v>2280351865.4099998</v>
          </cell>
        </row>
        <row r="4">
          <cell r="C4">
            <v>340832043</v>
          </cell>
          <cell r="D4">
            <v>380455845.00999999</v>
          </cell>
          <cell r="E4">
            <v>79859204.879999995</v>
          </cell>
          <cell r="F4">
            <v>276137589.97000003</v>
          </cell>
        </row>
        <row r="5">
          <cell r="C5">
            <v>153413453.28999999</v>
          </cell>
          <cell r="D5">
            <v>6895252.9400000004</v>
          </cell>
          <cell r="E5">
            <v>116592788.83</v>
          </cell>
          <cell r="F5">
            <v>135729623.62</v>
          </cell>
        </row>
        <row r="6">
          <cell r="C6">
            <v>775514640.30999994</v>
          </cell>
          <cell r="D6">
            <v>432514888.92000002</v>
          </cell>
          <cell r="E6">
            <v>847863364.75</v>
          </cell>
          <cell r="F6">
            <v>767734258.54999995</v>
          </cell>
        </row>
        <row r="7">
          <cell r="C7">
            <v>199213411.97999999</v>
          </cell>
          <cell r="D7">
            <v>199716762.91999999</v>
          </cell>
          <cell r="E7">
            <v>191243028.68000001</v>
          </cell>
          <cell r="F7">
            <v>194634974.58000001</v>
          </cell>
        </row>
        <row r="8">
          <cell r="C8">
            <v>182385353.43000001</v>
          </cell>
          <cell r="D8">
            <v>177556670.83000001</v>
          </cell>
          <cell r="E8">
            <v>173118639.18000001</v>
          </cell>
          <cell r="F8">
            <v>173184389.41999999</v>
          </cell>
        </row>
        <row r="9">
          <cell r="C9">
            <v>16828058.550000001</v>
          </cell>
          <cell r="D9">
            <v>22160092.09</v>
          </cell>
          <cell r="E9">
            <v>18124389.5</v>
          </cell>
          <cell r="F9">
            <v>21450585.16</v>
          </cell>
        </row>
        <row r="10">
          <cell r="C10">
            <v>210571240.75999999</v>
          </cell>
          <cell r="D10">
            <v>164014430.03</v>
          </cell>
          <cell r="E10">
            <v>231323150.16999999</v>
          </cell>
          <cell r="F10">
            <v>178482920.53999999</v>
          </cell>
        </row>
        <row r="11">
          <cell r="C11">
            <v>223801013.44999999</v>
          </cell>
          <cell r="D11">
            <v>318094525.94</v>
          </cell>
          <cell r="E11">
            <v>100619793.01000001</v>
          </cell>
          <cell r="F11">
            <v>91534345.140000001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317912651.49000001</v>
          </cell>
          <cell r="D13">
            <v>403576649.54000002</v>
          </cell>
          <cell r="E13">
            <v>506577246.66000003</v>
          </cell>
          <cell r="F13">
            <v>636098153.00999999</v>
          </cell>
        </row>
        <row r="14">
          <cell r="C14">
            <v>9872988776.5100002</v>
          </cell>
          <cell r="D14">
            <v>9670172602.4300003</v>
          </cell>
          <cell r="E14">
            <v>9233145328.3799992</v>
          </cell>
          <cell r="F14">
            <v>9258339940.7999992</v>
          </cell>
        </row>
        <row r="15">
          <cell r="C15">
            <v>2330341850.8699999</v>
          </cell>
          <cell r="D15">
            <v>2779968816.8899999</v>
          </cell>
          <cell r="E15">
            <v>1877657578.72</v>
          </cell>
          <cell r="F15">
            <v>1995918709.9300001</v>
          </cell>
        </row>
        <row r="16">
          <cell r="C16">
            <v>139386055.13999999</v>
          </cell>
          <cell r="D16">
            <v>298842904.29000002</v>
          </cell>
          <cell r="E16">
            <v>147363219.31</v>
          </cell>
          <cell r="F16">
            <v>87085657.25</v>
          </cell>
        </row>
        <row r="17">
          <cell r="C17">
            <v>0</v>
          </cell>
          <cell r="D17">
            <v>20556395.550000001</v>
          </cell>
          <cell r="E17">
            <v>0</v>
          </cell>
          <cell r="F17">
            <v>0</v>
          </cell>
        </row>
        <row r="18">
          <cell r="C18">
            <v>1839288033.52</v>
          </cell>
          <cell r="D18">
            <v>2134425432.0699999</v>
          </cell>
          <cell r="E18">
            <v>1663392146.4300001</v>
          </cell>
          <cell r="F18">
            <v>1797866386.48</v>
          </cell>
        </row>
        <row r="19">
          <cell r="C19">
            <v>199255912.38</v>
          </cell>
          <cell r="D19">
            <v>25121883.079999998</v>
          </cell>
          <cell r="E19">
            <v>38061643.780000001</v>
          </cell>
          <cell r="F19">
            <v>35800085.109999999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152411849.83000001</v>
          </cell>
          <cell r="D21">
            <v>301022201.89999998</v>
          </cell>
          <cell r="E21">
            <v>28840569.199999999</v>
          </cell>
          <cell r="F21">
            <v>75166581.090000004</v>
          </cell>
        </row>
        <row r="22">
          <cell r="C22">
            <v>1255151.25</v>
          </cell>
          <cell r="D22">
            <v>1254644.0900000001</v>
          </cell>
          <cell r="E22">
            <v>783181.61</v>
          </cell>
          <cell r="F22">
            <v>1255511.48</v>
          </cell>
        </row>
        <row r="23">
          <cell r="C23">
            <v>1255151.25</v>
          </cell>
          <cell r="D23">
            <v>1254644.0900000001</v>
          </cell>
          <cell r="E23">
            <v>783181.61</v>
          </cell>
          <cell r="F23">
            <v>1255511.48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5812951682.9899998</v>
          </cell>
          <cell r="D25">
            <v>5188226709.2799997</v>
          </cell>
          <cell r="E25">
            <v>5621290339.8000002</v>
          </cell>
          <cell r="F25">
            <v>5529994313.4300003</v>
          </cell>
        </row>
        <row r="26">
          <cell r="C26">
            <v>5674448283.8500004</v>
          </cell>
          <cell r="D26">
            <v>4946570060.8199997</v>
          </cell>
          <cell r="E26">
            <v>5469317960.4899998</v>
          </cell>
          <cell r="F26">
            <v>5373324326.2399998</v>
          </cell>
        </row>
        <row r="27">
          <cell r="C27">
            <v>3296801764.1700001</v>
          </cell>
          <cell r="D27">
            <v>2832788731.8499999</v>
          </cell>
          <cell r="E27">
            <v>3273667857.7600002</v>
          </cell>
          <cell r="F27">
            <v>3158237161.1500001</v>
          </cell>
        </row>
        <row r="28">
          <cell r="C28">
            <v>1457762819.77</v>
          </cell>
          <cell r="D28">
            <v>1214751041.48</v>
          </cell>
          <cell r="E28">
            <v>1296718584.5599999</v>
          </cell>
          <cell r="F28">
            <v>1322087494.1700001</v>
          </cell>
        </row>
        <row r="29">
          <cell r="C29">
            <v>831395490.10000002</v>
          </cell>
          <cell r="D29">
            <v>805011197.12</v>
          </cell>
          <cell r="E29">
            <v>802481715.47000003</v>
          </cell>
          <cell r="F29">
            <v>804505274.40999997</v>
          </cell>
        </row>
        <row r="30">
          <cell r="C30">
            <v>88488209.810000002</v>
          </cell>
          <cell r="D30">
            <v>94019090.370000005</v>
          </cell>
          <cell r="E30">
            <v>96449802.700000003</v>
          </cell>
          <cell r="F30">
            <v>88494396.510000005</v>
          </cell>
        </row>
        <row r="31">
          <cell r="C31">
            <v>62670404.25</v>
          </cell>
          <cell r="D31">
            <v>54286938.07</v>
          </cell>
          <cell r="E31">
            <v>61147690.93</v>
          </cell>
          <cell r="F31">
            <v>63547798.630000003</v>
          </cell>
        </row>
        <row r="32">
          <cell r="C32">
            <v>36149502.799999997</v>
          </cell>
          <cell r="D32">
            <v>27094492.379999999</v>
          </cell>
          <cell r="E32">
            <v>37308029.75</v>
          </cell>
          <cell r="F32">
            <v>36391570.82</v>
          </cell>
        </row>
        <row r="33">
          <cell r="C33">
            <v>39683492.090000004</v>
          </cell>
          <cell r="D33">
            <v>160275218.00999999</v>
          </cell>
          <cell r="E33">
            <v>53516658.630000003</v>
          </cell>
          <cell r="F33">
            <v>56730617.740000002</v>
          </cell>
        </row>
        <row r="34">
          <cell r="C34">
            <v>1728440091.4000001</v>
          </cell>
          <cell r="D34">
            <v>1700722432.1700001</v>
          </cell>
          <cell r="E34">
            <v>1733414228.25</v>
          </cell>
          <cell r="F34">
            <v>1731171405.96</v>
          </cell>
        </row>
        <row r="35">
          <cell r="C35">
            <v>504362956.06</v>
          </cell>
          <cell r="D35">
            <v>494657383.45999998</v>
          </cell>
          <cell r="E35">
            <v>488571647.99000001</v>
          </cell>
          <cell r="F35">
            <v>495805715.36000001</v>
          </cell>
        </row>
        <row r="36">
          <cell r="C36">
            <v>542302000</v>
          </cell>
          <cell r="D36">
            <v>542302000</v>
          </cell>
          <cell r="E36">
            <v>542302000</v>
          </cell>
          <cell r="F36">
            <v>542302000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C38">
            <v>468576</v>
          </cell>
          <cell r="D38">
            <v>468576</v>
          </cell>
          <cell r="E38">
            <v>468944.57</v>
          </cell>
          <cell r="F38">
            <v>468576</v>
          </cell>
        </row>
        <row r="39">
          <cell r="C39">
            <v>1038899694.08</v>
          </cell>
          <cell r="D39">
            <v>1038899694.08</v>
          </cell>
          <cell r="E39">
            <v>1038899694.08</v>
          </cell>
          <cell r="F39">
            <v>1038899694.08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-357593134.74000001</v>
          </cell>
          <cell r="D41">
            <v>-375605221.37</v>
          </cell>
          <cell r="E41">
            <v>-336828058.38999999</v>
          </cell>
          <cell r="F41">
            <v>-346304579.48000002</v>
          </cell>
        </row>
        <row r="42">
          <cell r="C42">
            <v>12094247230.790001</v>
          </cell>
          <cell r="D42">
            <v>11575440957.719999</v>
          </cell>
          <cell r="E42">
            <v>11307223905.360001</v>
          </cell>
          <cell r="F42">
            <v>11538691806.209999</v>
          </cell>
        </row>
        <row r="43">
          <cell r="C43">
            <v>8559023427.1300001</v>
          </cell>
          <cell r="D43">
            <v>10279350401.969999</v>
          </cell>
          <cell r="E43">
            <v>8006888146.1199999</v>
          </cell>
          <cell r="F43">
            <v>8718893755.3199997</v>
          </cell>
        </row>
        <row r="44">
          <cell r="C44">
            <v>1744702734.3099999</v>
          </cell>
          <cell r="D44">
            <v>1549401828.3599999</v>
          </cell>
          <cell r="E44">
            <v>1398933268.99</v>
          </cell>
          <cell r="F44">
            <v>1721505562.23</v>
          </cell>
        </row>
        <row r="45">
          <cell r="C45">
            <v>1183492111.9200001</v>
          </cell>
          <cell r="D45">
            <v>1951652144.0999999</v>
          </cell>
          <cell r="E45">
            <v>1038444832.39</v>
          </cell>
          <cell r="F45">
            <v>1169535530.2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C47">
            <v>377701189.39999998</v>
          </cell>
          <cell r="D47">
            <v>321201581.38999999</v>
          </cell>
          <cell r="E47">
            <v>324818161.16000003</v>
          </cell>
          <cell r="F47">
            <v>402703501.01999998</v>
          </cell>
        </row>
        <row r="48">
          <cell r="C48">
            <v>103020475.02</v>
          </cell>
          <cell r="D48">
            <v>44470469.369999997</v>
          </cell>
          <cell r="E48">
            <v>66723726.520000003</v>
          </cell>
          <cell r="F48">
            <v>75167908.739999995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C50">
            <v>2747480244.0300002</v>
          </cell>
          <cell r="D50">
            <v>2726355093.46</v>
          </cell>
          <cell r="E50">
            <v>2772136524.8099999</v>
          </cell>
          <cell r="F50">
            <v>2811266058.71</v>
          </cell>
        </row>
        <row r="51">
          <cell r="C51">
            <v>1765821882.75</v>
          </cell>
          <cell r="D51">
            <v>1607718966.47</v>
          </cell>
          <cell r="E51">
            <v>1781647117.9200001</v>
          </cell>
          <cell r="F51">
            <v>1786457987.72</v>
          </cell>
        </row>
        <row r="52">
          <cell r="C52">
            <v>6041106.9699999997</v>
          </cell>
          <cell r="D52">
            <v>5527554.1100000003</v>
          </cell>
          <cell r="E52">
            <v>3403434.44</v>
          </cell>
          <cell r="F52">
            <v>5100588.8</v>
          </cell>
        </row>
        <row r="53">
          <cell r="C53">
            <v>975617254.30999994</v>
          </cell>
          <cell r="D53">
            <v>1113108572.8800001</v>
          </cell>
          <cell r="E53">
            <v>987085972.45000005</v>
          </cell>
          <cell r="F53">
            <v>1019707482.1900001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C55">
            <v>70833778.650000006</v>
          </cell>
          <cell r="D55">
            <v>12958845.33</v>
          </cell>
          <cell r="E55">
            <v>57307224.840000004</v>
          </cell>
          <cell r="F55">
            <v>47126585.350000001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657504747.80999994</v>
          </cell>
          <cell r="D57">
            <v>763345104.37</v>
          </cell>
          <cell r="E57">
            <v>631603398.78999996</v>
          </cell>
          <cell r="F57">
            <v>641272686.66999996</v>
          </cell>
        </row>
        <row r="58">
          <cell r="C58">
            <v>657504747.80999994</v>
          </cell>
          <cell r="D58">
            <v>763345104.37</v>
          </cell>
          <cell r="E58">
            <v>631603398.78999996</v>
          </cell>
          <cell r="F58">
            <v>641272686.66999996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9079795.7599999998</v>
          </cell>
          <cell r="D61">
            <v>100962404.15000001</v>
          </cell>
          <cell r="E61">
            <v>93994897.209999993</v>
          </cell>
          <cell r="F61">
            <v>193081415.77000001</v>
          </cell>
        </row>
        <row r="62">
          <cell r="C62">
            <v>203815988.30000001</v>
          </cell>
          <cell r="D62">
            <v>355346195.47000003</v>
          </cell>
          <cell r="E62">
            <v>321084203.24000001</v>
          </cell>
          <cell r="F62">
            <v>317690417.88</v>
          </cell>
        </row>
        <row r="63">
          <cell r="C63">
            <v>1461392361.9300001</v>
          </cell>
          <cell r="D63">
            <v>2453656735.9699998</v>
          </cell>
          <cell r="E63">
            <v>1301841908.1700001</v>
          </cell>
          <cell r="F63">
            <v>1339544088.75</v>
          </cell>
        </row>
        <row r="64">
          <cell r="C64">
            <v>10034873547</v>
          </cell>
          <cell r="D64">
            <v>14285360014.700001</v>
          </cell>
          <cell r="E64">
            <v>9778554613.4799995</v>
          </cell>
          <cell r="F64">
            <v>10055945014.209999</v>
          </cell>
        </row>
        <row r="65">
          <cell r="C65">
            <v>13401461.42</v>
          </cell>
          <cell r="D65">
            <v>44749203.619999997</v>
          </cell>
          <cell r="E65">
            <v>58008395.149999999</v>
          </cell>
          <cell r="F65">
            <v>28642911.109999999</v>
          </cell>
        </row>
        <row r="66">
          <cell r="C66">
            <v>717602284.61000001</v>
          </cell>
          <cell r="D66">
            <v>701901942.80999994</v>
          </cell>
          <cell r="E66">
            <v>757085682.98000002</v>
          </cell>
          <cell r="F66">
            <v>641811955.61000001</v>
          </cell>
        </row>
        <row r="67">
          <cell r="C67">
            <v>3452815989.4200001</v>
          </cell>
          <cell r="D67">
            <v>5150151925.3699999</v>
          </cell>
          <cell r="E67">
            <v>3159787982.6300001</v>
          </cell>
          <cell r="F67">
            <v>3520377459.75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83554.759999999995</v>
          </cell>
          <cell r="D69">
            <v>34493853.32</v>
          </cell>
          <cell r="E69">
            <v>208886.9</v>
          </cell>
          <cell r="F69">
            <v>145870.82999999999</v>
          </cell>
        </row>
        <row r="70">
          <cell r="C70">
            <v>0</v>
          </cell>
          <cell r="D70">
            <v>1114781634.96</v>
          </cell>
          <cell r="E70">
            <v>0</v>
          </cell>
          <cell r="F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C73">
            <v>0</v>
          </cell>
          <cell r="D73">
            <v>1114781634.96</v>
          </cell>
          <cell r="E73">
            <v>0</v>
          </cell>
          <cell r="F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11269580.039999999</v>
          </cell>
          <cell r="D81">
            <v>0</v>
          </cell>
          <cell r="E81">
            <v>100199030.33</v>
          </cell>
          <cell r="F81">
            <v>46289369.950000003</v>
          </cell>
        </row>
        <row r="82">
          <cell r="C82">
            <v>1026252171.52</v>
          </cell>
          <cell r="D82">
            <v>1360045919.3599999</v>
          </cell>
          <cell r="E82">
            <v>817297912.34000003</v>
          </cell>
          <cell r="F82">
            <v>813555804.57000005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4813448505.2299995</v>
          </cell>
          <cell r="D84">
            <v>5879235535.2600002</v>
          </cell>
          <cell r="E84">
            <v>4885966723.1499996</v>
          </cell>
          <cell r="F84">
            <v>5005121642.3900003</v>
          </cell>
        </row>
        <row r="85">
          <cell r="C85">
            <v>-6499649743.3400002</v>
          </cell>
          <cell r="D85">
            <v>-12989269458.950001</v>
          </cell>
          <cell r="E85">
            <v>-6478218854.2399998</v>
          </cell>
          <cell r="F85">
            <v>-7236146963.3199997</v>
          </cell>
        </row>
        <row r="86">
          <cell r="C86">
            <v>4554280272</v>
          </cell>
          <cell r="D86">
            <v>4554280272</v>
          </cell>
          <cell r="E86">
            <v>4554280272</v>
          </cell>
          <cell r="F86">
            <v>4554280172</v>
          </cell>
        </row>
        <row r="87">
          <cell r="C87">
            <v>4554280272</v>
          </cell>
          <cell r="D87">
            <v>4554280272</v>
          </cell>
          <cell r="E87">
            <v>4554280272</v>
          </cell>
          <cell r="F87">
            <v>4554280172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1151337254.28</v>
          </cell>
          <cell r="D90">
            <v>1167542782.6900001</v>
          </cell>
          <cell r="E90">
            <v>1118319910.73</v>
          </cell>
          <cell r="F90">
            <v>1143101818.1600001</v>
          </cell>
        </row>
        <row r="91">
          <cell r="C91">
            <v>-571088248.29999995</v>
          </cell>
          <cell r="D91">
            <v>-1665971945.5</v>
          </cell>
          <cell r="E91">
            <v>-343772375.13</v>
          </cell>
          <cell r="F91">
            <v>-816998507.65999997</v>
          </cell>
        </row>
        <row r="92">
          <cell r="C92">
            <v>2730973.82</v>
          </cell>
          <cell r="D92">
            <v>2730973.82</v>
          </cell>
          <cell r="E92">
            <v>2730973.82</v>
          </cell>
          <cell r="F92">
            <v>2730973.82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C94">
            <v>-11636909995.139999</v>
          </cell>
          <cell r="D94">
            <v>-17047851541.959999</v>
          </cell>
          <cell r="E94">
            <v>-11809777635.66</v>
          </cell>
          <cell r="F94">
            <v>-12119261419.639999</v>
          </cell>
        </row>
        <row r="95">
          <cell r="C95">
            <v>915383218.99000001</v>
          </cell>
          <cell r="D95">
            <v>4341857949.71</v>
          </cell>
          <cell r="E95">
            <v>3619109169.48</v>
          </cell>
          <cell r="F95">
            <v>9823414650.5</v>
          </cell>
        </row>
        <row r="96">
          <cell r="C96">
            <v>905223736.63999999</v>
          </cell>
          <cell r="D96">
            <v>4309000857.1899996</v>
          </cell>
          <cell r="E96">
            <v>3608665438.1100001</v>
          </cell>
          <cell r="F96">
            <v>9792251933.0799999</v>
          </cell>
        </row>
        <row r="97">
          <cell r="C97">
            <v>819656958.09000003</v>
          </cell>
          <cell r="D97">
            <v>3666697356.7399998</v>
          </cell>
          <cell r="E97">
            <v>3040569857.0799999</v>
          </cell>
          <cell r="F97">
            <v>8267519106.46</v>
          </cell>
        </row>
        <row r="98">
          <cell r="C98">
            <v>674969833</v>
          </cell>
          <cell r="D98">
            <v>3116539374.21</v>
          </cell>
          <cell r="E98">
            <v>2707297161.5599999</v>
          </cell>
          <cell r="F98">
            <v>7250813607.3999996</v>
          </cell>
        </row>
        <row r="99">
          <cell r="C99">
            <v>30644535.239999998</v>
          </cell>
          <cell r="D99">
            <v>103328329.12</v>
          </cell>
          <cell r="E99">
            <v>78728506.769999996</v>
          </cell>
          <cell r="F99">
            <v>221479211.72999999</v>
          </cell>
        </row>
        <row r="100">
          <cell r="C100">
            <v>71578783.180000007</v>
          </cell>
          <cell r="D100">
            <v>213480938.27000001</v>
          </cell>
          <cell r="E100">
            <v>101503214.93000001</v>
          </cell>
          <cell r="F100">
            <v>289639533.43000001</v>
          </cell>
        </row>
        <row r="101">
          <cell r="C101">
            <v>14721466.93</v>
          </cell>
          <cell r="D101">
            <v>54384080.990000002</v>
          </cell>
          <cell r="E101">
            <v>39735888.729999997</v>
          </cell>
          <cell r="F101">
            <v>117180997.76000001</v>
          </cell>
        </row>
        <row r="102">
          <cell r="C102">
            <v>0</v>
          </cell>
          <cell r="D102">
            <v>2550078.6</v>
          </cell>
          <cell r="E102">
            <v>2835722.2</v>
          </cell>
          <cell r="F102">
            <v>8313830.75</v>
          </cell>
        </row>
        <row r="103">
          <cell r="C103">
            <v>0</v>
          </cell>
          <cell r="D103">
            <v>0</v>
          </cell>
          <cell r="E103">
            <v>211700.75</v>
          </cell>
          <cell r="F103">
            <v>489491.77</v>
          </cell>
        </row>
        <row r="104">
          <cell r="C104">
            <v>9915434.4399999995</v>
          </cell>
          <cell r="D104">
            <v>38110489.57</v>
          </cell>
          <cell r="E104">
            <v>34536975.079999998</v>
          </cell>
          <cell r="F104">
            <v>93462647.329999998</v>
          </cell>
        </row>
        <row r="105">
          <cell r="C105">
            <v>2498919.4500000002</v>
          </cell>
          <cell r="D105">
            <v>6984548.6600000001</v>
          </cell>
          <cell r="E105">
            <v>7057782.5300000003</v>
          </cell>
          <cell r="F105">
            <v>7270781.96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  <row r="107">
          <cell r="C107">
            <v>2307113.04</v>
          </cell>
          <cell r="D107">
            <v>6738964.1600000001</v>
          </cell>
          <cell r="E107">
            <v>2376298.87</v>
          </cell>
          <cell r="F107">
            <v>7190867.5700000003</v>
          </cell>
        </row>
        <row r="108">
          <cell r="C108">
            <v>0</v>
          </cell>
          <cell r="D108">
            <v>0</v>
          </cell>
          <cell r="E108">
            <v>-7282590.7000000002</v>
          </cell>
          <cell r="F108">
            <v>453378.38</v>
          </cell>
        </row>
        <row r="109">
          <cell r="C109">
            <v>26758094.649999999</v>
          </cell>
          <cell r="D109">
            <v>174278175.88999999</v>
          </cell>
          <cell r="E109">
            <v>130532321.43000001</v>
          </cell>
          <cell r="F109">
            <v>385686162.70999998</v>
          </cell>
        </row>
        <row r="110">
          <cell r="C110">
            <v>8778939.9199999999</v>
          </cell>
          <cell r="D110">
            <v>48798733.149999999</v>
          </cell>
          <cell r="E110">
            <v>34238552.189999998</v>
          </cell>
          <cell r="F110">
            <v>96456699.810000002</v>
          </cell>
        </row>
        <row r="111">
          <cell r="C111">
            <v>2145612.64</v>
          </cell>
          <cell r="D111">
            <v>29196172.120000001</v>
          </cell>
          <cell r="E111">
            <v>21104784.399999999</v>
          </cell>
          <cell r="F111">
            <v>62888746.390000001</v>
          </cell>
        </row>
        <row r="112">
          <cell r="C112">
            <v>3666531.58</v>
          </cell>
          <cell r="D112">
            <v>27747278.390000001</v>
          </cell>
          <cell r="E112">
            <v>25347720.34</v>
          </cell>
          <cell r="F112">
            <v>63126694.329999998</v>
          </cell>
        </row>
        <row r="113">
          <cell r="C113">
            <v>12167010.51</v>
          </cell>
          <cell r="D113">
            <v>68535992.230000004</v>
          </cell>
          <cell r="E113">
            <v>49841264.5</v>
          </cell>
          <cell r="F113">
            <v>163214022.18000001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984245.09</v>
          </cell>
          <cell r="D115">
            <v>4686458.26</v>
          </cell>
          <cell r="E115">
            <v>-17227236.34</v>
          </cell>
          <cell r="F115">
            <v>2719593.43</v>
          </cell>
        </row>
        <row r="116">
          <cell r="C116">
            <v>80516655.260000005</v>
          </cell>
          <cell r="D116">
            <v>598482890.42999995</v>
          </cell>
          <cell r="E116">
            <v>514652669.94999999</v>
          </cell>
          <cell r="F116">
            <v>1405596893.76</v>
          </cell>
        </row>
        <row r="117">
          <cell r="C117">
            <v>77050916.879999995</v>
          </cell>
          <cell r="D117">
            <v>560340217.58000004</v>
          </cell>
          <cell r="E117">
            <v>481635725.76999998</v>
          </cell>
          <cell r="F117">
            <v>1316910468.51</v>
          </cell>
        </row>
        <row r="118">
          <cell r="C118">
            <v>61042.54</v>
          </cell>
          <cell r="D118">
            <v>5774824.4000000004</v>
          </cell>
          <cell r="E118">
            <v>7249544.7800000003</v>
          </cell>
          <cell r="F118">
            <v>18001645.789999999</v>
          </cell>
        </row>
        <row r="119">
          <cell r="C119">
            <v>657382.78</v>
          </cell>
          <cell r="D119">
            <v>3880156.24</v>
          </cell>
          <cell r="E119">
            <v>3097097.03</v>
          </cell>
          <cell r="F119">
            <v>8862114.5999999996</v>
          </cell>
        </row>
        <row r="120">
          <cell r="C120">
            <v>428988.3</v>
          </cell>
          <cell r="D120">
            <v>12883395.02</v>
          </cell>
          <cell r="E120">
            <v>12814656.57</v>
          </cell>
          <cell r="F120">
            <v>36843971.310000002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C122">
            <v>0</v>
          </cell>
          <cell r="D122">
            <v>0</v>
          </cell>
          <cell r="E122">
            <v>38182.04</v>
          </cell>
          <cell r="F122">
            <v>89250.82</v>
          </cell>
        </row>
        <row r="123">
          <cell r="C123">
            <v>19127.13</v>
          </cell>
          <cell r="D123">
            <v>824857.55</v>
          </cell>
          <cell r="E123">
            <v>821689.21</v>
          </cell>
          <cell r="F123">
            <v>2857771.7</v>
          </cell>
        </row>
        <row r="124">
          <cell r="C124">
            <v>401508.48</v>
          </cell>
          <cell r="D124">
            <v>797565.07</v>
          </cell>
          <cell r="E124">
            <v>940356.18</v>
          </cell>
          <cell r="F124">
            <v>940356.18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</row>
        <row r="126">
          <cell r="C126">
            <v>5005.8999999999996</v>
          </cell>
          <cell r="D126">
            <v>238074.22</v>
          </cell>
          <cell r="E126">
            <v>146467.29999999999</v>
          </cell>
          <cell r="F126">
            <v>498919.48</v>
          </cell>
        </row>
        <row r="127">
          <cell r="C127">
            <v>3346.79</v>
          </cell>
          <cell r="D127">
            <v>11022898.18</v>
          </cell>
          <cell r="E127">
            <v>10867961.84</v>
          </cell>
          <cell r="F127">
            <v>32457673.129999999</v>
          </cell>
        </row>
        <row r="128">
          <cell r="C128">
            <v>2068563.83</v>
          </cell>
          <cell r="D128">
            <v>11500743.85</v>
          </cell>
          <cell r="E128">
            <v>8380739.25</v>
          </cell>
          <cell r="F128">
            <v>16818963.84</v>
          </cell>
        </row>
        <row r="129">
          <cell r="C129">
            <v>337040.99</v>
          </cell>
          <cell r="D129">
            <v>982755.2</v>
          </cell>
          <cell r="E129">
            <v>925295.66</v>
          </cell>
          <cell r="F129">
            <v>1367325.96</v>
          </cell>
        </row>
        <row r="130">
          <cell r="C130">
            <v>1372003.75</v>
          </cell>
          <cell r="D130">
            <v>6373371.9900000002</v>
          </cell>
          <cell r="E130">
            <v>2037370.01</v>
          </cell>
          <cell r="F130">
            <v>5823543.3300000001</v>
          </cell>
        </row>
        <row r="131">
          <cell r="C131">
            <v>69516.7</v>
          </cell>
          <cell r="D131">
            <v>1998871.07</v>
          </cell>
          <cell r="E131">
            <v>3095213.11</v>
          </cell>
          <cell r="F131">
            <v>6676881.1299999999</v>
          </cell>
        </row>
        <row r="132">
          <cell r="C132">
            <v>290002.39</v>
          </cell>
          <cell r="D132">
            <v>2145745.59</v>
          </cell>
          <cell r="E132">
            <v>2322860.4700000002</v>
          </cell>
          <cell r="F132">
            <v>2951213.42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249760.93</v>
          </cell>
          <cell r="D134">
            <v>4103553.34</v>
          </cell>
          <cell r="E134">
            <v>1474906.55</v>
          </cell>
          <cell r="F134">
            <v>8159729.71</v>
          </cell>
        </row>
        <row r="135">
          <cell r="C135">
            <v>2141958.35</v>
          </cell>
          <cell r="D135">
            <v>30741509.949999999</v>
          </cell>
          <cell r="E135">
            <v>50983424.219999999</v>
          </cell>
          <cell r="F135">
            <v>104336622.76000001</v>
          </cell>
        </row>
        <row r="136">
          <cell r="C136">
            <v>2141958.35</v>
          </cell>
          <cell r="D136">
            <v>30741509.949999999</v>
          </cell>
          <cell r="E136">
            <v>50983424.219999999</v>
          </cell>
          <cell r="F136">
            <v>104336622.76000001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</row>
        <row r="154">
          <cell r="C154">
            <v>2908164.94</v>
          </cell>
          <cell r="D154">
            <v>13079100.07</v>
          </cell>
          <cell r="E154">
            <v>2459486.86</v>
          </cell>
          <cell r="F154">
            <v>14799310.1</v>
          </cell>
        </row>
        <row r="155">
          <cell r="C155">
            <v>2908164.94</v>
          </cell>
          <cell r="D155">
            <v>13079100.07</v>
          </cell>
          <cell r="E155">
            <v>2459486.86</v>
          </cell>
          <cell r="F155">
            <v>14799310.1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0</v>
          </cell>
          <cell r="D169">
            <v>0</v>
          </cell>
          <cell r="E169">
            <v>0</v>
          </cell>
          <cell r="F169">
            <v>0</v>
          </cell>
        </row>
        <row r="170">
          <cell r="C170">
            <v>0</v>
          </cell>
          <cell r="D170">
            <v>0</v>
          </cell>
          <cell r="E170">
            <v>0</v>
          </cell>
          <cell r="F170">
            <v>0</v>
          </cell>
        </row>
        <row r="171"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10159482.35</v>
          </cell>
          <cell r="D175">
            <v>32857092.52</v>
          </cell>
          <cell r="E175">
            <v>10443731.369999999</v>
          </cell>
          <cell r="F175">
            <v>31162717.420000002</v>
          </cell>
        </row>
        <row r="176">
          <cell r="C176">
            <v>-38362348.149999999</v>
          </cell>
          <cell r="D176">
            <v>-157107597.38999999</v>
          </cell>
          <cell r="E176">
            <v>-130591947.53</v>
          </cell>
          <cell r="F176">
            <v>-371251621.69999999</v>
          </cell>
        </row>
        <row r="177">
          <cell r="C177">
            <v>-38362348.149999999</v>
          </cell>
          <cell r="D177">
            <v>-157107597.38999999</v>
          </cell>
          <cell r="E177">
            <v>-130591947.53</v>
          </cell>
          <cell r="F177">
            <v>-371251621.69999999</v>
          </cell>
        </row>
        <row r="178">
          <cell r="C178">
            <v>-38362348.149999999</v>
          </cell>
          <cell r="D178">
            <v>-157107597.38999999</v>
          </cell>
          <cell r="E178">
            <v>-130591947.53</v>
          </cell>
          <cell r="F178">
            <v>-371251621.69999999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877020870.84000003</v>
          </cell>
          <cell r="D182">
            <v>4184750352.3200002</v>
          </cell>
          <cell r="E182">
            <v>3488517221.9499998</v>
          </cell>
          <cell r="F182">
            <v>9452163028.7999992</v>
          </cell>
        </row>
        <row r="183">
          <cell r="C183">
            <v>-910270825.40999997</v>
          </cell>
          <cell r="D183">
            <v>-3992813997.1700001</v>
          </cell>
          <cell r="E183">
            <v>-2522466320.5799999</v>
          </cell>
          <cell r="F183">
            <v>-7273884410.25</v>
          </cell>
        </row>
        <row r="184">
          <cell r="C184">
            <v>-884727767.64999998</v>
          </cell>
          <cell r="D184">
            <v>-3914958269.1500001</v>
          </cell>
          <cell r="E184">
            <v>-2467837278.6399999</v>
          </cell>
          <cell r="F184">
            <v>-7186765319.75</v>
          </cell>
        </row>
        <row r="185">
          <cell r="C185">
            <v>49808215.159999996</v>
          </cell>
          <cell r="D185">
            <v>-147132036.38</v>
          </cell>
          <cell r="E185">
            <v>-412055878.47000003</v>
          </cell>
          <cell r="F185">
            <v>-1215893517.0699999</v>
          </cell>
        </row>
        <row r="186">
          <cell r="C186">
            <v>265829050.59999999</v>
          </cell>
          <cell r="D186">
            <v>528958380.43000001</v>
          </cell>
          <cell r="E186">
            <v>-127889762.79000001</v>
          </cell>
          <cell r="F186">
            <v>-359764978.60000002</v>
          </cell>
        </row>
        <row r="187">
          <cell r="C187">
            <v>-37071400.890000001</v>
          </cell>
          <cell r="D187">
            <v>-135978301.56999999</v>
          </cell>
          <cell r="E187">
            <v>-63022967.539999999</v>
          </cell>
          <cell r="F187">
            <v>-181448035.31999999</v>
          </cell>
        </row>
        <row r="188">
          <cell r="C188">
            <v>-33710438.219999999</v>
          </cell>
          <cell r="D188">
            <v>-119895367.58</v>
          </cell>
          <cell r="E188">
            <v>-45300250.670000002</v>
          </cell>
          <cell r="F188">
            <v>-136531610.69999999</v>
          </cell>
        </row>
        <row r="189">
          <cell r="C189">
            <v>-58450035.770000003</v>
          </cell>
          <cell r="D189">
            <v>-176357319.06</v>
          </cell>
          <cell r="E189">
            <v>-58739962.600000001</v>
          </cell>
          <cell r="F189">
            <v>-179310759.40000001</v>
          </cell>
        </row>
        <row r="190">
          <cell r="C190">
            <v>-513184.6</v>
          </cell>
          <cell r="D190">
            <v>-2180017.04</v>
          </cell>
          <cell r="E190">
            <v>-7542532.9800000004</v>
          </cell>
          <cell r="F190">
            <v>-9173086.4399999995</v>
          </cell>
        </row>
        <row r="191">
          <cell r="C191">
            <v>-64627783.43</v>
          </cell>
          <cell r="D191">
            <v>-190732461.47</v>
          </cell>
          <cell r="E191">
            <v>-95013474.650000006</v>
          </cell>
          <cell r="F191">
            <v>-300201383.42000002</v>
          </cell>
        </row>
        <row r="192">
          <cell r="C192">
            <v>-20998557.98</v>
          </cell>
          <cell r="D192">
            <v>-46805633.450000003</v>
          </cell>
          <cell r="E192">
            <v>-17933827.640000001</v>
          </cell>
          <cell r="F192">
            <v>-44859417.979999997</v>
          </cell>
        </row>
        <row r="193">
          <cell r="C193">
            <v>-649434.55000000005</v>
          </cell>
          <cell r="D193">
            <v>-4141316.64</v>
          </cell>
          <cell r="E193">
            <v>3386900.4</v>
          </cell>
          <cell r="F193">
            <v>-4604245.21</v>
          </cell>
        </row>
        <row r="194">
          <cell r="C194">
            <v>-12777176.220000001</v>
          </cell>
          <cell r="D194">
            <v>-48815544.640000001</v>
          </cell>
          <cell r="E194">
            <v>-31218109.449999999</v>
          </cell>
          <cell r="F194">
            <v>-90922112.189999998</v>
          </cell>
        </row>
        <row r="195">
          <cell r="C195">
            <v>-3778.61</v>
          </cell>
          <cell r="D195">
            <v>-196887.22</v>
          </cell>
          <cell r="E195">
            <v>-180665.88</v>
          </cell>
          <cell r="F195">
            <v>-549316.22</v>
          </cell>
        </row>
        <row r="196">
          <cell r="C196">
            <v>-316313839.88999999</v>
          </cell>
          <cell r="D196">
            <v>-1453237241.8699999</v>
          </cell>
          <cell r="E196">
            <v>-1066603169.22</v>
          </cell>
          <cell r="F196">
            <v>-3038027446.3000002</v>
          </cell>
        </row>
        <row r="197">
          <cell r="C197">
            <v>-316313839.88999999</v>
          </cell>
          <cell r="D197">
            <v>-1453237241.8699999</v>
          </cell>
          <cell r="E197">
            <v>-1066603169.22</v>
          </cell>
          <cell r="F197">
            <v>-3038027446.3000002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</row>
        <row r="199">
          <cell r="C199">
            <v>-30061512.879999999</v>
          </cell>
          <cell r="D199">
            <v>-122218672.88</v>
          </cell>
          <cell r="E199">
            <v>-51781690.810000002</v>
          </cell>
          <cell r="F199">
            <v>-159860759.37</v>
          </cell>
        </row>
        <row r="200">
          <cell r="C200">
            <v>-380409.97</v>
          </cell>
          <cell r="D200">
            <v>-3072911</v>
          </cell>
          <cell r="E200">
            <v>-1833030.42</v>
          </cell>
          <cell r="F200">
            <v>-5596339.75</v>
          </cell>
        </row>
        <row r="201">
          <cell r="C201">
            <v>-237225.76</v>
          </cell>
          <cell r="D201">
            <v>-2451348.9</v>
          </cell>
          <cell r="E201">
            <v>-1735656.67</v>
          </cell>
          <cell r="F201">
            <v>-5235103.42</v>
          </cell>
        </row>
        <row r="202">
          <cell r="C202">
            <v>-91298.39</v>
          </cell>
          <cell r="D202">
            <v>-315440.34000000003</v>
          </cell>
          <cell r="E202">
            <v>-38856.78</v>
          </cell>
          <cell r="F202">
            <v>-165103.46</v>
          </cell>
        </row>
        <row r="203">
          <cell r="C203">
            <v>-51885.82</v>
          </cell>
          <cell r="D203">
            <v>-306121.76</v>
          </cell>
          <cell r="E203">
            <v>-196132.87</v>
          </cell>
          <cell r="F203">
            <v>-196132.87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</row>
        <row r="205">
          <cell r="C205">
            <v>0</v>
          </cell>
          <cell r="D205">
            <v>0</v>
          </cell>
          <cell r="E205">
            <v>137615.9</v>
          </cell>
          <cell r="F205">
            <v>0</v>
          </cell>
        </row>
        <row r="206">
          <cell r="C206">
            <v>-8042952.3799999999</v>
          </cell>
          <cell r="D206">
            <v>-17772471.77</v>
          </cell>
          <cell r="E206">
            <v>-8647528.8100000005</v>
          </cell>
          <cell r="F206">
            <v>-21969065.489999998</v>
          </cell>
        </row>
        <row r="207">
          <cell r="C207">
            <v>26363.73</v>
          </cell>
          <cell r="D207">
            <v>-1028094.41</v>
          </cell>
          <cell r="E207">
            <v>-1144159.97</v>
          </cell>
          <cell r="F207">
            <v>-3149357.36</v>
          </cell>
        </row>
        <row r="208">
          <cell r="C208">
            <v>-30424315.02</v>
          </cell>
          <cell r="D208">
            <v>-141179892.91</v>
          </cell>
          <cell r="E208">
            <v>-106850214.17</v>
          </cell>
          <cell r="F208">
            <v>-287068819.17000002</v>
          </cell>
        </row>
        <row r="209">
          <cell r="C209">
            <v>-545751.56999999995</v>
          </cell>
          <cell r="D209">
            <v>-1078907.0900000001</v>
          </cell>
          <cell r="E209">
            <v>-421676.11</v>
          </cell>
          <cell r="F209">
            <v>-1022683.16</v>
          </cell>
        </row>
        <row r="210">
          <cell r="C210">
            <v>-8635496.9299999997</v>
          </cell>
          <cell r="D210">
            <v>-28355829.300000001</v>
          </cell>
          <cell r="E210">
            <v>-6403838.3899999997</v>
          </cell>
          <cell r="F210">
            <v>-18926551.670000002</v>
          </cell>
        </row>
        <row r="211">
          <cell r="C211">
            <v>0</v>
          </cell>
          <cell r="D211">
            <v>0</v>
          </cell>
          <cell r="E211">
            <v>-3389641.3</v>
          </cell>
          <cell r="F211">
            <v>-4004325.57</v>
          </cell>
        </row>
        <row r="212">
          <cell r="C212">
            <v>0</v>
          </cell>
          <cell r="D212">
            <v>0</v>
          </cell>
          <cell r="E212">
            <v>-3389641.3</v>
          </cell>
          <cell r="F212">
            <v>-4004325.57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</row>
        <row r="214">
          <cell r="C214">
            <v>-62828608.240000002</v>
          </cell>
          <cell r="D214">
            <v>-280896051.22000003</v>
          </cell>
          <cell r="E214">
            <v>-91497247.189999998</v>
          </cell>
          <cell r="F214">
            <v>-412253198.57999998</v>
          </cell>
        </row>
        <row r="215">
          <cell r="C215">
            <v>-388787404.56999999</v>
          </cell>
          <cell r="D215">
            <v>-1346209584.5899999</v>
          </cell>
          <cell r="E215">
            <v>-429553766.75999999</v>
          </cell>
          <cell r="F215">
            <v>-1222881087.49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-225651712.90000001</v>
          </cell>
          <cell r="D217">
            <v>-694987690.75999999</v>
          </cell>
          <cell r="E217">
            <v>-234280271.87</v>
          </cell>
          <cell r="F217">
            <v>-658680586.59000003</v>
          </cell>
        </row>
        <row r="218">
          <cell r="C218">
            <v>-158474066.16999999</v>
          </cell>
          <cell r="D218">
            <v>-532623699.51999998</v>
          </cell>
          <cell r="E218">
            <v>-145473159.69</v>
          </cell>
          <cell r="F218">
            <v>-425881845.94</v>
          </cell>
        </row>
        <row r="219">
          <cell r="C219">
            <v>-36338535.68</v>
          </cell>
          <cell r="D219">
            <v>-113623016.08</v>
          </cell>
          <cell r="E219">
            <v>-32577405.550000001</v>
          </cell>
          <cell r="F219">
            <v>-92710210.819999993</v>
          </cell>
        </row>
        <row r="220">
          <cell r="C220">
            <v>-807.22</v>
          </cell>
          <cell r="D220">
            <v>-2421.5500000000002</v>
          </cell>
          <cell r="E220">
            <v>-20533.349999999999</v>
          </cell>
          <cell r="F220">
            <v>-61599.93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</row>
        <row r="222">
          <cell r="C222">
            <v>-40932.67</v>
          </cell>
          <cell r="D222">
            <v>-4972756.68</v>
          </cell>
          <cell r="E222">
            <v>-2819913.71</v>
          </cell>
          <cell r="F222">
            <v>-8459741.1600000001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C224">
            <v>31718650.07</v>
          </cell>
          <cell r="D224">
            <v>0</v>
          </cell>
          <cell r="E224">
            <v>-14382482.59</v>
          </cell>
          <cell r="F224">
            <v>-37087103.049999997</v>
          </cell>
        </row>
        <row r="225">
          <cell r="C225">
            <v>-32029966.25</v>
          </cell>
          <cell r="D225">
            <v>-119284382.95</v>
          </cell>
          <cell r="E225">
            <v>-87219155.129999995</v>
          </cell>
          <cell r="F225">
            <v>-227702600.91999999</v>
          </cell>
        </row>
        <row r="226">
          <cell r="C226">
            <v>-13367984.720000001</v>
          </cell>
          <cell r="D226">
            <v>-64977700.619999997</v>
          </cell>
          <cell r="E226">
            <v>-65324979.920000002</v>
          </cell>
          <cell r="F226">
            <v>-159963710.31999999</v>
          </cell>
        </row>
        <row r="227">
          <cell r="C227">
            <v>-11105802.359999999</v>
          </cell>
          <cell r="D227">
            <v>-22668723.390000001</v>
          </cell>
          <cell r="E227">
            <v>-6196768.5300000003</v>
          </cell>
          <cell r="F227">
            <v>-17444118.050000001</v>
          </cell>
        </row>
        <row r="228">
          <cell r="C228">
            <v>-82353.45</v>
          </cell>
          <cell r="D228">
            <v>-627821.93999999994</v>
          </cell>
          <cell r="E228">
            <v>-223514.44</v>
          </cell>
          <cell r="F228">
            <v>-624493.88</v>
          </cell>
        </row>
        <row r="229">
          <cell r="C229">
            <v>-5788197.2400000002</v>
          </cell>
          <cell r="D229">
            <v>-22720799.079999998</v>
          </cell>
          <cell r="E229">
            <v>-21311460.07</v>
          </cell>
          <cell r="F229">
            <v>-49670278.670000002</v>
          </cell>
        </row>
        <row r="230">
          <cell r="C230">
            <v>-1685628.48</v>
          </cell>
          <cell r="D230">
            <v>-8289337.9199999999</v>
          </cell>
          <cell r="E230">
            <v>5837567.8300000001</v>
          </cell>
          <cell r="F230">
            <v>0</v>
          </cell>
        </row>
        <row r="231">
          <cell r="C231">
            <v>-4707006.2699999996</v>
          </cell>
          <cell r="D231">
            <v>-19980891.73</v>
          </cell>
          <cell r="E231">
            <v>-10263860.17</v>
          </cell>
          <cell r="F231">
            <v>-29820369.84</v>
          </cell>
        </row>
        <row r="232">
          <cell r="C232">
            <v>-38738738.369999997</v>
          </cell>
          <cell r="D232">
            <v>-187511605.11000001</v>
          </cell>
          <cell r="E232">
            <v>-138834631.41999999</v>
          </cell>
          <cell r="F232">
            <v>-391600580.01999998</v>
          </cell>
        </row>
        <row r="233">
          <cell r="C233">
            <v>-1163121.75</v>
          </cell>
          <cell r="D233">
            <v>-3801051.48</v>
          </cell>
          <cell r="E233">
            <v>-2540112.1</v>
          </cell>
          <cell r="F233">
            <v>-7190316.6299999999</v>
          </cell>
        </row>
        <row r="234">
          <cell r="C234">
            <v>877732.38</v>
          </cell>
          <cell r="D234">
            <v>6813787.4000000004</v>
          </cell>
          <cell r="E234">
            <v>-17398902.870000001</v>
          </cell>
          <cell r="F234">
            <v>-48326872.950000003</v>
          </cell>
        </row>
        <row r="235">
          <cell r="C235">
            <v>-25543057.760000002</v>
          </cell>
          <cell r="D235">
            <v>-77855728.019999996</v>
          </cell>
          <cell r="E235">
            <v>-54629041.939999998</v>
          </cell>
          <cell r="F235">
            <v>-87119090.5</v>
          </cell>
        </row>
        <row r="236">
          <cell r="C236">
            <v>-33249954.57</v>
          </cell>
          <cell r="D236">
            <v>191936355.15000001</v>
          </cell>
          <cell r="E236">
            <v>966050901.37</v>
          </cell>
          <cell r="F236">
            <v>2178278618.5500002</v>
          </cell>
        </row>
        <row r="237">
          <cell r="C237">
            <v>-738603600.64999998</v>
          </cell>
          <cell r="D237">
            <v>-1291714029.0999999</v>
          </cell>
          <cell r="E237">
            <v>-399447133.45999998</v>
          </cell>
          <cell r="F237">
            <v>-1226519453.1300001</v>
          </cell>
        </row>
        <row r="238">
          <cell r="C238">
            <v>-70604726.060000002</v>
          </cell>
          <cell r="D238">
            <v>-309096723.31999999</v>
          </cell>
          <cell r="E238">
            <v>-260168317.43000001</v>
          </cell>
          <cell r="F238">
            <v>-716535156.95000005</v>
          </cell>
        </row>
        <row r="239">
          <cell r="C239">
            <v>-317527016.95999998</v>
          </cell>
          <cell r="D239">
            <v>-796994531.86000001</v>
          </cell>
          <cell r="E239">
            <v>-273038521.73000002</v>
          </cell>
          <cell r="F239">
            <v>-643744001.88</v>
          </cell>
        </row>
        <row r="240">
          <cell r="C240">
            <v>-350471857.63</v>
          </cell>
          <cell r="D240">
            <v>-185622773.91999999</v>
          </cell>
          <cell r="E240">
            <v>133759705.7</v>
          </cell>
          <cell r="F240">
            <v>133759705.7</v>
          </cell>
        </row>
        <row r="241">
          <cell r="C241">
            <v>0</v>
          </cell>
          <cell r="D241">
            <v>0</v>
          </cell>
          <cell r="E241">
            <v>-133759705.56999999</v>
          </cell>
          <cell r="F241">
            <v>0</v>
          </cell>
        </row>
        <row r="242">
          <cell r="C242">
            <v>0</v>
          </cell>
          <cell r="D242">
            <v>0</v>
          </cell>
          <cell r="E242">
            <v>2000</v>
          </cell>
          <cell r="F242">
            <v>79379.789999999994</v>
          </cell>
        </row>
        <row r="243">
          <cell r="C243">
            <v>-771853555.22000003</v>
          </cell>
          <cell r="D243">
            <v>-1099777673.95</v>
          </cell>
          <cell r="E243">
            <v>432846062.33999997</v>
          </cell>
          <cell r="F243">
            <v>951838545.21000004</v>
          </cell>
        </row>
        <row r="244">
          <cell r="C244">
            <v>-815010531.15999997</v>
          </cell>
          <cell r="D244">
            <v>-4327668924.5799999</v>
          </cell>
          <cell r="E244">
            <v>-822088868.35000002</v>
          </cell>
          <cell r="F244">
            <v>-1328171803.0599999</v>
          </cell>
        </row>
        <row r="245">
          <cell r="C245">
            <v>1308166929.5799999</v>
          </cell>
          <cell r="D245">
            <v>4136281577.9899998</v>
          </cell>
          <cell r="E245">
            <v>1077999194.1800001</v>
          </cell>
          <cell r="F245">
            <v>2650303443.4899998</v>
          </cell>
        </row>
        <row r="246">
          <cell r="C246">
            <v>11808403.84</v>
          </cell>
          <cell r="D246">
            <v>124903748.14</v>
          </cell>
          <cell r="E246">
            <v>40565490.630000003</v>
          </cell>
          <cell r="F246">
            <v>128485411.90000001</v>
          </cell>
        </row>
        <row r="247">
          <cell r="C247">
            <v>93187585.069999993</v>
          </cell>
          <cell r="D247">
            <v>922321070.10000002</v>
          </cell>
          <cell r="E247">
            <v>305655673.33999997</v>
          </cell>
          <cell r="F247">
            <v>345772725.89999998</v>
          </cell>
        </row>
        <row r="248">
          <cell r="C248">
            <v>1199038492.6300001</v>
          </cell>
          <cell r="D248">
            <v>3068712751.8699999</v>
          </cell>
          <cell r="E248">
            <v>723472896.98000002</v>
          </cell>
          <cell r="F248">
            <v>2155804703.2600002</v>
          </cell>
        </row>
        <row r="249">
          <cell r="C249">
            <v>4132448.04</v>
          </cell>
          <cell r="D249">
            <v>20344007.879999999</v>
          </cell>
          <cell r="E249">
            <v>8305133.2300000004</v>
          </cell>
          <cell r="F249">
            <v>20240602.43</v>
          </cell>
        </row>
        <row r="250">
          <cell r="C250">
            <v>-2123177460.74</v>
          </cell>
          <cell r="D250">
            <v>-8463950502.5699997</v>
          </cell>
          <cell r="E250">
            <v>-1900088062.53</v>
          </cell>
          <cell r="F250">
            <v>-3978475246.5500002</v>
          </cell>
        </row>
        <row r="251">
          <cell r="C251">
            <v>-92851503.120000005</v>
          </cell>
          <cell r="D251">
            <v>-303610411.27999997</v>
          </cell>
          <cell r="E251">
            <v>-238494699.81</v>
          </cell>
          <cell r="F251">
            <v>-689834489.42999995</v>
          </cell>
        </row>
        <row r="252">
          <cell r="C252">
            <v>0</v>
          </cell>
          <cell r="D252">
            <v>0</v>
          </cell>
          <cell r="E252">
            <v>-121370621.44</v>
          </cell>
          <cell r="F252">
            <v>-359508638.13</v>
          </cell>
        </row>
        <row r="253">
          <cell r="C253">
            <v>-92851503.120000005</v>
          </cell>
          <cell r="D253">
            <v>-303610411.27999997</v>
          </cell>
          <cell r="E253">
            <v>-117124078.37</v>
          </cell>
          <cell r="F253">
            <v>-330325851.30000001</v>
          </cell>
        </row>
        <row r="254">
          <cell r="C254">
            <v>-3216328.77</v>
          </cell>
          <cell r="D254">
            <v>-421014791.13999999</v>
          </cell>
          <cell r="E254">
            <v>-48016639.43</v>
          </cell>
          <cell r="F254">
            <v>-94996357.530000001</v>
          </cell>
        </row>
        <row r="255">
          <cell r="C255">
            <v>-1720933645.46</v>
          </cell>
          <cell r="D255">
            <v>-6983776434.25</v>
          </cell>
          <cell r="E255">
            <v>-1534325333.1700001</v>
          </cell>
          <cell r="F255">
            <v>-2931497729.5900002</v>
          </cell>
        </row>
        <row r="256">
          <cell r="C256">
            <v>-306175983.38999999</v>
          </cell>
          <cell r="D256">
            <v>-755548865.89999998</v>
          </cell>
          <cell r="E256">
            <v>-79251390.120000005</v>
          </cell>
          <cell r="F256">
            <v>-262146670</v>
          </cell>
        </row>
        <row r="257">
          <cell r="C257">
            <v>-1586864086.3800001</v>
          </cell>
          <cell r="D257">
            <v>-5427446598.5299997</v>
          </cell>
          <cell r="E257">
            <v>-389242806.00999999</v>
          </cell>
          <cell r="F257">
            <v>-376333257.85000002</v>
          </cell>
        </row>
        <row r="258">
          <cell r="C258">
            <v>9147906.8200000003</v>
          </cell>
          <cell r="D258">
            <v>16506898.17</v>
          </cell>
          <cell r="E258">
            <v>79759809.700000003</v>
          </cell>
          <cell r="F258">
            <v>61326463.060000002</v>
          </cell>
        </row>
        <row r="259">
          <cell r="C259">
            <v>6723117.6399999997</v>
          </cell>
          <cell r="D259">
            <v>12048685.18</v>
          </cell>
          <cell r="E259">
            <v>58575168.079999998</v>
          </cell>
          <cell r="F259">
            <v>44868328.530000001</v>
          </cell>
        </row>
        <row r="260">
          <cell r="C260">
            <v>2424789.1800000002</v>
          </cell>
          <cell r="D260">
            <v>4458212.99</v>
          </cell>
          <cell r="E260">
            <v>21184641.620000001</v>
          </cell>
          <cell r="F260">
            <v>16458134.529999999</v>
          </cell>
        </row>
        <row r="261">
          <cell r="C261">
            <v>-1577716179.5599999</v>
          </cell>
          <cell r="D261">
            <v>-5410939700.3599997</v>
          </cell>
          <cell r="E261">
            <v>-309482996.31</v>
          </cell>
          <cell r="F261">
            <v>-315006794.79000002</v>
          </cell>
        </row>
        <row r="262">
          <cell r="C262">
            <v>0</v>
          </cell>
          <cell r="D262">
            <v>0</v>
          </cell>
          <cell r="E262">
            <v>0</v>
          </cell>
          <cell r="F262">
            <v>0</v>
          </cell>
        </row>
        <row r="263">
          <cell r="C263">
            <v>-1577716179.5599999</v>
          </cell>
          <cell r="D263">
            <v>-5410939700.3599997</v>
          </cell>
          <cell r="E263">
            <v>-309482996.31</v>
          </cell>
          <cell r="F263">
            <v>-315006794.79000002</v>
          </cell>
        </row>
        <row r="264">
          <cell r="C264">
            <v>-43822149.460000001</v>
          </cell>
          <cell r="D264">
            <v>-1094884000</v>
          </cell>
          <cell r="E264">
            <v>-473226131</v>
          </cell>
          <cell r="F264">
            <v>-316976322</v>
          </cell>
        </row>
        <row r="265">
          <cell r="C265">
            <v>-43822149.460000001</v>
          </cell>
          <cell r="D265">
            <v>-1122171000</v>
          </cell>
          <cell r="E265">
            <v>-473226131</v>
          </cell>
          <cell r="F265">
            <v>-316976322</v>
          </cell>
        </row>
        <row r="266">
          <cell r="C266">
            <v>0</v>
          </cell>
          <cell r="D266">
            <v>27287000</v>
          </cell>
          <cell r="E266">
            <v>0</v>
          </cell>
          <cell r="F266">
            <v>0</v>
          </cell>
        </row>
        <row r="267">
          <cell r="C267">
            <v>917791000</v>
          </cell>
          <cell r="D267">
            <v>995542000</v>
          </cell>
          <cell r="E267">
            <v>1279798385.0899999</v>
          </cell>
          <cell r="F267">
            <v>1407545783.96</v>
          </cell>
        </row>
        <row r="268">
          <cell r="C268">
            <v>313841000</v>
          </cell>
          <cell r="D268">
            <v>-471563000</v>
          </cell>
          <cell r="E268">
            <v>-386907000</v>
          </cell>
          <cell r="F268">
            <v>-552233000</v>
          </cell>
        </row>
        <row r="269">
          <cell r="C269">
            <v>-1129061598.3199999</v>
          </cell>
          <cell r="D269">
            <v>-484355000</v>
          </cell>
          <cell r="E269">
            <v>-696613000</v>
          </cell>
          <cell r="F269">
            <v>-832047000</v>
          </cell>
        </row>
        <row r="270">
          <cell r="C270">
            <v>102570401.68000001</v>
          </cell>
          <cell r="D270">
            <v>39624000</v>
          </cell>
          <cell r="E270">
            <v>196278385.09</v>
          </cell>
          <cell r="F270">
            <v>23265783.960000001</v>
          </cell>
        </row>
        <row r="271">
          <cell r="C271">
            <v>277885598.31999999</v>
          </cell>
          <cell r="D271">
            <v>340831845.00999999</v>
          </cell>
          <cell r="E271">
            <v>79859204.879999995</v>
          </cell>
          <cell r="F271">
            <v>252871806.00999999</v>
          </cell>
        </row>
        <row r="272">
          <cell r="C272">
            <v>380456000</v>
          </cell>
          <cell r="D272">
            <v>380455845.00999999</v>
          </cell>
          <cell r="E272">
            <v>276137589.97000003</v>
          </cell>
          <cell r="F272">
            <v>276137589.97000003</v>
          </cell>
        </row>
      </sheetData>
      <sheetData sheetId="2">
        <row r="1">
          <cell r="E1" t="str">
            <v>T3</v>
          </cell>
          <cell r="F1" t="str">
            <v>20201116</v>
          </cell>
          <cell r="G1" t="str">
            <v>20201116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76E50-BE14-4FAE-8FB8-A8D2BC426011}">
  <dimension ref="A1:F272"/>
  <sheetViews>
    <sheetView tabSelected="1" workbookViewId="0">
      <selection activeCell="B263" sqref="B263"/>
    </sheetView>
  </sheetViews>
  <sheetFormatPr defaultColWidth="10.73046875" defaultRowHeight="14.25" x14ac:dyDescent="0.45"/>
  <cols>
    <col min="1" max="1" width="10.265625" style="35" bestFit="1" customWidth="1"/>
    <col min="2" max="2" width="68.3984375" style="36" customWidth="1"/>
    <col min="3" max="3" width="30.73046875" style="37" customWidth="1"/>
    <col min="4" max="6" width="30.73046875" customWidth="1"/>
  </cols>
  <sheetData>
    <row r="1" spans="1:6" ht="85.5" customHeight="1" x14ac:dyDescent="0.45">
      <c r="A1" s="1" t="str">
        <f>'[1]Carregar Arquivo de Dados'!A1&amp;"                                     Exercício Social: "&amp;'[1]Carregar Arquivo de Dados'!B2&amp;"                                                                 Empresa: "&amp;'[1]Carregar Arquivo de Dados'!B4&amp;"                                                Trimestre de Referência: "&amp;'[1]Trimestre Atual - Formato Texto'!E1&amp;"                                                                                                                                                                                Data de Transmissão do Arquivo de Dados: "&amp;'[1]Trimestre Atual - Formato Texto'!F1&amp;"                                                                                                                                                                                       Data da Versão do Validador do Arquivo: "&amp;'[1]Trimestre Atual - Formato Texto'!G1</f>
        <v>DEMONSTRAÇÕES CONTÁBEIS TRIMESTRAIS                                     Exercício Social: 2020                                                                 Empresa: GOL LINHAS AÉREAS S.A                                                Trimestre de Referência: T3                                                                                                                                                                                Data de Transmissão do Arquivo de Dados: 20201116                                                                                                                                                                                       Data da Versão do Validador do Arquivo: 20201116</v>
      </c>
      <c r="B1" s="2"/>
      <c r="C1" s="3" t="s">
        <v>0</v>
      </c>
      <c r="D1" s="3" t="s">
        <v>1</v>
      </c>
      <c r="E1" s="3" t="s">
        <v>2</v>
      </c>
      <c r="F1" s="3" t="s">
        <v>3</v>
      </c>
    </row>
    <row r="2" spans="1:6" s="7" customFormat="1" x14ac:dyDescent="0.45">
      <c r="A2" s="4">
        <v>1</v>
      </c>
      <c r="B2" s="4" t="s">
        <v>4</v>
      </c>
      <c r="C2" s="5">
        <f>'[1]Trimestre Atual - Formato Geral'!C2</f>
        <v>12094247230.790001</v>
      </c>
      <c r="D2" s="6">
        <f>'[1]Trimestre Atual - Formato Geral'!D2</f>
        <v>11575440957.73</v>
      </c>
      <c r="E2" s="5">
        <f>'[1]Trimestre Atual - Formato Geral'!E2</f>
        <v>11307223905.360001</v>
      </c>
      <c r="F2" s="5">
        <f>'[1]Trimestre Atual - Formato Geral'!F2</f>
        <v>11538691806.209999</v>
      </c>
    </row>
    <row r="3" spans="1:6" s="7" customFormat="1" x14ac:dyDescent="0.45">
      <c r="A3" s="8" t="s">
        <v>5</v>
      </c>
      <c r="B3" s="8" t="s">
        <v>6</v>
      </c>
      <c r="C3" s="9">
        <f>'[1]Trimestre Atual - Formato Geral'!C3</f>
        <v>2221258454.2800002</v>
      </c>
      <c r="D3" s="9">
        <f>'[1]Trimestre Atual - Formato Geral'!D3</f>
        <v>1905268355.3</v>
      </c>
      <c r="E3" s="9">
        <f>'[1]Trimestre Atual - Formato Geral'!E3</f>
        <v>2074078576.98</v>
      </c>
      <c r="F3" s="9">
        <f>'[1]Trimestre Atual - Formato Geral'!F3</f>
        <v>2280351865.4099998</v>
      </c>
    </row>
    <row r="4" spans="1:6" x14ac:dyDescent="0.45">
      <c r="A4" s="10" t="s">
        <v>7</v>
      </c>
      <c r="B4" s="10" t="s">
        <v>8</v>
      </c>
      <c r="C4" s="11">
        <f>'[1]Trimestre Atual - Formato Geral'!C4</f>
        <v>340832043</v>
      </c>
      <c r="D4" s="11">
        <f>'[1]Trimestre Atual - Formato Geral'!D4</f>
        <v>380455845.00999999</v>
      </c>
      <c r="E4" s="11">
        <f>'[1]Trimestre Atual - Formato Geral'!E4</f>
        <v>79859204.879999995</v>
      </c>
      <c r="F4" s="11">
        <f>'[1]Trimestre Atual - Formato Geral'!F4</f>
        <v>276137589.97000003</v>
      </c>
    </row>
    <row r="5" spans="1:6" x14ac:dyDescent="0.45">
      <c r="A5" s="10" t="s">
        <v>9</v>
      </c>
      <c r="B5" s="10" t="s">
        <v>10</v>
      </c>
      <c r="C5" s="11">
        <f>'[1]Trimestre Atual - Formato Geral'!C5</f>
        <v>153413453.28999999</v>
      </c>
      <c r="D5" s="11">
        <f>'[1]Trimestre Atual - Formato Geral'!D5</f>
        <v>6895252.9400000004</v>
      </c>
      <c r="E5" s="11">
        <f>'[1]Trimestre Atual - Formato Geral'!E5</f>
        <v>116592788.83</v>
      </c>
      <c r="F5" s="11">
        <f>'[1]Trimestre Atual - Formato Geral'!F5</f>
        <v>135729623.62</v>
      </c>
    </row>
    <row r="6" spans="1:6" x14ac:dyDescent="0.45">
      <c r="A6" s="10" t="s">
        <v>11</v>
      </c>
      <c r="B6" s="10" t="s">
        <v>12</v>
      </c>
      <c r="C6" s="11">
        <f>'[1]Trimestre Atual - Formato Geral'!C6</f>
        <v>775514640.30999994</v>
      </c>
      <c r="D6" s="11">
        <f>'[1]Trimestre Atual - Formato Geral'!D6</f>
        <v>432514888.92000002</v>
      </c>
      <c r="E6" s="11">
        <f>'[1]Trimestre Atual - Formato Geral'!E6</f>
        <v>847863364.75</v>
      </c>
      <c r="F6" s="11">
        <f>'[1]Trimestre Atual - Formato Geral'!F6</f>
        <v>767734258.54999995</v>
      </c>
    </row>
    <row r="7" spans="1:6" x14ac:dyDescent="0.45">
      <c r="A7" s="10" t="s">
        <v>13</v>
      </c>
      <c r="B7" s="10" t="s">
        <v>14</v>
      </c>
      <c r="C7" s="11">
        <f>'[1]Trimestre Atual - Formato Geral'!C7</f>
        <v>199213411.97999999</v>
      </c>
      <c r="D7" s="11">
        <f>'[1]Trimestre Atual - Formato Geral'!D7</f>
        <v>199716762.91999999</v>
      </c>
      <c r="E7" s="11">
        <f>'[1]Trimestre Atual - Formato Geral'!E7</f>
        <v>191243028.68000001</v>
      </c>
      <c r="F7" s="11">
        <f>'[1]Trimestre Atual - Formato Geral'!F7</f>
        <v>194634974.58000001</v>
      </c>
    </row>
    <row r="8" spans="1:6" x14ac:dyDescent="0.45">
      <c r="A8" s="12" t="s">
        <v>15</v>
      </c>
      <c r="B8" s="12" t="s">
        <v>16</v>
      </c>
      <c r="C8" s="13">
        <f>'[1]Trimestre Atual - Formato Geral'!C8</f>
        <v>182385353.43000001</v>
      </c>
      <c r="D8" s="13">
        <f>'[1]Trimestre Atual - Formato Geral'!D8</f>
        <v>177556670.83000001</v>
      </c>
      <c r="E8" s="13">
        <f>'[1]Trimestre Atual - Formato Geral'!E8</f>
        <v>173118639.18000001</v>
      </c>
      <c r="F8" s="13">
        <f>'[1]Trimestre Atual - Formato Geral'!F8</f>
        <v>173184389.41999999</v>
      </c>
    </row>
    <row r="9" spans="1:6" x14ac:dyDescent="0.45">
      <c r="A9" s="12" t="s">
        <v>17</v>
      </c>
      <c r="B9" s="12" t="s">
        <v>18</v>
      </c>
      <c r="C9" s="13">
        <f>'[1]Trimestre Atual - Formato Geral'!C9</f>
        <v>16828058.550000001</v>
      </c>
      <c r="D9" s="13">
        <f>'[1]Trimestre Atual - Formato Geral'!D9</f>
        <v>22160092.09</v>
      </c>
      <c r="E9" s="13">
        <f>'[1]Trimestre Atual - Formato Geral'!E9</f>
        <v>18124389.5</v>
      </c>
      <c r="F9" s="13">
        <f>'[1]Trimestre Atual - Formato Geral'!F9</f>
        <v>21450585.16</v>
      </c>
    </row>
    <row r="10" spans="1:6" x14ac:dyDescent="0.45">
      <c r="A10" s="10" t="s">
        <v>19</v>
      </c>
      <c r="B10" s="10" t="s">
        <v>20</v>
      </c>
      <c r="C10" s="11">
        <f>'[1]Trimestre Atual - Formato Geral'!C10</f>
        <v>210571240.75999999</v>
      </c>
      <c r="D10" s="11">
        <f>'[1]Trimestre Atual - Formato Geral'!D10</f>
        <v>164014430.03</v>
      </c>
      <c r="E10" s="11">
        <f>'[1]Trimestre Atual - Formato Geral'!E10</f>
        <v>231323150.16999999</v>
      </c>
      <c r="F10" s="11">
        <f>'[1]Trimestre Atual - Formato Geral'!F10</f>
        <v>178482920.53999999</v>
      </c>
    </row>
    <row r="11" spans="1:6" x14ac:dyDescent="0.45">
      <c r="A11" s="10" t="s">
        <v>21</v>
      </c>
      <c r="B11" s="10" t="s">
        <v>22</v>
      </c>
      <c r="C11" s="11">
        <f>'[1]Trimestre Atual - Formato Geral'!C11</f>
        <v>223801013.44999999</v>
      </c>
      <c r="D11" s="11">
        <f>'[1]Trimestre Atual - Formato Geral'!D11</f>
        <v>318094525.94</v>
      </c>
      <c r="E11" s="11">
        <f>'[1]Trimestre Atual - Formato Geral'!E11</f>
        <v>100619793.01000001</v>
      </c>
      <c r="F11" s="11">
        <f>'[1]Trimestre Atual - Formato Geral'!F11</f>
        <v>91534345.140000001</v>
      </c>
    </row>
    <row r="12" spans="1:6" x14ac:dyDescent="0.45">
      <c r="A12" s="10" t="s">
        <v>23</v>
      </c>
      <c r="B12" s="10" t="s">
        <v>24</v>
      </c>
      <c r="C12" s="11">
        <f>'[1]Trimestre Atual - Formato Geral'!C12</f>
        <v>0</v>
      </c>
      <c r="D12" s="11">
        <f>'[1]Trimestre Atual - Formato Geral'!D12</f>
        <v>0</v>
      </c>
      <c r="E12" s="11">
        <f>'[1]Trimestre Atual - Formato Geral'!E12</f>
        <v>0</v>
      </c>
      <c r="F12" s="11">
        <f>'[1]Trimestre Atual - Formato Geral'!F12</f>
        <v>0</v>
      </c>
    </row>
    <row r="13" spans="1:6" x14ac:dyDescent="0.45">
      <c r="A13" s="10" t="s">
        <v>25</v>
      </c>
      <c r="B13" s="10" t="s">
        <v>26</v>
      </c>
      <c r="C13" s="11">
        <f>'[1]Trimestre Atual - Formato Geral'!C13</f>
        <v>317912651.49000001</v>
      </c>
      <c r="D13" s="11">
        <f>'[1]Trimestre Atual - Formato Geral'!D13</f>
        <v>403576649.54000002</v>
      </c>
      <c r="E13" s="11">
        <f>'[1]Trimestre Atual - Formato Geral'!E13</f>
        <v>506577246.66000003</v>
      </c>
      <c r="F13" s="11">
        <f>'[1]Trimestre Atual - Formato Geral'!F13</f>
        <v>636098153.00999999</v>
      </c>
    </row>
    <row r="14" spans="1:6" s="7" customFormat="1" x14ac:dyDescent="0.45">
      <c r="A14" s="8" t="s">
        <v>27</v>
      </c>
      <c r="B14" s="8" t="s">
        <v>28</v>
      </c>
      <c r="C14" s="9">
        <f>'[1]Trimestre Atual - Formato Geral'!C14</f>
        <v>9872988776.5100002</v>
      </c>
      <c r="D14" s="9">
        <f>'[1]Trimestre Atual - Formato Geral'!D14</f>
        <v>9670172602.4300003</v>
      </c>
      <c r="E14" s="9">
        <f>'[1]Trimestre Atual - Formato Geral'!E14</f>
        <v>9233145328.3799992</v>
      </c>
      <c r="F14" s="9">
        <f>'[1]Trimestre Atual - Formato Geral'!F14</f>
        <v>9258339940.7999992</v>
      </c>
    </row>
    <row r="15" spans="1:6" s="7" customFormat="1" x14ac:dyDescent="0.45">
      <c r="A15" s="10" t="s">
        <v>29</v>
      </c>
      <c r="B15" s="10" t="s">
        <v>30</v>
      </c>
      <c r="C15" s="11">
        <f>'[1]Trimestre Atual - Formato Geral'!C15</f>
        <v>2330341850.8699999</v>
      </c>
      <c r="D15" s="11">
        <f>'[1]Trimestre Atual - Formato Geral'!D15</f>
        <v>2779968816.8899999</v>
      </c>
      <c r="E15" s="11">
        <f>'[1]Trimestre Atual - Formato Geral'!E15</f>
        <v>1877657578.72</v>
      </c>
      <c r="F15" s="11">
        <f>'[1]Trimestre Atual - Formato Geral'!F15</f>
        <v>1995918709.9300001</v>
      </c>
    </row>
    <row r="16" spans="1:6" x14ac:dyDescent="0.45">
      <c r="A16" s="12" t="s">
        <v>31</v>
      </c>
      <c r="B16" s="12" t="s">
        <v>32</v>
      </c>
      <c r="C16" s="13">
        <f>'[1]Trimestre Atual - Formato Geral'!C16</f>
        <v>139386055.13999999</v>
      </c>
      <c r="D16" s="13">
        <f>'[1]Trimestre Atual - Formato Geral'!D16</f>
        <v>298842904.29000002</v>
      </c>
      <c r="E16" s="13">
        <f>'[1]Trimestre Atual - Formato Geral'!E16</f>
        <v>147363219.31</v>
      </c>
      <c r="F16" s="13">
        <f>'[1]Trimestre Atual - Formato Geral'!F16</f>
        <v>87085657.25</v>
      </c>
    </row>
    <row r="17" spans="1:6" x14ac:dyDescent="0.45">
      <c r="A17" s="12" t="s">
        <v>33</v>
      </c>
      <c r="B17" s="12" t="s">
        <v>34</v>
      </c>
      <c r="C17" s="13">
        <f>'[1]Trimestre Atual - Formato Geral'!C17</f>
        <v>0</v>
      </c>
      <c r="D17" s="13">
        <f>'[1]Trimestre Atual - Formato Geral'!D17</f>
        <v>20556395.550000001</v>
      </c>
      <c r="E17" s="13">
        <f>'[1]Trimestre Atual - Formato Geral'!E17</f>
        <v>0</v>
      </c>
      <c r="F17" s="13">
        <f>'[1]Trimestre Atual - Formato Geral'!F17</f>
        <v>0</v>
      </c>
    </row>
    <row r="18" spans="1:6" x14ac:dyDescent="0.45">
      <c r="A18" s="12" t="s">
        <v>35</v>
      </c>
      <c r="B18" s="12" t="s">
        <v>36</v>
      </c>
      <c r="C18" s="13">
        <f>'[1]Trimestre Atual - Formato Geral'!C18</f>
        <v>1839288033.52</v>
      </c>
      <c r="D18" s="13">
        <f>'[1]Trimestre Atual - Formato Geral'!D18</f>
        <v>2134425432.0699999</v>
      </c>
      <c r="E18" s="13">
        <f>'[1]Trimestre Atual - Formato Geral'!E18</f>
        <v>1663392146.4300001</v>
      </c>
      <c r="F18" s="13">
        <f>'[1]Trimestre Atual - Formato Geral'!F18</f>
        <v>1797866386.48</v>
      </c>
    </row>
    <row r="19" spans="1:6" x14ac:dyDescent="0.45">
      <c r="A19" s="12" t="s">
        <v>37</v>
      </c>
      <c r="B19" s="12" t="s">
        <v>24</v>
      </c>
      <c r="C19" s="13">
        <f>'[1]Trimestre Atual - Formato Geral'!C19</f>
        <v>199255912.38</v>
      </c>
      <c r="D19" s="13">
        <f>'[1]Trimestre Atual - Formato Geral'!D19</f>
        <v>25121883.079999998</v>
      </c>
      <c r="E19" s="13">
        <f>'[1]Trimestre Atual - Formato Geral'!E19</f>
        <v>38061643.780000001</v>
      </c>
      <c r="F19" s="13">
        <f>'[1]Trimestre Atual - Formato Geral'!F19</f>
        <v>35800085.109999999</v>
      </c>
    </row>
    <row r="20" spans="1:6" x14ac:dyDescent="0.45">
      <c r="A20" s="12" t="s">
        <v>38</v>
      </c>
      <c r="B20" s="12" t="s">
        <v>39</v>
      </c>
      <c r="C20" s="13">
        <f>'[1]Trimestre Atual - Formato Geral'!C20</f>
        <v>0</v>
      </c>
      <c r="D20" s="13">
        <f>'[1]Trimestre Atual - Formato Geral'!D20</f>
        <v>0</v>
      </c>
      <c r="E20" s="13">
        <f>'[1]Trimestre Atual - Formato Geral'!E20</f>
        <v>0</v>
      </c>
      <c r="F20" s="13">
        <f>'[1]Trimestre Atual - Formato Geral'!F20</f>
        <v>0</v>
      </c>
    </row>
    <row r="21" spans="1:6" x14ac:dyDescent="0.45">
      <c r="A21" s="12" t="s">
        <v>40</v>
      </c>
      <c r="B21" s="12" t="s">
        <v>41</v>
      </c>
      <c r="C21" s="13">
        <f>'[1]Trimestre Atual - Formato Geral'!C21</f>
        <v>152411849.83000001</v>
      </c>
      <c r="D21" s="13">
        <f>'[1]Trimestre Atual - Formato Geral'!D21</f>
        <v>301022201.89999998</v>
      </c>
      <c r="E21" s="13">
        <f>'[1]Trimestre Atual - Formato Geral'!E21</f>
        <v>28840569.199999999</v>
      </c>
      <c r="F21" s="13">
        <f>'[1]Trimestre Atual - Formato Geral'!F21</f>
        <v>75166581.090000004</v>
      </c>
    </row>
    <row r="22" spans="1:6" x14ac:dyDescent="0.45">
      <c r="A22" s="14" t="s">
        <v>42</v>
      </c>
      <c r="B22" s="14" t="s">
        <v>43</v>
      </c>
      <c r="C22" s="11">
        <f>'[1]Trimestre Atual - Formato Geral'!C22</f>
        <v>1255151.25</v>
      </c>
      <c r="D22" s="11">
        <f>'[1]Trimestre Atual - Formato Geral'!D22</f>
        <v>1254644.0900000001</v>
      </c>
      <c r="E22" s="11">
        <f>'[1]Trimestre Atual - Formato Geral'!E22</f>
        <v>783181.61</v>
      </c>
      <c r="F22" s="11">
        <f>'[1]Trimestre Atual - Formato Geral'!F22</f>
        <v>1255511.48</v>
      </c>
    </row>
    <row r="23" spans="1:6" x14ac:dyDescent="0.45">
      <c r="A23" s="12" t="s">
        <v>44</v>
      </c>
      <c r="B23" s="12" t="s">
        <v>45</v>
      </c>
      <c r="C23" s="13">
        <f>'[1]Trimestre Atual - Formato Geral'!C23</f>
        <v>1255151.25</v>
      </c>
      <c r="D23" s="13">
        <f>'[1]Trimestre Atual - Formato Geral'!D23</f>
        <v>1254644.0900000001</v>
      </c>
      <c r="E23" s="13">
        <f>'[1]Trimestre Atual - Formato Geral'!E23</f>
        <v>783181.61</v>
      </c>
      <c r="F23" s="13">
        <f>'[1]Trimestre Atual - Formato Geral'!F23</f>
        <v>1255511.48</v>
      </c>
    </row>
    <row r="24" spans="1:6" x14ac:dyDescent="0.45">
      <c r="A24" s="12" t="s">
        <v>46</v>
      </c>
      <c r="B24" s="12" t="s">
        <v>47</v>
      </c>
      <c r="C24" s="13">
        <f>'[1]Trimestre Atual - Formato Geral'!C24</f>
        <v>0</v>
      </c>
      <c r="D24" s="13">
        <f>'[1]Trimestre Atual - Formato Geral'!D24</f>
        <v>0</v>
      </c>
      <c r="E24" s="13">
        <f>'[1]Trimestre Atual - Formato Geral'!E24</f>
        <v>0</v>
      </c>
      <c r="F24" s="13">
        <f>'[1]Trimestre Atual - Formato Geral'!F24</f>
        <v>0</v>
      </c>
    </row>
    <row r="25" spans="1:6" s="7" customFormat="1" x14ac:dyDescent="0.45">
      <c r="A25" s="14" t="s">
        <v>48</v>
      </c>
      <c r="B25" s="14" t="s">
        <v>49</v>
      </c>
      <c r="C25" s="11">
        <f>'[1]Trimestre Atual - Formato Geral'!C25</f>
        <v>5812951682.9899998</v>
      </c>
      <c r="D25" s="11">
        <f>'[1]Trimestre Atual - Formato Geral'!D25</f>
        <v>5188226709.2799997</v>
      </c>
      <c r="E25" s="11">
        <f>'[1]Trimestre Atual - Formato Geral'!E25</f>
        <v>5621290339.8000002</v>
      </c>
      <c r="F25" s="11">
        <f>'[1]Trimestre Atual - Formato Geral'!F25</f>
        <v>5529994313.4300003</v>
      </c>
    </row>
    <row r="26" spans="1:6" x14ac:dyDescent="0.45">
      <c r="A26" s="12" t="s">
        <v>50</v>
      </c>
      <c r="B26" s="12" t="s">
        <v>51</v>
      </c>
      <c r="C26" s="13">
        <f>'[1]Trimestre Atual - Formato Geral'!C26</f>
        <v>5674448283.8500004</v>
      </c>
      <c r="D26" s="13">
        <f>'[1]Trimestre Atual - Formato Geral'!D26</f>
        <v>4946570060.8199997</v>
      </c>
      <c r="E26" s="13">
        <f>'[1]Trimestre Atual - Formato Geral'!E26</f>
        <v>5469317960.4899998</v>
      </c>
      <c r="F26" s="13">
        <f>'[1]Trimestre Atual - Formato Geral'!F26</f>
        <v>5373324326.2399998</v>
      </c>
    </row>
    <row r="27" spans="1:6" s="15" customFormat="1" x14ac:dyDescent="0.45">
      <c r="A27" s="12" t="s">
        <v>52</v>
      </c>
      <c r="B27" s="12" t="s">
        <v>53</v>
      </c>
      <c r="C27" s="13">
        <f>'[1]Trimestre Atual - Formato Geral'!C27</f>
        <v>3296801764.1700001</v>
      </c>
      <c r="D27" s="13">
        <f>'[1]Trimestre Atual - Formato Geral'!D27</f>
        <v>2832788731.8499999</v>
      </c>
      <c r="E27" s="13">
        <f>'[1]Trimestre Atual - Formato Geral'!E27</f>
        <v>3273667857.7600002</v>
      </c>
      <c r="F27" s="13">
        <f>'[1]Trimestre Atual - Formato Geral'!F27</f>
        <v>3158237161.1500001</v>
      </c>
    </row>
    <row r="28" spans="1:6" x14ac:dyDescent="0.45">
      <c r="A28" s="12" t="s">
        <v>54</v>
      </c>
      <c r="B28" s="12" t="s">
        <v>55</v>
      </c>
      <c r="C28" s="13">
        <f>'[1]Trimestre Atual - Formato Geral'!C28</f>
        <v>1457762819.77</v>
      </c>
      <c r="D28" s="13">
        <f>'[1]Trimestre Atual - Formato Geral'!D28</f>
        <v>1214751041.48</v>
      </c>
      <c r="E28" s="13">
        <f>'[1]Trimestre Atual - Formato Geral'!E28</f>
        <v>1296718584.5599999</v>
      </c>
      <c r="F28" s="13">
        <f>'[1]Trimestre Atual - Formato Geral'!F28</f>
        <v>1322087494.1700001</v>
      </c>
    </row>
    <row r="29" spans="1:6" x14ac:dyDescent="0.45">
      <c r="A29" s="12" t="s">
        <v>56</v>
      </c>
      <c r="B29" s="12" t="s">
        <v>57</v>
      </c>
      <c r="C29" s="13">
        <f>'[1]Trimestre Atual - Formato Geral'!C29</f>
        <v>831395490.10000002</v>
      </c>
      <c r="D29" s="13">
        <f>'[1]Trimestre Atual - Formato Geral'!D29</f>
        <v>805011197.12</v>
      </c>
      <c r="E29" s="13">
        <f>'[1]Trimestre Atual - Formato Geral'!E29</f>
        <v>802481715.47000003</v>
      </c>
      <c r="F29" s="13">
        <f>'[1]Trimestre Atual - Formato Geral'!F29</f>
        <v>804505274.40999997</v>
      </c>
    </row>
    <row r="30" spans="1:6" x14ac:dyDescent="0.45">
      <c r="A30" s="16" t="s">
        <v>58</v>
      </c>
      <c r="B30" s="16" t="s">
        <v>59</v>
      </c>
      <c r="C30" s="13">
        <f>'[1]Trimestre Atual - Formato Geral'!C30</f>
        <v>88488209.810000002</v>
      </c>
      <c r="D30" s="13">
        <f>'[1]Trimestre Atual - Formato Geral'!D30</f>
        <v>94019090.370000005</v>
      </c>
      <c r="E30" s="13">
        <f>'[1]Trimestre Atual - Formato Geral'!E30</f>
        <v>96449802.700000003</v>
      </c>
      <c r="F30" s="13">
        <f>'[1]Trimestre Atual - Formato Geral'!F30</f>
        <v>88494396.510000005</v>
      </c>
    </row>
    <row r="31" spans="1:6" x14ac:dyDescent="0.45">
      <c r="A31" s="16" t="s">
        <v>60</v>
      </c>
      <c r="B31" s="16" t="s">
        <v>61</v>
      </c>
      <c r="C31" s="13">
        <f>'[1]Trimestre Atual - Formato Geral'!C31</f>
        <v>62670404.25</v>
      </c>
      <c r="D31" s="13">
        <f>'[1]Trimestre Atual - Formato Geral'!D31</f>
        <v>54286938.07</v>
      </c>
      <c r="E31" s="13">
        <f>'[1]Trimestre Atual - Formato Geral'!E31</f>
        <v>61147690.93</v>
      </c>
      <c r="F31" s="13">
        <f>'[1]Trimestre Atual - Formato Geral'!F31</f>
        <v>63547798.630000003</v>
      </c>
    </row>
    <row r="32" spans="1:6" x14ac:dyDescent="0.45">
      <c r="A32" s="16" t="s">
        <v>62</v>
      </c>
      <c r="B32" s="16" t="s">
        <v>63</v>
      </c>
      <c r="C32" s="13">
        <f>'[1]Trimestre Atual - Formato Geral'!C32</f>
        <v>36149502.799999997</v>
      </c>
      <c r="D32" s="13">
        <f>'[1]Trimestre Atual - Formato Geral'!D32</f>
        <v>27094492.379999999</v>
      </c>
      <c r="E32" s="13">
        <f>'[1]Trimestre Atual - Formato Geral'!E32</f>
        <v>37308029.75</v>
      </c>
      <c r="F32" s="13">
        <f>'[1]Trimestre Atual - Formato Geral'!F32</f>
        <v>36391570.82</v>
      </c>
    </row>
    <row r="33" spans="1:6" x14ac:dyDescent="0.45">
      <c r="A33" s="16" t="s">
        <v>64</v>
      </c>
      <c r="B33" s="16" t="s">
        <v>65</v>
      </c>
      <c r="C33" s="13">
        <f>'[1]Trimestre Atual - Formato Geral'!C33</f>
        <v>39683492.090000004</v>
      </c>
      <c r="D33" s="13">
        <f>'[1]Trimestre Atual - Formato Geral'!D33</f>
        <v>160275218.00999999</v>
      </c>
      <c r="E33" s="13">
        <f>'[1]Trimestre Atual - Formato Geral'!E33</f>
        <v>53516658.630000003</v>
      </c>
      <c r="F33" s="13">
        <f>'[1]Trimestre Atual - Formato Geral'!F33</f>
        <v>56730617.740000002</v>
      </c>
    </row>
    <row r="34" spans="1:6" s="7" customFormat="1" x14ac:dyDescent="0.45">
      <c r="A34" s="14" t="s">
        <v>66</v>
      </c>
      <c r="B34" s="14" t="s">
        <v>67</v>
      </c>
      <c r="C34" s="11">
        <f>'[1]Trimestre Atual - Formato Geral'!C34</f>
        <v>1728440091.4000001</v>
      </c>
      <c r="D34" s="11">
        <f>'[1]Trimestre Atual - Formato Geral'!D34</f>
        <v>1700722432.1700001</v>
      </c>
      <c r="E34" s="11">
        <f>'[1]Trimestre Atual - Formato Geral'!E34</f>
        <v>1733414228.25</v>
      </c>
      <c r="F34" s="11">
        <f>'[1]Trimestre Atual - Formato Geral'!F34</f>
        <v>1731171405.96</v>
      </c>
    </row>
    <row r="35" spans="1:6" x14ac:dyDescent="0.45">
      <c r="A35" s="16" t="s">
        <v>68</v>
      </c>
      <c r="B35" s="16" t="s">
        <v>69</v>
      </c>
      <c r="C35" s="13">
        <f>'[1]Trimestre Atual - Formato Geral'!C35</f>
        <v>504362956.06</v>
      </c>
      <c r="D35" s="13">
        <f>'[1]Trimestre Atual - Formato Geral'!D35</f>
        <v>494657383.45999998</v>
      </c>
      <c r="E35" s="13">
        <f>'[1]Trimestre Atual - Formato Geral'!E35</f>
        <v>488571647.99000001</v>
      </c>
      <c r="F35" s="13">
        <f>'[1]Trimestre Atual - Formato Geral'!F35</f>
        <v>495805715.36000001</v>
      </c>
    </row>
    <row r="36" spans="1:6" x14ac:dyDescent="0.45">
      <c r="A36" s="16" t="s">
        <v>70</v>
      </c>
      <c r="B36" s="16" t="s">
        <v>71</v>
      </c>
      <c r="C36" s="13">
        <f>'[1]Trimestre Atual - Formato Geral'!C36</f>
        <v>542302000</v>
      </c>
      <c r="D36" s="13">
        <f>'[1]Trimestre Atual - Formato Geral'!D36</f>
        <v>542302000</v>
      </c>
      <c r="E36" s="13">
        <f>'[1]Trimestre Atual - Formato Geral'!E36</f>
        <v>542302000</v>
      </c>
      <c r="F36" s="13">
        <f>'[1]Trimestre Atual - Formato Geral'!F36</f>
        <v>542302000</v>
      </c>
    </row>
    <row r="37" spans="1:6" s="15" customFormat="1" x14ac:dyDescent="0.45">
      <c r="A37" s="16" t="s">
        <v>72</v>
      </c>
      <c r="B37" s="16" t="s">
        <v>73</v>
      </c>
      <c r="C37" s="13">
        <f>'[1]Trimestre Atual - Formato Geral'!C37</f>
        <v>0</v>
      </c>
      <c r="D37" s="13">
        <f>'[1]Trimestre Atual - Formato Geral'!D37</f>
        <v>0</v>
      </c>
      <c r="E37" s="13">
        <f>'[1]Trimestre Atual - Formato Geral'!E37</f>
        <v>0</v>
      </c>
      <c r="F37" s="13">
        <f>'[1]Trimestre Atual - Formato Geral'!F37</f>
        <v>0</v>
      </c>
    </row>
    <row r="38" spans="1:6" s="15" customFormat="1" x14ac:dyDescent="0.45">
      <c r="A38" s="16" t="s">
        <v>74</v>
      </c>
      <c r="B38" s="16" t="s">
        <v>75</v>
      </c>
      <c r="C38" s="13">
        <f>'[1]Trimestre Atual - Formato Geral'!C38</f>
        <v>468576</v>
      </c>
      <c r="D38" s="13">
        <f>'[1]Trimestre Atual - Formato Geral'!D38</f>
        <v>468576</v>
      </c>
      <c r="E38" s="13">
        <f>'[1]Trimestre Atual - Formato Geral'!E38</f>
        <v>468944.57</v>
      </c>
      <c r="F38" s="13">
        <f>'[1]Trimestre Atual - Formato Geral'!F38</f>
        <v>468576</v>
      </c>
    </row>
    <row r="39" spans="1:6" s="15" customFormat="1" x14ac:dyDescent="0.45">
      <c r="A39" s="16" t="s">
        <v>76</v>
      </c>
      <c r="B39" s="16" t="s">
        <v>77</v>
      </c>
      <c r="C39" s="13">
        <f>'[1]Trimestre Atual - Formato Geral'!C39</f>
        <v>1038899694.08</v>
      </c>
      <c r="D39" s="13">
        <f>'[1]Trimestre Atual - Formato Geral'!D39</f>
        <v>1038899694.08</v>
      </c>
      <c r="E39" s="13">
        <f>'[1]Trimestre Atual - Formato Geral'!E39</f>
        <v>1038899694.08</v>
      </c>
      <c r="F39" s="13">
        <f>'[1]Trimestre Atual - Formato Geral'!F39</f>
        <v>1038899694.08</v>
      </c>
    </row>
    <row r="40" spans="1:6" s="15" customFormat="1" x14ac:dyDescent="0.45">
      <c r="A40" s="16" t="s">
        <v>78</v>
      </c>
      <c r="B40" s="16" t="s">
        <v>79</v>
      </c>
      <c r="C40" s="13">
        <f>'[1]Trimestre Atual - Formato Geral'!C40</f>
        <v>0</v>
      </c>
      <c r="D40" s="13">
        <f>'[1]Trimestre Atual - Formato Geral'!D40</f>
        <v>0</v>
      </c>
      <c r="E40" s="13">
        <f>'[1]Trimestre Atual - Formato Geral'!E40</f>
        <v>0</v>
      </c>
      <c r="F40" s="13">
        <f>'[1]Trimestre Atual - Formato Geral'!F40</f>
        <v>0</v>
      </c>
    </row>
    <row r="41" spans="1:6" s="15" customFormat="1" x14ac:dyDescent="0.45">
      <c r="A41" s="16" t="s">
        <v>80</v>
      </c>
      <c r="B41" s="16" t="s">
        <v>81</v>
      </c>
      <c r="C41" s="13">
        <f>'[1]Trimestre Atual - Formato Geral'!C41</f>
        <v>-357593134.74000001</v>
      </c>
      <c r="D41" s="13">
        <f>'[1]Trimestre Atual - Formato Geral'!D41</f>
        <v>-375605221.37</v>
      </c>
      <c r="E41" s="13">
        <f>'[1]Trimestre Atual - Formato Geral'!E41</f>
        <v>-336828058.38999999</v>
      </c>
      <c r="F41" s="13">
        <f>'[1]Trimestre Atual - Formato Geral'!F41</f>
        <v>-346304579.48000002</v>
      </c>
    </row>
    <row r="42" spans="1:6" s="7" customFormat="1" x14ac:dyDescent="0.45">
      <c r="A42" s="4">
        <v>2</v>
      </c>
      <c r="B42" s="4" t="s">
        <v>82</v>
      </c>
      <c r="C42" s="5">
        <f>'[1]Trimestre Atual - Formato Geral'!C42</f>
        <v>12094247230.790001</v>
      </c>
      <c r="D42" s="6">
        <f>'[1]Trimestre Atual - Formato Geral'!D42</f>
        <v>11575440957.719999</v>
      </c>
      <c r="E42" s="5">
        <f>'[1]Trimestre Atual - Formato Geral'!E42</f>
        <v>11307223905.360001</v>
      </c>
      <c r="F42" s="5">
        <f>'[1]Trimestre Atual - Formato Geral'!F42</f>
        <v>11538691806.209999</v>
      </c>
    </row>
    <row r="43" spans="1:6" s="17" customFormat="1" x14ac:dyDescent="0.45">
      <c r="A43" s="8" t="s">
        <v>83</v>
      </c>
      <c r="B43" s="8" t="s">
        <v>84</v>
      </c>
      <c r="C43" s="9">
        <f>'[1]Trimestre Atual - Formato Geral'!C43</f>
        <v>8559023427.1300001</v>
      </c>
      <c r="D43" s="9">
        <f>'[1]Trimestre Atual - Formato Geral'!D43</f>
        <v>10279350401.969999</v>
      </c>
      <c r="E43" s="9">
        <f>'[1]Trimestre Atual - Formato Geral'!E43</f>
        <v>8006888146.1199999</v>
      </c>
      <c r="F43" s="9">
        <f>'[1]Trimestre Atual - Formato Geral'!F43</f>
        <v>8718893755.3199997</v>
      </c>
    </row>
    <row r="44" spans="1:6" s="15" customFormat="1" x14ac:dyDescent="0.45">
      <c r="A44" s="10" t="s">
        <v>85</v>
      </c>
      <c r="B44" s="10" t="s">
        <v>86</v>
      </c>
      <c r="C44" s="11">
        <f>'[1]Trimestre Atual - Formato Geral'!C44</f>
        <v>1744702734.3099999</v>
      </c>
      <c r="D44" s="11">
        <f>'[1]Trimestre Atual - Formato Geral'!D44</f>
        <v>1549401828.3599999</v>
      </c>
      <c r="E44" s="11">
        <f>'[1]Trimestre Atual - Formato Geral'!E44</f>
        <v>1398933268.99</v>
      </c>
      <c r="F44" s="11">
        <f>'[1]Trimestre Atual - Formato Geral'!F44</f>
        <v>1721505562.23</v>
      </c>
    </row>
    <row r="45" spans="1:6" x14ac:dyDescent="0.45">
      <c r="A45" s="10" t="s">
        <v>87</v>
      </c>
      <c r="B45" s="10" t="s">
        <v>88</v>
      </c>
      <c r="C45" s="11">
        <f>'[1]Trimestre Atual - Formato Geral'!C45</f>
        <v>1183492111.9200001</v>
      </c>
      <c r="D45" s="11">
        <f>'[1]Trimestre Atual - Formato Geral'!D45</f>
        <v>1951652144.0999999</v>
      </c>
      <c r="E45" s="11">
        <f>'[1]Trimestre Atual - Formato Geral'!E45</f>
        <v>1038444832.39</v>
      </c>
      <c r="F45" s="11">
        <f>'[1]Trimestre Atual - Formato Geral'!F45</f>
        <v>1169535530.2</v>
      </c>
    </row>
    <row r="46" spans="1:6" x14ac:dyDescent="0.45">
      <c r="A46" s="10" t="s">
        <v>89</v>
      </c>
      <c r="B46" s="10" t="s">
        <v>90</v>
      </c>
      <c r="C46" s="11">
        <f>'[1]Trimestre Atual - Formato Geral'!C46</f>
        <v>0</v>
      </c>
      <c r="D46" s="11">
        <f>'[1]Trimestre Atual - Formato Geral'!D46</f>
        <v>0</v>
      </c>
      <c r="E46" s="11">
        <f>'[1]Trimestre Atual - Formato Geral'!E46</f>
        <v>0</v>
      </c>
      <c r="F46" s="11">
        <f>'[1]Trimestre Atual - Formato Geral'!F46</f>
        <v>0</v>
      </c>
    </row>
    <row r="47" spans="1:6" x14ac:dyDescent="0.45">
      <c r="A47" s="10" t="s">
        <v>91</v>
      </c>
      <c r="B47" s="10" t="s">
        <v>92</v>
      </c>
      <c r="C47" s="11">
        <f>'[1]Trimestre Atual - Formato Geral'!C47</f>
        <v>377701189.39999998</v>
      </c>
      <c r="D47" s="11">
        <f>'[1]Trimestre Atual - Formato Geral'!D47</f>
        <v>321201581.38999999</v>
      </c>
      <c r="E47" s="11">
        <f>'[1]Trimestre Atual - Formato Geral'!E47</f>
        <v>324818161.16000003</v>
      </c>
      <c r="F47" s="11">
        <f>'[1]Trimestre Atual - Formato Geral'!F47</f>
        <v>402703501.01999998</v>
      </c>
    </row>
    <row r="48" spans="1:6" x14ac:dyDescent="0.45">
      <c r="A48" s="10" t="s">
        <v>93</v>
      </c>
      <c r="B48" s="10" t="s">
        <v>94</v>
      </c>
      <c r="C48" s="11">
        <f>'[1]Trimestre Atual - Formato Geral'!C48</f>
        <v>103020475.02</v>
      </c>
      <c r="D48" s="11">
        <f>'[1]Trimestre Atual - Formato Geral'!D48</f>
        <v>44470469.369999997</v>
      </c>
      <c r="E48" s="11">
        <f>'[1]Trimestre Atual - Formato Geral'!E48</f>
        <v>66723726.520000003</v>
      </c>
      <c r="F48" s="11">
        <f>'[1]Trimestre Atual - Formato Geral'!F48</f>
        <v>75167908.739999995</v>
      </c>
    </row>
    <row r="49" spans="1:6" x14ac:dyDescent="0.45">
      <c r="A49" s="10" t="s">
        <v>95</v>
      </c>
      <c r="B49" s="10" t="s">
        <v>96</v>
      </c>
      <c r="C49" s="11">
        <f>'[1]Trimestre Atual - Formato Geral'!C49</f>
        <v>0</v>
      </c>
      <c r="D49" s="11">
        <f>'[1]Trimestre Atual - Formato Geral'!D49</f>
        <v>0</v>
      </c>
      <c r="E49" s="11">
        <f>'[1]Trimestre Atual - Formato Geral'!E49</f>
        <v>0</v>
      </c>
      <c r="F49" s="11">
        <f>'[1]Trimestre Atual - Formato Geral'!F49</f>
        <v>0</v>
      </c>
    </row>
    <row r="50" spans="1:6" x14ac:dyDescent="0.45">
      <c r="A50" s="10" t="s">
        <v>97</v>
      </c>
      <c r="B50" s="10" t="s">
        <v>98</v>
      </c>
      <c r="C50" s="11">
        <f>'[1]Trimestre Atual - Formato Geral'!C50</f>
        <v>2747480244.0300002</v>
      </c>
      <c r="D50" s="11">
        <f>'[1]Trimestre Atual - Formato Geral'!D50</f>
        <v>2726355093.46</v>
      </c>
      <c r="E50" s="11">
        <f>'[1]Trimestre Atual - Formato Geral'!E50</f>
        <v>2772136524.8099999</v>
      </c>
      <c r="F50" s="11">
        <f>'[1]Trimestre Atual - Formato Geral'!F50</f>
        <v>2811266058.71</v>
      </c>
    </row>
    <row r="51" spans="1:6" x14ac:dyDescent="0.45">
      <c r="A51" s="16" t="s">
        <v>99</v>
      </c>
      <c r="B51" s="16" t="s">
        <v>100</v>
      </c>
      <c r="C51" s="13">
        <f>'[1]Trimestre Atual - Formato Geral'!C51</f>
        <v>1765821882.75</v>
      </c>
      <c r="D51" s="13">
        <f>'[1]Trimestre Atual - Formato Geral'!D51</f>
        <v>1607718966.47</v>
      </c>
      <c r="E51" s="13">
        <f>'[1]Trimestre Atual - Formato Geral'!E51</f>
        <v>1781647117.9200001</v>
      </c>
      <c r="F51" s="13">
        <f>'[1]Trimestre Atual - Formato Geral'!F51</f>
        <v>1786457987.72</v>
      </c>
    </row>
    <row r="52" spans="1:6" s="15" customFormat="1" x14ac:dyDescent="0.45">
      <c r="A52" s="16" t="s">
        <v>101</v>
      </c>
      <c r="B52" s="16" t="s">
        <v>102</v>
      </c>
      <c r="C52" s="13">
        <f>'[1]Trimestre Atual - Formato Geral'!C52</f>
        <v>6041106.9699999997</v>
      </c>
      <c r="D52" s="13">
        <f>'[1]Trimestre Atual - Formato Geral'!D52</f>
        <v>5527554.1100000003</v>
      </c>
      <c r="E52" s="13">
        <f>'[1]Trimestre Atual - Formato Geral'!E52</f>
        <v>3403434.44</v>
      </c>
      <c r="F52" s="13">
        <f>'[1]Trimestre Atual - Formato Geral'!F52</f>
        <v>5100588.8</v>
      </c>
    </row>
    <row r="53" spans="1:6" x14ac:dyDescent="0.45">
      <c r="A53" s="16" t="s">
        <v>103</v>
      </c>
      <c r="B53" s="16" t="s">
        <v>104</v>
      </c>
      <c r="C53" s="13">
        <f>'[1]Trimestre Atual - Formato Geral'!C53</f>
        <v>975617254.30999994</v>
      </c>
      <c r="D53" s="13">
        <f>'[1]Trimestre Atual - Formato Geral'!D53</f>
        <v>1113108572.8800001</v>
      </c>
      <c r="E53" s="13">
        <f>'[1]Trimestre Atual - Formato Geral'!E53</f>
        <v>987085972.45000005</v>
      </c>
      <c r="F53" s="13">
        <f>'[1]Trimestre Atual - Formato Geral'!F53</f>
        <v>1019707482.1900001</v>
      </c>
    </row>
    <row r="54" spans="1:6" x14ac:dyDescent="0.45">
      <c r="A54" s="16" t="s">
        <v>105</v>
      </c>
      <c r="B54" s="16" t="s">
        <v>106</v>
      </c>
      <c r="C54" s="13">
        <f>'[1]Trimestre Atual - Formato Geral'!C54</f>
        <v>0</v>
      </c>
      <c r="D54" s="13">
        <f>'[1]Trimestre Atual - Formato Geral'!D54</f>
        <v>0</v>
      </c>
      <c r="E54" s="13">
        <f>'[1]Trimestre Atual - Formato Geral'!E54</f>
        <v>0</v>
      </c>
      <c r="F54" s="13">
        <f>'[1]Trimestre Atual - Formato Geral'!F54</f>
        <v>0</v>
      </c>
    </row>
    <row r="55" spans="1:6" x14ac:dyDescent="0.45">
      <c r="A55" s="14" t="s">
        <v>107</v>
      </c>
      <c r="B55" s="14" t="s">
        <v>108</v>
      </c>
      <c r="C55" s="11">
        <f>'[1]Trimestre Atual - Formato Geral'!C55</f>
        <v>70833778.650000006</v>
      </c>
      <c r="D55" s="11">
        <f>'[1]Trimestre Atual - Formato Geral'!D55</f>
        <v>12958845.33</v>
      </c>
      <c r="E55" s="11">
        <f>'[1]Trimestre Atual - Formato Geral'!E55</f>
        <v>57307224.840000004</v>
      </c>
      <c r="F55" s="11">
        <f>'[1]Trimestre Atual - Formato Geral'!F55</f>
        <v>47126585.350000001</v>
      </c>
    </row>
    <row r="56" spans="1:6" x14ac:dyDescent="0.45">
      <c r="A56" s="14" t="s">
        <v>109</v>
      </c>
      <c r="B56" s="14" t="s">
        <v>110</v>
      </c>
      <c r="C56" s="11">
        <f>'[1]Trimestre Atual - Formato Geral'!C56</f>
        <v>0</v>
      </c>
      <c r="D56" s="11">
        <f>'[1]Trimestre Atual - Formato Geral'!D56</f>
        <v>0</v>
      </c>
      <c r="E56" s="11">
        <f>'[1]Trimestre Atual - Formato Geral'!E56</f>
        <v>0</v>
      </c>
      <c r="F56" s="11">
        <f>'[1]Trimestre Atual - Formato Geral'!F56</f>
        <v>0</v>
      </c>
    </row>
    <row r="57" spans="1:6" x14ac:dyDescent="0.45">
      <c r="A57" s="14" t="s">
        <v>111</v>
      </c>
      <c r="B57" s="14" t="s">
        <v>112</v>
      </c>
      <c r="C57" s="11">
        <f>'[1]Trimestre Atual - Formato Geral'!C57</f>
        <v>657504747.80999994</v>
      </c>
      <c r="D57" s="11">
        <f>'[1]Trimestre Atual - Formato Geral'!D57</f>
        <v>763345104.37</v>
      </c>
      <c r="E57" s="11">
        <f>'[1]Trimestre Atual - Formato Geral'!E57</f>
        <v>631603398.78999996</v>
      </c>
      <c r="F57" s="11">
        <f>'[1]Trimestre Atual - Formato Geral'!F57</f>
        <v>641272686.66999996</v>
      </c>
    </row>
    <row r="58" spans="1:6" x14ac:dyDescent="0.45">
      <c r="A58" s="16" t="s">
        <v>113</v>
      </c>
      <c r="B58" s="16" t="s">
        <v>114</v>
      </c>
      <c r="C58" s="13">
        <f>'[1]Trimestre Atual - Formato Geral'!C58</f>
        <v>657504747.80999994</v>
      </c>
      <c r="D58" s="13">
        <f>'[1]Trimestre Atual - Formato Geral'!D58</f>
        <v>763345104.37</v>
      </c>
      <c r="E58" s="13">
        <f>'[1]Trimestre Atual - Formato Geral'!E58</f>
        <v>631603398.78999996</v>
      </c>
      <c r="F58" s="13">
        <f>'[1]Trimestre Atual - Formato Geral'!F58</f>
        <v>641272686.66999996</v>
      </c>
    </row>
    <row r="59" spans="1:6" x14ac:dyDescent="0.45">
      <c r="A59" s="16" t="s">
        <v>115</v>
      </c>
      <c r="B59" s="16" t="s">
        <v>116</v>
      </c>
      <c r="C59" s="13">
        <f>'[1]Trimestre Atual - Formato Geral'!C59</f>
        <v>0</v>
      </c>
      <c r="D59" s="13">
        <f>'[1]Trimestre Atual - Formato Geral'!D59</f>
        <v>0</v>
      </c>
      <c r="E59" s="13">
        <f>'[1]Trimestre Atual - Formato Geral'!E59</f>
        <v>0</v>
      </c>
      <c r="F59" s="13">
        <f>'[1]Trimestre Atual - Formato Geral'!F59</f>
        <v>0</v>
      </c>
    </row>
    <row r="60" spans="1:6" x14ac:dyDescent="0.45">
      <c r="A60" s="16" t="s">
        <v>117</v>
      </c>
      <c r="B60" s="16" t="s">
        <v>118</v>
      </c>
      <c r="C60" s="13">
        <f>'[1]Trimestre Atual - Formato Geral'!C60</f>
        <v>0</v>
      </c>
      <c r="D60" s="13">
        <f>'[1]Trimestre Atual - Formato Geral'!D60</f>
        <v>0</v>
      </c>
      <c r="E60" s="13">
        <f>'[1]Trimestre Atual - Formato Geral'!E60</f>
        <v>0</v>
      </c>
      <c r="F60" s="13">
        <f>'[1]Trimestre Atual - Formato Geral'!F60</f>
        <v>0</v>
      </c>
    </row>
    <row r="61" spans="1:6" x14ac:dyDescent="0.45">
      <c r="A61" s="14" t="s">
        <v>119</v>
      </c>
      <c r="B61" s="14" t="s">
        <v>120</v>
      </c>
      <c r="C61" s="11">
        <f>'[1]Trimestre Atual - Formato Geral'!C61</f>
        <v>9079795.7599999998</v>
      </c>
      <c r="D61" s="11">
        <f>'[1]Trimestre Atual - Formato Geral'!D61</f>
        <v>100962404.15000001</v>
      </c>
      <c r="E61" s="11">
        <f>'[1]Trimestre Atual - Formato Geral'!E61</f>
        <v>93994897.209999993</v>
      </c>
      <c r="F61" s="11">
        <f>'[1]Trimestre Atual - Formato Geral'!F61</f>
        <v>193081415.77000001</v>
      </c>
    </row>
    <row r="62" spans="1:6" x14ac:dyDescent="0.45">
      <c r="A62" s="14" t="s">
        <v>121</v>
      </c>
      <c r="B62" s="14" t="s">
        <v>122</v>
      </c>
      <c r="C62" s="11">
        <f>'[1]Trimestre Atual - Formato Geral'!C62</f>
        <v>203815988.30000001</v>
      </c>
      <c r="D62" s="11">
        <f>'[1]Trimestre Atual - Formato Geral'!D62</f>
        <v>355346195.47000003</v>
      </c>
      <c r="E62" s="11">
        <f>'[1]Trimestre Atual - Formato Geral'!E62</f>
        <v>321084203.24000001</v>
      </c>
      <c r="F62" s="11">
        <f>'[1]Trimestre Atual - Formato Geral'!F62</f>
        <v>317690417.88</v>
      </c>
    </row>
    <row r="63" spans="1:6" x14ac:dyDescent="0.45">
      <c r="A63" s="14" t="s">
        <v>123</v>
      </c>
      <c r="B63" s="14" t="s">
        <v>124</v>
      </c>
      <c r="C63" s="11">
        <f>'[1]Trimestre Atual - Formato Geral'!C63</f>
        <v>1461392361.9300001</v>
      </c>
      <c r="D63" s="11">
        <f>'[1]Trimestre Atual - Formato Geral'!D63</f>
        <v>2453656735.9699998</v>
      </c>
      <c r="E63" s="11">
        <f>'[1]Trimestre Atual - Formato Geral'!E63</f>
        <v>1301841908.1700001</v>
      </c>
      <c r="F63" s="11">
        <f>'[1]Trimestre Atual - Formato Geral'!F63</f>
        <v>1339544088.75</v>
      </c>
    </row>
    <row r="64" spans="1:6" s="7" customFormat="1" x14ac:dyDescent="0.45">
      <c r="A64" s="8" t="s">
        <v>125</v>
      </c>
      <c r="B64" s="8" t="s">
        <v>126</v>
      </c>
      <c r="C64" s="9">
        <f>'[1]Trimestre Atual - Formato Geral'!C64</f>
        <v>10034873547</v>
      </c>
      <c r="D64" s="9">
        <f>'[1]Trimestre Atual - Formato Geral'!D64</f>
        <v>14285360014.700001</v>
      </c>
      <c r="E64" s="9">
        <f>'[1]Trimestre Atual - Formato Geral'!E64</f>
        <v>9778554613.4799995</v>
      </c>
      <c r="F64" s="9">
        <f>'[1]Trimestre Atual - Formato Geral'!F64</f>
        <v>10055945014.209999</v>
      </c>
    </row>
    <row r="65" spans="1:6" x14ac:dyDescent="0.45">
      <c r="A65" s="10" t="s">
        <v>127</v>
      </c>
      <c r="B65" s="10" t="s">
        <v>86</v>
      </c>
      <c r="C65" s="11">
        <f>'[1]Trimestre Atual - Formato Geral'!C65</f>
        <v>13401461.42</v>
      </c>
      <c r="D65" s="11">
        <f>'[1]Trimestre Atual - Formato Geral'!D65</f>
        <v>44749203.619999997</v>
      </c>
      <c r="E65" s="11">
        <f>'[1]Trimestre Atual - Formato Geral'!E65</f>
        <v>58008395.149999999</v>
      </c>
      <c r="F65" s="11">
        <f>'[1]Trimestre Atual - Formato Geral'!F65</f>
        <v>28642911.109999999</v>
      </c>
    </row>
    <row r="66" spans="1:6" x14ac:dyDescent="0.45">
      <c r="A66" s="10" t="s">
        <v>128</v>
      </c>
      <c r="B66" s="10" t="s">
        <v>88</v>
      </c>
      <c r="C66" s="11">
        <f>'[1]Trimestre Atual - Formato Geral'!C66</f>
        <v>717602284.61000001</v>
      </c>
      <c r="D66" s="11">
        <f>'[1]Trimestre Atual - Formato Geral'!D66</f>
        <v>701901942.80999994</v>
      </c>
      <c r="E66" s="11">
        <f>'[1]Trimestre Atual - Formato Geral'!E66</f>
        <v>757085682.98000002</v>
      </c>
      <c r="F66" s="11">
        <f>'[1]Trimestre Atual - Formato Geral'!F66</f>
        <v>641811955.61000001</v>
      </c>
    </row>
    <row r="67" spans="1:6" x14ac:dyDescent="0.45">
      <c r="A67" s="10" t="s">
        <v>129</v>
      </c>
      <c r="B67" s="10" t="s">
        <v>90</v>
      </c>
      <c r="C67" s="11">
        <f>'[1]Trimestre Atual - Formato Geral'!C67</f>
        <v>3452815989.4200001</v>
      </c>
      <c r="D67" s="11">
        <f>'[1]Trimestre Atual - Formato Geral'!D67</f>
        <v>5150151925.3699999</v>
      </c>
      <c r="E67" s="11">
        <f>'[1]Trimestre Atual - Formato Geral'!E67</f>
        <v>3159787982.6300001</v>
      </c>
      <c r="F67" s="11">
        <f>'[1]Trimestre Atual - Formato Geral'!F67</f>
        <v>3520377459.75</v>
      </c>
    </row>
    <row r="68" spans="1:6" x14ac:dyDescent="0.45">
      <c r="A68" s="10" t="s">
        <v>130</v>
      </c>
      <c r="B68" s="10" t="s">
        <v>92</v>
      </c>
      <c r="C68" s="11">
        <f>'[1]Trimestre Atual - Formato Geral'!C68</f>
        <v>0</v>
      </c>
      <c r="D68" s="11">
        <f>'[1]Trimestre Atual - Formato Geral'!D68</f>
        <v>0</v>
      </c>
      <c r="E68" s="11">
        <f>'[1]Trimestre Atual - Formato Geral'!E68</f>
        <v>0</v>
      </c>
      <c r="F68" s="11">
        <f>'[1]Trimestre Atual - Formato Geral'!F68</f>
        <v>0</v>
      </c>
    </row>
    <row r="69" spans="1:6" x14ac:dyDescent="0.45">
      <c r="A69" s="10" t="s">
        <v>131</v>
      </c>
      <c r="B69" s="10" t="s">
        <v>94</v>
      </c>
      <c r="C69" s="11">
        <f>'[1]Trimestre Atual - Formato Geral'!C69</f>
        <v>83554.759999999995</v>
      </c>
      <c r="D69" s="11">
        <f>'[1]Trimestre Atual - Formato Geral'!D69</f>
        <v>34493853.32</v>
      </c>
      <c r="E69" s="11">
        <f>'[1]Trimestre Atual - Formato Geral'!E69</f>
        <v>208886.9</v>
      </c>
      <c r="F69" s="11">
        <f>'[1]Trimestre Atual - Formato Geral'!F69</f>
        <v>145870.82999999999</v>
      </c>
    </row>
    <row r="70" spans="1:6" x14ac:dyDescent="0.45">
      <c r="A70" s="10" t="s">
        <v>132</v>
      </c>
      <c r="B70" s="10" t="s">
        <v>98</v>
      </c>
      <c r="C70" s="11">
        <f>'[1]Trimestre Atual - Formato Geral'!C70</f>
        <v>0</v>
      </c>
      <c r="D70" s="11">
        <f>'[1]Trimestre Atual - Formato Geral'!D70</f>
        <v>1114781634.96</v>
      </c>
      <c r="E70" s="11">
        <f>'[1]Trimestre Atual - Formato Geral'!E70</f>
        <v>0</v>
      </c>
      <c r="F70" s="11">
        <f>'[1]Trimestre Atual - Formato Geral'!F70</f>
        <v>0</v>
      </c>
    </row>
    <row r="71" spans="1:6" x14ac:dyDescent="0.45">
      <c r="A71" s="16" t="s">
        <v>133</v>
      </c>
      <c r="B71" s="16" t="s">
        <v>100</v>
      </c>
      <c r="C71" s="13">
        <f>'[1]Trimestre Atual - Formato Geral'!C71</f>
        <v>0</v>
      </c>
      <c r="D71" s="13">
        <f>'[1]Trimestre Atual - Formato Geral'!D71</f>
        <v>0</v>
      </c>
      <c r="E71" s="13">
        <f>'[1]Trimestre Atual - Formato Geral'!E71</f>
        <v>0</v>
      </c>
      <c r="F71" s="13">
        <f>'[1]Trimestre Atual - Formato Geral'!F71</f>
        <v>0</v>
      </c>
    </row>
    <row r="72" spans="1:6" x14ac:dyDescent="0.45">
      <c r="A72" s="16" t="s">
        <v>134</v>
      </c>
      <c r="B72" s="16" t="s">
        <v>102</v>
      </c>
      <c r="C72" s="13">
        <f>'[1]Trimestre Atual - Formato Geral'!C72</f>
        <v>0</v>
      </c>
      <c r="D72" s="13">
        <f>'[1]Trimestre Atual - Formato Geral'!D72</f>
        <v>0</v>
      </c>
      <c r="E72" s="13">
        <f>'[1]Trimestre Atual - Formato Geral'!E72</f>
        <v>0</v>
      </c>
      <c r="F72" s="13">
        <f>'[1]Trimestre Atual - Formato Geral'!F72</f>
        <v>0</v>
      </c>
    </row>
    <row r="73" spans="1:6" x14ac:dyDescent="0.45">
      <c r="A73" s="16" t="s">
        <v>135</v>
      </c>
      <c r="B73" s="16" t="s">
        <v>104</v>
      </c>
      <c r="C73" s="13">
        <f>'[1]Trimestre Atual - Formato Geral'!C73</f>
        <v>0</v>
      </c>
      <c r="D73" s="13">
        <f>'[1]Trimestre Atual - Formato Geral'!D73</f>
        <v>1114781634.96</v>
      </c>
      <c r="E73" s="13">
        <f>'[1]Trimestre Atual - Formato Geral'!E73</f>
        <v>0</v>
      </c>
      <c r="F73" s="13">
        <f>'[1]Trimestre Atual - Formato Geral'!F73</f>
        <v>0</v>
      </c>
    </row>
    <row r="74" spans="1:6" x14ac:dyDescent="0.45">
      <c r="A74" s="16" t="s">
        <v>136</v>
      </c>
      <c r="B74" s="16" t="s">
        <v>106</v>
      </c>
      <c r="C74" s="13">
        <f>'[1]Trimestre Atual - Formato Geral'!C74</f>
        <v>0</v>
      </c>
      <c r="D74" s="13">
        <f>'[1]Trimestre Atual - Formato Geral'!D74</f>
        <v>0</v>
      </c>
      <c r="E74" s="13">
        <f>'[1]Trimestre Atual - Formato Geral'!E74</f>
        <v>0</v>
      </c>
      <c r="F74" s="13">
        <f>'[1]Trimestre Atual - Formato Geral'!F74</f>
        <v>0</v>
      </c>
    </row>
    <row r="75" spans="1:6" x14ac:dyDescent="0.45">
      <c r="A75" s="10" t="s">
        <v>137</v>
      </c>
      <c r="B75" s="10" t="s">
        <v>108</v>
      </c>
      <c r="C75" s="11">
        <f>'[1]Trimestre Atual - Formato Geral'!C75</f>
        <v>0</v>
      </c>
      <c r="D75" s="11">
        <f>'[1]Trimestre Atual - Formato Geral'!D75</f>
        <v>0</v>
      </c>
      <c r="E75" s="11">
        <f>'[1]Trimestre Atual - Formato Geral'!E75</f>
        <v>0</v>
      </c>
      <c r="F75" s="11">
        <f>'[1]Trimestre Atual - Formato Geral'!F75</f>
        <v>0</v>
      </c>
    </row>
    <row r="76" spans="1:6" x14ac:dyDescent="0.45">
      <c r="A76" s="10" t="s">
        <v>138</v>
      </c>
      <c r="B76" s="10" t="s">
        <v>110</v>
      </c>
      <c r="C76" s="11">
        <f>'[1]Trimestre Atual - Formato Geral'!C76</f>
        <v>0</v>
      </c>
      <c r="D76" s="11">
        <f>'[1]Trimestre Atual - Formato Geral'!D76</f>
        <v>0</v>
      </c>
      <c r="E76" s="11">
        <f>'[1]Trimestre Atual - Formato Geral'!E76</f>
        <v>0</v>
      </c>
      <c r="F76" s="11">
        <f>'[1]Trimestre Atual - Formato Geral'!F76</f>
        <v>0</v>
      </c>
    </row>
    <row r="77" spans="1:6" x14ac:dyDescent="0.45">
      <c r="A77" s="10" t="s">
        <v>139</v>
      </c>
      <c r="B77" s="10" t="s">
        <v>112</v>
      </c>
      <c r="C77" s="11">
        <f>'[1]Trimestre Atual - Formato Geral'!C77</f>
        <v>0</v>
      </c>
      <c r="D77" s="11">
        <f>'[1]Trimestre Atual - Formato Geral'!D77</f>
        <v>0</v>
      </c>
      <c r="E77" s="11">
        <f>'[1]Trimestre Atual - Formato Geral'!E77</f>
        <v>0</v>
      </c>
      <c r="F77" s="11">
        <f>'[1]Trimestre Atual - Formato Geral'!F77</f>
        <v>0</v>
      </c>
    </row>
    <row r="78" spans="1:6" x14ac:dyDescent="0.45">
      <c r="A78" s="16" t="s">
        <v>140</v>
      </c>
      <c r="B78" s="16" t="s">
        <v>114</v>
      </c>
      <c r="C78" s="13">
        <f>'[1]Trimestre Atual - Formato Geral'!C78</f>
        <v>0</v>
      </c>
      <c r="D78" s="13">
        <f>'[1]Trimestre Atual - Formato Geral'!D78</f>
        <v>0</v>
      </c>
      <c r="E78" s="13">
        <f>'[1]Trimestre Atual - Formato Geral'!E78</f>
        <v>0</v>
      </c>
      <c r="F78" s="13">
        <f>'[1]Trimestre Atual - Formato Geral'!F78</f>
        <v>0</v>
      </c>
    </row>
    <row r="79" spans="1:6" x14ac:dyDescent="0.45">
      <c r="A79" s="16" t="s">
        <v>141</v>
      </c>
      <c r="B79" s="16" t="s">
        <v>116</v>
      </c>
      <c r="C79" s="13">
        <f>'[1]Trimestre Atual - Formato Geral'!C79</f>
        <v>0</v>
      </c>
      <c r="D79" s="13">
        <f>'[1]Trimestre Atual - Formato Geral'!D79</f>
        <v>0</v>
      </c>
      <c r="E79" s="13">
        <f>'[1]Trimestre Atual - Formato Geral'!E79</f>
        <v>0</v>
      </c>
      <c r="F79" s="13">
        <f>'[1]Trimestre Atual - Formato Geral'!F79</f>
        <v>0</v>
      </c>
    </row>
    <row r="80" spans="1:6" x14ac:dyDescent="0.45">
      <c r="A80" s="16" t="s">
        <v>142</v>
      </c>
      <c r="B80" s="16" t="s">
        <v>118</v>
      </c>
      <c r="C80" s="13">
        <f>'[1]Trimestre Atual - Formato Geral'!C80</f>
        <v>0</v>
      </c>
      <c r="D80" s="13">
        <f>'[1]Trimestre Atual - Formato Geral'!D80</f>
        <v>0</v>
      </c>
      <c r="E80" s="13">
        <f>'[1]Trimestre Atual - Formato Geral'!E80</f>
        <v>0</v>
      </c>
      <c r="F80" s="13">
        <f>'[1]Trimestre Atual - Formato Geral'!F80</f>
        <v>0</v>
      </c>
    </row>
    <row r="81" spans="1:6" x14ac:dyDescent="0.45">
      <c r="A81" s="10" t="s">
        <v>143</v>
      </c>
      <c r="B81" s="10" t="s">
        <v>120</v>
      </c>
      <c r="C81" s="11">
        <f>'[1]Trimestre Atual - Formato Geral'!C81</f>
        <v>11269580.039999999</v>
      </c>
      <c r="D81" s="11">
        <f>'[1]Trimestre Atual - Formato Geral'!D81</f>
        <v>0</v>
      </c>
      <c r="E81" s="11">
        <f>'[1]Trimestre Atual - Formato Geral'!E81</f>
        <v>100199030.33</v>
      </c>
      <c r="F81" s="11">
        <f>'[1]Trimestre Atual - Formato Geral'!F81</f>
        <v>46289369.950000003</v>
      </c>
    </row>
    <row r="82" spans="1:6" x14ac:dyDescent="0.45">
      <c r="A82" s="10" t="s">
        <v>144</v>
      </c>
      <c r="B82" s="10" t="s">
        <v>122</v>
      </c>
      <c r="C82" s="11">
        <f>'[1]Trimestre Atual - Formato Geral'!C82</f>
        <v>1026252171.52</v>
      </c>
      <c r="D82" s="11">
        <f>'[1]Trimestre Atual - Formato Geral'!D82</f>
        <v>1360045919.3599999</v>
      </c>
      <c r="E82" s="11">
        <f>'[1]Trimestre Atual - Formato Geral'!E82</f>
        <v>817297912.34000003</v>
      </c>
      <c r="F82" s="11">
        <f>'[1]Trimestre Atual - Formato Geral'!F82</f>
        <v>813555804.57000005</v>
      </c>
    </row>
    <row r="83" spans="1:6" x14ac:dyDescent="0.45">
      <c r="A83" s="10" t="s">
        <v>145</v>
      </c>
      <c r="B83" s="10" t="s">
        <v>146</v>
      </c>
      <c r="C83" s="11">
        <f>'[1]Trimestre Atual - Formato Geral'!C83</f>
        <v>0</v>
      </c>
      <c r="D83" s="11">
        <f>'[1]Trimestre Atual - Formato Geral'!D83</f>
        <v>0</v>
      </c>
      <c r="E83" s="11">
        <f>'[1]Trimestre Atual - Formato Geral'!E83</f>
        <v>0</v>
      </c>
      <c r="F83" s="11">
        <f>'[1]Trimestre Atual - Formato Geral'!F83</f>
        <v>0</v>
      </c>
    </row>
    <row r="84" spans="1:6" x14ac:dyDescent="0.45">
      <c r="A84" s="10" t="s">
        <v>147</v>
      </c>
      <c r="B84" s="10" t="s">
        <v>148</v>
      </c>
      <c r="C84" s="11">
        <f>'[1]Trimestre Atual - Formato Geral'!C84</f>
        <v>4813448505.2299995</v>
      </c>
      <c r="D84" s="11">
        <f>'[1]Trimestre Atual - Formato Geral'!D84</f>
        <v>5879235535.2600002</v>
      </c>
      <c r="E84" s="11">
        <f>'[1]Trimestre Atual - Formato Geral'!E84</f>
        <v>4885966723.1499996</v>
      </c>
      <c r="F84" s="11">
        <f>'[1]Trimestre Atual - Formato Geral'!F84</f>
        <v>5005121642.3900003</v>
      </c>
    </row>
    <row r="85" spans="1:6" x14ac:dyDescent="0.45">
      <c r="A85" s="8" t="s">
        <v>149</v>
      </c>
      <c r="B85" s="8" t="s">
        <v>150</v>
      </c>
      <c r="C85" s="9">
        <f>'[1]Trimestre Atual - Formato Geral'!C85</f>
        <v>-6499649743.3400002</v>
      </c>
      <c r="D85" s="9">
        <f>'[1]Trimestre Atual - Formato Geral'!D85</f>
        <v>-12989269458.950001</v>
      </c>
      <c r="E85" s="9">
        <f>'[1]Trimestre Atual - Formato Geral'!E85</f>
        <v>-6478218854.2399998</v>
      </c>
      <c r="F85" s="9">
        <f>'[1]Trimestre Atual - Formato Geral'!F85</f>
        <v>-7236146963.3199997</v>
      </c>
    </row>
    <row r="86" spans="1:6" x14ac:dyDescent="0.45">
      <c r="A86" s="10" t="s">
        <v>151</v>
      </c>
      <c r="B86" s="10" t="s">
        <v>152</v>
      </c>
      <c r="C86" s="11">
        <f>'[1]Trimestre Atual - Formato Geral'!C86</f>
        <v>4554280272</v>
      </c>
      <c r="D86" s="11">
        <f>'[1]Trimestre Atual - Formato Geral'!D86</f>
        <v>4554280272</v>
      </c>
      <c r="E86" s="11">
        <f>'[1]Trimestre Atual - Formato Geral'!E86</f>
        <v>4554280272</v>
      </c>
      <c r="F86" s="11">
        <f>'[1]Trimestre Atual - Formato Geral'!F86</f>
        <v>4554280172</v>
      </c>
    </row>
    <row r="87" spans="1:6" x14ac:dyDescent="0.45">
      <c r="A87" s="16" t="s">
        <v>153</v>
      </c>
      <c r="B87" s="16" t="s">
        <v>154</v>
      </c>
      <c r="C87" s="13">
        <f>'[1]Trimestre Atual - Formato Geral'!C87</f>
        <v>4554280272</v>
      </c>
      <c r="D87" s="13">
        <f>'[1]Trimestre Atual - Formato Geral'!D87</f>
        <v>4554280272</v>
      </c>
      <c r="E87" s="13">
        <f>'[1]Trimestre Atual - Formato Geral'!E87</f>
        <v>4554280272</v>
      </c>
      <c r="F87" s="13">
        <f>'[1]Trimestre Atual - Formato Geral'!F87</f>
        <v>4554280172</v>
      </c>
    </row>
    <row r="88" spans="1:6" x14ac:dyDescent="0.45">
      <c r="A88" s="16" t="s">
        <v>155</v>
      </c>
      <c r="B88" s="16" t="s">
        <v>156</v>
      </c>
      <c r="C88" s="13">
        <f>'[1]Trimestre Atual - Formato Geral'!C88</f>
        <v>0</v>
      </c>
      <c r="D88" s="13">
        <f>'[1]Trimestre Atual - Formato Geral'!D88</f>
        <v>0</v>
      </c>
      <c r="E88" s="13">
        <f>'[1]Trimestre Atual - Formato Geral'!E88</f>
        <v>0</v>
      </c>
      <c r="F88" s="13">
        <f>'[1]Trimestre Atual - Formato Geral'!F88</f>
        <v>0</v>
      </c>
    </row>
    <row r="89" spans="1:6" x14ac:dyDescent="0.45">
      <c r="A89" s="10" t="s">
        <v>157</v>
      </c>
      <c r="B89" s="10" t="s">
        <v>146</v>
      </c>
      <c r="C89" s="11">
        <f>'[1]Trimestre Atual - Formato Geral'!C89</f>
        <v>0</v>
      </c>
      <c r="D89" s="11">
        <f>'[1]Trimestre Atual - Formato Geral'!D89</f>
        <v>0</v>
      </c>
      <c r="E89" s="11">
        <f>'[1]Trimestre Atual - Formato Geral'!E89</f>
        <v>0</v>
      </c>
      <c r="F89" s="11">
        <f>'[1]Trimestre Atual - Formato Geral'!F89</f>
        <v>0</v>
      </c>
    </row>
    <row r="90" spans="1:6" x14ac:dyDescent="0.45">
      <c r="A90" s="10" t="s">
        <v>158</v>
      </c>
      <c r="B90" s="10" t="s">
        <v>159</v>
      </c>
      <c r="C90" s="11">
        <f>'[1]Trimestre Atual - Formato Geral'!C90</f>
        <v>1151337254.28</v>
      </c>
      <c r="D90" s="11">
        <f>'[1]Trimestre Atual - Formato Geral'!D90</f>
        <v>1167542782.6900001</v>
      </c>
      <c r="E90" s="11">
        <f>'[1]Trimestre Atual - Formato Geral'!E90</f>
        <v>1118319910.73</v>
      </c>
      <c r="F90" s="11">
        <f>'[1]Trimestre Atual - Formato Geral'!F90</f>
        <v>1143101818.1600001</v>
      </c>
    </row>
    <row r="91" spans="1:6" x14ac:dyDescent="0.45">
      <c r="A91" s="10" t="s">
        <v>160</v>
      </c>
      <c r="B91" s="10" t="s">
        <v>161</v>
      </c>
      <c r="C91" s="11">
        <f>'[1]Trimestre Atual - Formato Geral'!C91</f>
        <v>-571088248.29999995</v>
      </c>
      <c r="D91" s="11">
        <f>'[1]Trimestre Atual - Formato Geral'!D91</f>
        <v>-1665971945.5</v>
      </c>
      <c r="E91" s="11">
        <f>'[1]Trimestre Atual - Formato Geral'!E91</f>
        <v>-343772375.13</v>
      </c>
      <c r="F91" s="11">
        <f>'[1]Trimestre Atual - Formato Geral'!F91</f>
        <v>-816998507.65999997</v>
      </c>
    </row>
    <row r="92" spans="1:6" x14ac:dyDescent="0.45">
      <c r="A92" s="10" t="s">
        <v>162</v>
      </c>
      <c r="B92" s="10" t="s">
        <v>163</v>
      </c>
      <c r="C92" s="11">
        <f>'[1]Trimestre Atual - Formato Geral'!C92</f>
        <v>2730973.82</v>
      </c>
      <c r="D92" s="11">
        <f>'[1]Trimestre Atual - Formato Geral'!D92</f>
        <v>2730973.82</v>
      </c>
      <c r="E92" s="11">
        <f>'[1]Trimestre Atual - Formato Geral'!E92</f>
        <v>2730973.82</v>
      </c>
      <c r="F92" s="11">
        <f>'[1]Trimestre Atual - Formato Geral'!F92</f>
        <v>2730973.82</v>
      </c>
    </row>
    <row r="93" spans="1:6" x14ac:dyDescent="0.45">
      <c r="A93" s="10" t="s">
        <v>164</v>
      </c>
      <c r="B93" s="10" t="s">
        <v>165</v>
      </c>
      <c r="C93" s="11">
        <f>'[1]Trimestre Atual - Formato Geral'!C93</f>
        <v>0</v>
      </c>
      <c r="D93" s="11">
        <f>'[1]Trimestre Atual - Formato Geral'!D93</f>
        <v>0</v>
      </c>
      <c r="E93" s="11">
        <f>'[1]Trimestre Atual - Formato Geral'!E93</f>
        <v>0</v>
      </c>
      <c r="F93" s="11">
        <f>'[1]Trimestre Atual - Formato Geral'!F93</f>
        <v>0</v>
      </c>
    </row>
    <row r="94" spans="1:6" x14ac:dyDescent="0.45">
      <c r="A94" s="10" t="s">
        <v>166</v>
      </c>
      <c r="B94" s="10" t="s">
        <v>167</v>
      </c>
      <c r="C94" s="11">
        <f>'[1]Trimestre Atual - Formato Geral'!C94</f>
        <v>-11636909995.139999</v>
      </c>
      <c r="D94" s="11">
        <f>'[1]Trimestre Atual - Formato Geral'!D94</f>
        <v>-17047851541.959999</v>
      </c>
      <c r="E94" s="11">
        <f>'[1]Trimestre Atual - Formato Geral'!E94</f>
        <v>-11809777635.66</v>
      </c>
      <c r="F94" s="11">
        <f>'[1]Trimestre Atual - Formato Geral'!F94</f>
        <v>-12119261419.639999</v>
      </c>
    </row>
    <row r="95" spans="1:6" s="7" customFormat="1" x14ac:dyDescent="0.45">
      <c r="A95" s="18">
        <v>3</v>
      </c>
      <c r="B95" s="19" t="s">
        <v>168</v>
      </c>
      <c r="C95" s="20">
        <f>'[1]Trimestre Atual - Formato Geral'!C95</f>
        <v>915383218.99000001</v>
      </c>
      <c r="D95" s="20">
        <f>'[1]Trimestre Atual - Formato Geral'!D95</f>
        <v>4341857949.71</v>
      </c>
      <c r="E95" s="20">
        <f>'[1]Trimestre Atual - Formato Geral'!E95</f>
        <v>3619109169.48</v>
      </c>
      <c r="F95" s="20">
        <f>'[1]Trimestre Atual - Formato Geral'!F95</f>
        <v>9823414650.5</v>
      </c>
    </row>
    <row r="96" spans="1:6" s="15" customFormat="1" x14ac:dyDescent="0.45">
      <c r="A96" s="21" t="s">
        <v>169</v>
      </c>
      <c r="B96" s="22" t="s">
        <v>170</v>
      </c>
      <c r="C96" s="23">
        <f>'[1]Trimestre Atual - Formato Geral'!C96</f>
        <v>905223736.63999999</v>
      </c>
      <c r="D96" s="23">
        <f>'[1]Trimestre Atual - Formato Geral'!D96</f>
        <v>4309000857.1899996</v>
      </c>
      <c r="E96" s="23">
        <f>'[1]Trimestre Atual - Formato Geral'!E96</f>
        <v>3608665438.1100001</v>
      </c>
      <c r="F96" s="23">
        <f>'[1]Trimestre Atual - Formato Geral'!F96</f>
        <v>9792251933.0799999</v>
      </c>
    </row>
    <row r="97" spans="1:6" s="7" customFormat="1" x14ac:dyDescent="0.45">
      <c r="A97" s="24" t="s">
        <v>171</v>
      </c>
      <c r="B97" s="25" t="s">
        <v>172</v>
      </c>
      <c r="C97" s="26">
        <f>'[1]Trimestre Atual - Formato Geral'!C97</f>
        <v>819656958.09000003</v>
      </c>
      <c r="D97" s="26">
        <f>'[1]Trimestre Atual - Formato Geral'!D97</f>
        <v>3666697356.7399998</v>
      </c>
      <c r="E97" s="26">
        <f>'[1]Trimestre Atual - Formato Geral'!E97</f>
        <v>3040569857.0799999</v>
      </c>
      <c r="F97" s="26">
        <f>'[1]Trimestre Atual - Formato Geral'!F97</f>
        <v>8267519106.46</v>
      </c>
    </row>
    <row r="98" spans="1:6" x14ac:dyDescent="0.45">
      <c r="A98" s="27" t="s">
        <v>173</v>
      </c>
      <c r="B98" s="28" t="s">
        <v>174</v>
      </c>
      <c r="C98" s="29">
        <f>'[1]Trimestre Atual - Formato Geral'!C98</f>
        <v>674969833</v>
      </c>
      <c r="D98" s="29">
        <f>'[1]Trimestre Atual - Formato Geral'!D98</f>
        <v>3116539374.21</v>
      </c>
      <c r="E98" s="29">
        <f>'[1]Trimestre Atual - Formato Geral'!E98</f>
        <v>2707297161.5599999</v>
      </c>
      <c r="F98" s="29">
        <f>'[1]Trimestre Atual - Formato Geral'!F98</f>
        <v>7250813607.3999996</v>
      </c>
    </row>
    <row r="99" spans="1:6" s="15" customFormat="1" x14ac:dyDescent="0.45">
      <c r="A99" s="27" t="s">
        <v>175</v>
      </c>
      <c r="B99" s="28" t="s">
        <v>176</v>
      </c>
      <c r="C99" s="29">
        <f>'[1]Trimestre Atual - Formato Geral'!C99</f>
        <v>30644535.239999998</v>
      </c>
      <c r="D99" s="29">
        <f>'[1]Trimestre Atual - Formato Geral'!D99</f>
        <v>103328329.12</v>
      </c>
      <c r="E99" s="29">
        <f>'[1]Trimestre Atual - Formato Geral'!E99</f>
        <v>78728506.769999996</v>
      </c>
      <c r="F99" s="29">
        <f>'[1]Trimestre Atual - Formato Geral'!F99</f>
        <v>221479211.72999999</v>
      </c>
    </row>
    <row r="100" spans="1:6" s="15" customFormat="1" x14ac:dyDescent="0.45">
      <c r="A100" s="27" t="s">
        <v>177</v>
      </c>
      <c r="B100" s="28" t="s">
        <v>178</v>
      </c>
      <c r="C100" s="29">
        <f>'[1]Trimestre Atual - Formato Geral'!C100</f>
        <v>71578783.180000007</v>
      </c>
      <c r="D100" s="29">
        <f>'[1]Trimestre Atual - Formato Geral'!D100</f>
        <v>213480938.27000001</v>
      </c>
      <c r="E100" s="29">
        <f>'[1]Trimestre Atual - Formato Geral'!E100</f>
        <v>101503214.93000001</v>
      </c>
      <c r="F100" s="29">
        <f>'[1]Trimestre Atual - Formato Geral'!F100</f>
        <v>289639533.43000001</v>
      </c>
    </row>
    <row r="101" spans="1:6" s="15" customFormat="1" x14ac:dyDescent="0.45">
      <c r="A101" s="27" t="s">
        <v>179</v>
      </c>
      <c r="B101" s="28" t="s">
        <v>180</v>
      </c>
      <c r="C101" s="29">
        <f>'[1]Trimestre Atual - Formato Geral'!C101</f>
        <v>14721466.93</v>
      </c>
      <c r="D101" s="29">
        <f>'[1]Trimestre Atual - Formato Geral'!D101</f>
        <v>54384080.990000002</v>
      </c>
      <c r="E101" s="29">
        <f>'[1]Trimestre Atual - Formato Geral'!E101</f>
        <v>39735888.729999997</v>
      </c>
      <c r="F101" s="29">
        <f>'[1]Trimestre Atual - Formato Geral'!F101</f>
        <v>117180997.76000001</v>
      </c>
    </row>
    <row r="102" spans="1:6" s="15" customFormat="1" x14ac:dyDescent="0.45">
      <c r="A102" s="30" t="s">
        <v>181</v>
      </c>
      <c r="B102" s="31" t="s">
        <v>182</v>
      </c>
      <c r="C102" s="32">
        <f>'[1]Trimestre Atual - Formato Geral'!C102</f>
        <v>0</v>
      </c>
      <c r="D102" s="32">
        <f>'[1]Trimestre Atual - Formato Geral'!D102</f>
        <v>2550078.6</v>
      </c>
      <c r="E102" s="32">
        <f>'[1]Trimestre Atual - Formato Geral'!E102</f>
        <v>2835722.2</v>
      </c>
      <c r="F102" s="32">
        <f>'[1]Trimestre Atual - Formato Geral'!F102</f>
        <v>8313830.75</v>
      </c>
    </row>
    <row r="103" spans="1:6" s="15" customFormat="1" x14ac:dyDescent="0.45">
      <c r="A103" s="30" t="s">
        <v>183</v>
      </c>
      <c r="B103" s="31" t="s">
        <v>184</v>
      </c>
      <c r="C103" s="32">
        <f>'[1]Trimestre Atual - Formato Geral'!C103</f>
        <v>0</v>
      </c>
      <c r="D103" s="32">
        <f>'[1]Trimestre Atual - Formato Geral'!D103</f>
        <v>0</v>
      </c>
      <c r="E103" s="32">
        <f>'[1]Trimestre Atual - Formato Geral'!E103</f>
        <v>211700.75</v>
      </c>
      <c r="F103" s="32">
        <f>'[1]Trimestre Atual - Formato Geral'!F103</f>
        <v>489491.77</v>
      </c>
    </row>
    <row r="104" spans="1:6" s="15" customFormat="1" x14ac:dyDescent="0.45">
      <c r="A104" s="30" t="s">
        <v>185</v>
      </c>
      <c r="B104" s="31" t="s">
        <v>186</v>
      </c>
      <c r="C104" s="32">
        <f>'[1]Trimestre Atual - Formato Geral'!C104</f>
        <v>9915434.4399999995</v>
      </c>
      <c r="D104" s="32">
        <f>'[1]Trimestre Atual - Formato Geral'!D104</f>
        <v>38110489.57</v>
      </c>
      <c r="E104" s="32">
        <f>'[1]Trimestre Atual - Formato Geral'!E104</f>
        <v>34536975.079999998</v>
      </c>
      <c r="F104" s="32">
        <f>'[1]Trimestre Atual - Formato Geral'!F104</f>
        <v>93462647.329999998</v>
      </c>
    </row>
    <row r="105" spans="1:6" s="15" customFormat="1" x14ac:dyDescent="0.45">
      <c r="A105" s="30" t="s">
        <v>187</v>
      </c>
      <c r="B105" s="31" t="s">
        <v>188</v>
      </c>
      <c r="C105" s="32">
        <f>'[1]Trimestre Atual - Formato Geral'!C105</f>
        <v>2498919.4500000002</v>
      </c>
      <c r="D105" s="32">
        <f>'[1]Trimestre Atual - Formato Geral'!D105</f>
        <v>6984548.6600000001</v>
      </c>
      <c r="E105" s="32">
        <f>'[1]Trimestre Atual - Formato Geral'!E105</f>
        <v>7057782.5300000003</v>
      </c>
      <c r="F105" s="32">
        <f>'[1]Trimestre Atual - Formato Geral'!F105</f>
        <v>7270781.96</v>
      </c>
    </row>
    <row r="106" spans="1:6" s="17" customFormat="1" x14ac:dyDescent="0.45">
      <c r="A106" s="30" t="s">
        <v>189</v>
      </c>
      <c r="B106" s="31" t="s">
        <v>190</v>
      </c>
      <c r="C106" s="32">
        <f>'[1]Trimestre Atual - Formato Geral'!C106</f>
        <v>0</v>
      </c>
      <c r="D106" s="32">
        <f>'[1]Trimestre Atual - Formato Geral'!D106</f>
        <v>0</v>
      </c>
      <c r="E106" s="32">
        <f>'[1]Trimestre Atual - Formato Geral'!E106</f>
        <v>0</v>
      </c>
      <c r="F106" s="32">
        <f>'[1]Trimestre Atual - Formato Geral'!F106</f>
        <v>0</v>
      </c>
    </row>
    <row r="107" spans="1:6" s="7" customFormat="1" x14ac:dyDescent="0.45">
      <c r="A107" s="30" t="s">
        <v>191</v>
      </c>
      <c r="B107" s="31" t="s">
        <v>192</v>
      </c>
      <c r="C107" s="32">
        <f>'[1]Trimestre Atual - Formato Geral'!C107</f>
        <v>2307113.04</v>
      </c>
      <c r="D107" s="32">
        <f>'[1]Trimestre Atual - Formato Geral'!D107</f>
        <v>6738964.1600000001</v>
      </c>
      <c r="E107" s="32">
        <f>'[1]Trimestre Atual - Formato Geral'!E107</f>
        <v>2376298.87</v>
      </c>
      <c r="F107" s="32">
        <f>'[1]Trimestre Atual - Formato Geral'!F107</f>
        <v>7190867.5700000003</v>
      </c>
    </row>
    <row r="108" spans="1:6" s="7" customFormat="1" x14ac:dyDescent="0.45">
      <c r="A108" s="30" t="s">
        <v>193</v>
      </c>
      <c r="B108" s="31" t="s">
        <v>194</v>
      </c>
      <c r="C108" s="32">
        <f>'[1]Trimestre Atual - Formato Geral'!C108</f>
        <v>0</v>
      </c>
      <c r="D108" s="32">
        <f>'[1]Trimestre Atual - Formato Geral'!D108</f>
        <v>0</v>
      </c>
      <c r="E108" s="32">
        <f>'[1]Trimestre Atual - Formato Geral'!E108</f>
        <v>-7282590.7000000002</v>
      </c>
      <c r="F108" s="32">
        <f>'[1]Trimestre Atual - Formato Geral'!F108</f>
        <v>453378.38</v>
      </c>
    </row>
    <row r="109" spans="1:6" x14ac:dyDescent="0.45">
      <c r="A109" s="27" t="s">
        <v>195</v>
      </c>
      <c r="B109" s="28" t="s">
        <v>196</v>
      </c>
      <c r="C109" s="29">
        <f>'[1]Trimestre Atual - Formato Geral'!C109</f>
        <v>26758094.649999999</v>
      </c>
      <c r="D109" s="29">
        <f>'[1]Trimestre Atual - Formato Geral'!D109</f>
        <v>174278175.88999999</v>
      </c>
      <c r="E109" s="29">
        <f>'[1]Trimestre Atual - Formato Geral'!E109</f>
        <v>130532321.43000001</v>
      </c>
      <c r="F109" s="29">
        <f>'[1]Trimestre Atual - Formato Geral'!F109</f>
        <v>385686162.70999998</v>
      </c>
    </row>
    <row r="110" spans="1:6" x14ac:dyDescent="0.45">
      <c r="A110" s="30" t="s">
        <v>197</v>
      </c>
      <c r="B110" s="31" t="s">
        <v>198</v>
      </c>
      <c r="C110" s="32">
        <f>'[1]Trimestre Atual - Formato Geral'!C110</f>
        <v>8778939.9199999999</v>
      </c>
      <c r="D110" s="32">
        <f>'[1]Trimestre Atual - Formato Geral'!D110</f>
        <v>48798733.149999999</v>
      </c>
      <c r="E110" s="32">
        <f>'[1]Trimestre Atual - Formato Geral'!E110</f>
        <v>34238552.189999998</v>
      </c>
      <c r="F110" s="32">
        <f>'[1]Trimestre Atual - Formato Geral'!F110</f>
        <v>96456699.810000002</v>
      </c>
    </row>
    <row r="111" spans="1:6" x14ac:dyDescent="0.45">
      <c r="A111" s="30" t="s">
        <v>199</v>
      </c>
      <c r="B111" s="31" t="s">
        <v>200</v>
      </c>
      <c r="C111" s="32">
        <f>'[1]Trimestre Atual - Formato Geral'!C111</f>
        <v>2145612.64</v>
      </c>
      <c r="D111" s="32">
        <f>'[1]Trimestre Atual - Formato Geral'!D111</f>
        <v>29196172.120000001</v>
      </c>
      <c r="E111" s="32">
        <f>'[1]Trimestre Atual - Formato Geral'!E111</f>
        <v>21104784.399999999</v>
      </c>
      <c r="F111" s="32">
        <f>'[1]Trimestre Atual - Formato Geral'!F111</f>
        <v>62888746.390000001</v>
      </c>
    </row>
    <row r="112" spans="1:6" x14ac:dyDescent="0.45">
      <c r="A112" s="30" t="s">
        <v>201</v>
      </c>
      <c r="B112" s="31" t="s">
        <v>202</v>
      </c>
      <c r="C112" s="32">
        <f>'[1]Trimestre Atual - Formato Geral'!C112</f>
        <v>3666531.58</v>
      </c>
      <c r="D112" s="32">
        <f>'[1]Trimestre Atual - Formato Geral'!D112</f>
        <v>27747278.390000001</v>
      </c>
      <c r="E112" s="32">
        <f>'[1]Trimestre Atual - Formato Geral'!E112</f>
        <v>25347720.34</v>
      </c>
      <c r="F112" s="32">
        <f>'[1]Trimestre Atual - Formato Geral'!F112</f>
        <v>63126694.329999998</v>
      </c>
    </row>
    <row r="113" spans="1:6" x14ac:dyDescent="0.45">
      <c r="A113" s="30" t="s">
        <v>203</v>
      </c>
      <c r="B113" s="31" t="s">
        <v>204</v>
      </c>
      <c r="C113" s="32">
        <f>'[1]Trimestre Atual - Formato Geral'!C113</f>
        <v>12167010.51</v>
      </c>
      <c r="D113" s="32">
        <f>'[1]Trimestre Atual - Formato Geral'!D113</f>
        <v>68535992.230000004</v>
      </c>
      <c r="E113" s="32">
        <f>'[1]Trimestre Atual - Formato Geral'!E113</f>
        <v>49841264.5</v>
      </c>
      <c r="F113" s="32">
        <f>'[1]Trimestre Atual - Formato Geral'!F113</f>
        <v>163214022.18000001</v>
      </c>
    </row>
    <row r="114" spans="1:6" x14ac:dyDescent="0.45">
      <c r="A114" s="30" t="s">
        <v>205</v>
      </c>
      <c r="B114" s="31" t="s">
        <v>206</v>
      </c>
      <c r="C114" s="32">
        <f>'[1]Trimestre Atual - Formato Geral'!C114</f>
        <v>0</v>
      </c>
      <c r="D114" s="32">
        <f>'[1]Trimestre Atual - Formato Geral'!D114</f>
        <v>0</v>
      </c>
      <c r="E114" s="32">
        <f>'[1]Trimestre Atual - Formato Geral'!E114</f>
        <v>0</v>
      </c>
      <c r="F114" s="32">
        <f>'[1]Trimestre Atual - Formato Geral'!F114</f>
        <v>0</v>
      </c>
    </row>
    <row r="115" spans="1:6" x14ac:dyDescent="0.45">
      <c r="A115" s="30" t="s">
        <v>207</v>
      </c>
      <c r="B115" s="31" t="s">
        <v>208</v>
      </c>
      <c r="C115" s="32">
        <f>'[1]Trimestre Atual - Formato Geral'!C115</f>
        <v>984245.09</v>
      </c>
      <c r="D115" s="32">
        <f>'[1]Trimestre Atual - Formato Geral'!D115</f>
        <v>4686458.26</v>
      </c>
      <c r="E115" s="32">
        <f>'[1]Trimestre Atual - Formato Geral'!E115</f>
        <v>-17227236.34</v>
      </c>
      <c r="F115" s="32">
        <f>'[1]Trimestre Atual - Formato Geral'!F115</f>
        <v>2719593.43</v>
      </c>
    </row>
    <row r="116" spans="1:6" s="7" customFormat="1" x14ac:dyDescent="0.45">
      <c r="A116" s="24" t="s">
        <v>209</v>
      </c>
      <c r="B116" s="25" t="s">
        <v>210</v>
      </c>
      <c r="C116" s="26">
        <f>'[1]Trimestre Atual - Formato Geral'!C116</f>
        <v>80516655.260000005</v>
      </c>
      <c r="D116" s="26">
        <f>'[1]Trimestre Atual - Formato Geral'!D116</f>
        <v>598482890.42999995</v>
      </c>
      <c r="E116" s="26">
        <f>'[1]Trimestre Atual - Formato Geral'!E116</f>
        <v>514652669.94999999</v>
      </c>
      <c r="F116" s="26">
        <f>'[1]Trimestre Atual - Formato Geral'!F116</f>
        <v>1405596893.76</v>
      </c>
    </row>
    <row r="117" spans="1:6" x14ac:dyDescent="0.45">
      <c r="A117" s="27" t="s">
        <v>211</v>
      </c>
      <c r="B117" s="28" t="s">
        <v>174</v>
      </c>
      <c r="C117" s="29">
        <f>'[1]Trimestre Atual - Formato Geral'!C117</f>
        <v>77050916.879999995</v>
      </c>
      <c r="D117" s="29">
        <f>'[1]Trimestre Atual - Formato Geral'!D117</f>
        <v>560340217.58000004</v>
      </c>
      <c r="E117" s="29">
        <f>'[1]Trimestre Atual - Formato Geral'!E117</f>
        <v>481635725.76999998</v>
      </c>
      <c r="F117" s="29">
        <f>'[1]Trimestre Atual - Formato Geral'!F117</f>
        <v>1316910468.51</v>
      </c>
    </row>
    <row r="118" spans="1:6" x14ac:dyDescent="0.45">
      <c r="A118" s="27" t="s">
        <v>212</v>
      </c>
      <c r="B118" s="28" t="s">
        <v>176</v>
      </c>
      <c r="C118" s="29">
        <f>'[1]Trimestre Atual - Formato Geral'!C118</f>
        <v>61042.54</v>
      </c>
      <c r="D118" s="29">
        <f>'[1]Trimestre Atual - Formato Geral'!D118</f>
        <v>5774824.4000000004</v>
      </c>
      <c r="E118" s="29">
        <f>'[1]Trimestre Atual - Formato Geral'!E118</f>
        <v>7249544.7800000003</v>
      </c>
      <c r="F118" s="29">
        <f>'[1]Trimestre Atual - Formato Geral'!F118</f>
        <v>18001645.789999999</v>
      </c>
    </row>
    <row r="119" spans="1:6" x14ac:dyDescent="0.45">
      <c r="A119" s="27" t="s">
        <v>213</v>
      </c>
      <c r="B119" s="28" t="s">
        <v>178</v>
      </c>
      <c r="C119" s="29">
        <f>'[1]Trimestre Atual - Formato Geral'!C119</f>
        <v>657382.78</v>
      </c>
      <c r="D119" s="29">
        <f>'[1]Trimestre Atual - Formato Geral'!D119</f>
        <v>3880156.24</v>
      </c>
      <c r="E119" s="29">
        <f>'[1]Trimestre Atual - Formato Geral'!E119</f>
        <v>3097097.03</v>
      </c>
      <c r="F119" s="29">
        <f>'[1]Trimestre Atual - Formato Geral'!F119</f>
        <v>8862114.5999999996</v>
      </c>
    </row>
    <row r="120" spans="1:6" x14ac:dyDescent="0.45">
      <c r="A120" s="27" t="s">
        <v>214</v>
      </c>
      <c r="B120" s="28" t="s">
        <v>180</v>
      </c>
      <c r="C120" s="29">
        <f>'[1]Trimestre Atual - Formato Geral'!C120</f>
        <v>428988.3</v>
      </c>
      <c r="D120" s="29">
        <f>'[1]Trimestre Atual - Formato Geral'!D120</f>
        <v>12883395.02</v>
      </c>
      <c r="E120" s="29">
        <f>'[1]Trimestre Atual - Formato Geral'!E120</f>
        <v>12814656.57</v>
      </c>
      <c r="F120" s="29">
        <f>'[1]Trimestre Atual - Formato Geral'!F120</f>
        <v>36843971.310000002</v>
      </c>
    </row>
    <row r="121" spans="1:6" x14ac:dyDescent="0.45">
      <c r="A121" s="30" t="s">
        <v>215</v>
      </c>
      <c r="B121" s="31" t="s">
        <v>182</v>
      </c>
      <c r="C121" s="32">
        <f>'[1]Trimestre Atual - Formato Geral'!C121</f>
        <v>0</v>
      </c>
      <c r="D121" s="32">
        <f>'[1]Trimestre Atual - Formato Geral'!D121</f>
        <v>0</v>
      </c>
      <c r="E121" s="32">
        <f>'[1]Trimestre Atual - Formato Geral'!E121</f>
        <v>0</v>
      </c>
      <c r="F121" s="32">
        <f>'[1]Trimestre Atual - Formato Geral'!F121</f>
        <v>0</v>
      </c>
    </row>
    <row r="122" spans="1:6" x14ac:dyDescent="0.45">
      <c r="A122" s="30" t="s">
        <v>216</v>
      </c>
      <c r="B122" s="31" t="s">
        <v>184</v>
      </c>
      <c r="C122" s="32">
        <f>'[1]Trimestre Atual - Formato Geral'!C122</f>
        <v>0</v>
      </c>
      <c r="D122" s="32">
        <f>'[1]Trimestre Atual - Formato Geral'!D122</f>
        <v>0</v>
      </c>
      <c r="E122" s="32">
        <f>'[1]Trimestre Atual - Formato Geral'!E122</f>
        <v>38182.04</v>
      </c>
      <c r="F122" s="32">
        <f>'[1]Trimestre Atual - Formato Geral'!F122</f>
        <v>89250.82</v>
      </c>
    </row>
    <row r="123" spans="1:6" x14ac:dyDescent="0.45">
      <c r="A123" s="30" t="s">
        <v>217</v>
      </c>
      <c r="B123" s="31" t="s">
        <v>186</v>
      </c>
      <c r="C123" s="32">
        <f>'[1]Trimestre Atual - Formato Geral'!C123</f>
        <v>19127.13</v>
      </c>
      <c r="D123" s="32">
        <f>'[1]Trimestre Atual - Formato Geral'!D123</f>
        <v>824857.55</v>
      </c>
      <c r="E123" s="32">
        <f>'[1]Trimestre Atual - Formato Geral'!E123</f>
        <v>821689.21</v>
      </c>
      <c r="F123" s="32">
        <f>'[1]Trimestre Atual - Formato Geral'!F123</f>
        <v>2857771.7</v>
      </c>
    </row>
    <row r="124" spans="1:6" x14ac:dyDescent="0.45">
      <c r="A124" s="30" t="s">
        <v>218</v>
      </c>
      <c r="B124" s="31" t="s">
        <v>188</v>
      </c>
      <c r="C124" s="32">
        <f>'[1]Trimestre Atual - Formato Geral'!C124</f>
        <v>401508.48</v>
      </c>
      <c r="D124" s="32">
        <f>'[1]Trimestre Atual - Formato Geral'!D124</f>
        <v>797565.07</v>
      </c>
      <c r="E124" s="32">
        <f>'[1]Trimestre Atual - Formato Geral'!E124</f>
        <v>940356.18</v>
      </c>
      <c r="F124" s="32">
        <f>'[1]Trimestre Atual - Formato Geral'!F124</f>
        <v>940356.18</v>
      </c>
    </row>
    <row r="125" spans="1:6" x14ac:dyDescent="0.45">
      <c r="A125" s="30" t="s">
        <v>219</v>
      </c>
      <c r="B125" s="31" t="s">
        <v>190</v>
      </c>
      <c r="C125" s="32">
        <f>'[1]Trimestre Atual - Formato Geral'!C125</f>
        <v>0</v>
      </c>
      <c r="D125" s="32">
        <f>'[1]Trimestre Atual - Formato Geral'!D125</f>
        <v>0</v>
      </c>
      <c r="E125" s="32">
        <f>'[1]Trimestre Atual - Formato Geral'!E125</f>
        <v>0</v>
      </c>
      <c r="F125" s="32">
        <f>'[1]Trimestre Atual - Formato Geral'!F125</f>
        <v>0</v>
      </c>
    </row>
    <row r="126" spans="1:6" x14ac:dyDescent="0.45">
      <c r="A126" s="30" t="s">
        <v>220</v>
      </c>
      <c r="B126" s="31" t="s">
        <v>192</v>
      </c>
      <c r="C126" s="32">
        <f>'[1]Trimestre Atual - Formato Geral'!C126</f>
        <v>5005.8999999999996</v>
      </c>
      <c r="D126" s="32">
        <f>'[1]Trimestre Atual - Formato Geral'!D126</f>
        <v>238074.22</v>
      </c>
      <c r="E126" s="32">
        <f>'[1]Trimestre Atual - Formato Geral'!E126</f>
        <v>146467.29999999999</v>
      </c>
      <c r="F126" s="32">
        <f>'[1]Trimestre Atual - Formato Geral'!F126</f>
        <v>498919.48</v>
      </c>
    </row>
    <row r="127" spans="1:6" x14ac:dyDescent="0.45">
      <c r="A127" s="30" t="s">
        <v>221</v>
      </c>
      <c r="B127" s="31" t="s">
        <v>194</v>
      </c>
      <c r="C127" s="32">
        <f>'[1]Trimestre Atual - Formato Geral'!C127</f>
        <v>3346.79</v>
      </c>
      <c r="D127" s="32">
        <f>'[1]Trimestre Atual - Formato Geral'!D127</f>
        <v>11022898.18</v>
      </c>
      <c r="E127" s="32">
        <f>'[1]Trimestre Atual - Formato Geral'!E127</f>
        <v>10867961.84</v>
      </c>
      <c r="F127" s="32">
        <f>'[1]Trimestre Atual - Formato Geral'!F127</f>
        <v>32457673.129999999</v>
      </c>
    </row>
    <row r="128" spans="1:6" x14ac:dyDescent="0.45">
      <c r="A128" s="27" t="s">
        <v>222</v>
      </c>
      <c r="B128" s="28" t="s">
        <v>196</v>
      </c>
      <c r="C128" s="29">
        <f>'[1]Trimestre Atual - Formato Geral'!C128</f>
        <v>2068563.83</v>
      </c>
      <c r="D128" s="29">
        <f>'[1]Trimestre Atual - Formato Geral'!D128</f>
        <v>11500743.85</v>
      </c>
      <c r="E128" s="29">
        <f>'[1]Trimestre Atual - Formato Geral'!E128</f>
        <v>8380739.25</v>
      </c>
      <c r="F128" s="29">
        <f>'[1]Trimestre Atual - Formato Geral'!F128</f>
        <v>16818963.84</v>
      </c>
    </row>
    <row r="129" spans="1:6" x14ac:dyDescent="0.45">
      <c r="A129" s="30" t="s">
        <v>223</v>
      </c>
      <c r="B129" s="31" t="s">
        <v>198</v>
      </c>
      <c r="C129" s="32">
        <f>'[1]Trimestre Atual - Formato Geral'!C129</f>
        <v>337040.99</v>
      </c>
      <c r="D129" s="32">
        <f>'[1]Trimestre Atual - Formato Geral'!D129</f>
        <v>982755.2</v>
      </c>
      <c r="E129" s="32">
        <f>'[1]Trimestre Atual - Formato Geral'!E129</f>
        <v>925295.66</v>
      </c>
      <c r="F129" s="32">
        <f>'[1]Trimestre Atual - Formato Geral'!F129</f>
        <v>1367325.96</v>
      </c>
    </row>
    <row r="130" spans="1:6" x14ac:dyDescent="0.45">
      <c r="A130" s="30" t="s">
        <v>224</v>
      </c>
      <c r="B130" s="31" t="s">
        <v>200</v>
      </c>
      <c r="C130" s="32">
        <f>'[1]Trimestre Atual - Formato Geral'!C130</f>
        <v>1372003.75</v>
      </c>
      <c r="D130" s="32">
        <f>'[1]Trimestre Atual - Formato Geral'!D130</f>
        <v>6373371.9900000002</v>
      </c>
      <c r="E130" s="32">
        <f>'[1]Trimestre Atual - Formato Geral'!E130</f>
        <v>2037370.01</v>
      </c>
      <c r="F130" s="32">
        <f>'[1]Trimestre Atual - Formato Geral'!F130</f>
        <v>5823543.3300000001</v>
      </c>
    </row>
    <row r="131" spans="1:6" x14ac:dyDescent="0.45">
      <c r="A131" s="30" t="s">
        <v>225</v>
      </c>
      <c r="B131" s="31" t="s">
        <v>202</v>
      </c>
      <c r="C131" s="32">
        <f>'[1]Trimestre Atual - Formato Geral'!C131</f>
        <v>69516.7</v>
      </c>
      <c r="D131" s="32">
        <f>'[1]Trimestre Atual - Formato Geral'!D131</f>
        <v>1998871.07</v>
      </c>
      <c r="E131" s="32">
        <f>'[1]Trimestre Atual - Formato Geral'!E131</f>
        <v>3095213.11</v>
      </c>
      <c r="F131" s="32">
        <f>'[1]Trimestre Atual - Formato Geral'!F131</f>
        <v>6676881.1299999999</v>
      </c>
    </row>
    <row r="132" spans="1:6" x14ac:dyDescent="0.45">
      <c r="A132" s="30" t="s">
        <v>226</v>
      </c>
      <c r="B132" s="31" t="s">
        <v>204</v>
      </c>
      <c r="C132" s="32">
        <f>'[1]Trimestre Atual - Formato Geral'!C132</f>
        <v>290002.39</v>
      </c>
      <c r="D132" s="32">
        <f>'[1]Trimestre Atual - Formato Geral'!D132</f>
        <v>2145745.59</v>
      </c>
      <c r="E132" s="32">
        <f>'[1]Trimestre Atual - Formato Geral'!E132</f>
        <v>2322860.4700000002</v>
      </c>
      <c r="F132" s="32">
        <f>'[1]Trimestre Atual - Formato Geral'!F132</f>
        <v>2951213.42</v>
      </c>
    </row>
    <row r="133" spans="1:6" x14ac:dyDescent="0.45">
      <c r="A133" s="30" t="s">
        <v>227</v>
      </c>
      <c r="B133" s="31" t="s">
        <v>206</v>
      </c>
      <c r="C133" s="32">
        <f>'[1]Trimestre Atual - Formato Geral'!C133</f>
        <v>0</v>
      </c>
      <c r="D133" s="32">
        <f>'[1]Trimestre Atual - Formato Geral'!D133</f>
        <v>0</v>
      </c>
      <c r="E133" s="32">
        <f>'[1]Trimestre Atual - Formato Geral'!E133</f>
        <v>0</v>
      </c>
      <c r="F133" s="32">
        <f>'[1]Trimestre Atual - Formato Geral'!F133</f>
        <v>0</v>
      </c>
    </row>
    <row r="134" spans="1:6" x14ac:dyDescent="0.45">
      <c r="A134" s="30" t="s">
        <v>228</v>
      </c>
      <c r="B134" s="31" t="s">
        <v>229</v>
      </c>
      <c r="C134" s="32">
        <f>'[1]Trimestre Atual - Formato Geral'!C134</f>
        <v>249760.93</v>
      </c>
      <c r="D134" s="32">
        <f>'[1]Trimestre Atual - Formato Geral'!D134</f>
        <v>4103553.34</v>
      </c>
      <c r="E134" s="32">
        <f>'[1]Trimestre Atual - Formato Geral'!E134</f>
        <v>1474906.55</v>
      </c>
      <c r="F134" s="32">
        <f>'[1]Trimestre Atual - Formato Geral'!F134</f>
        <v>8159729.71</v>
      </c>
    </row>
    <row r="135" spans="1:6" s="7" customFormat="1" x14ac:dyDescent="0.45">
      <c r="A135" s="24" t="s">
        <v>230</v>
      </c>
      <c r="B135" s="25" t="s">
        <v>231</v>
      </c>
      <c r="C135" s="26">
        <f>'[1]Trimestre Atual - Formato Geral'!C135</f>
        <v>2141958.35</v>
      </c>
      <c r="D135" s="26">
        <f>'[1]Trimestre Atual - Formato Geral'!D135</f>
        <v>30741509.949999999</v>
      </c>
      <c r="E135" s="26">
        <f>'[1]Trimestre Atual - Formato Geral'!E135</f>
        <v>50983424.219999999</v>
      </c>
      <c r="F135" s="26">
        <f>'[1]Trimestre Atual - Formato Geral'!F135</f>
        <v>104336622.76000001</v>
      </c>
    </row>
    <row r="136" spans="1:6" x14ac:dyDescent="0.45">
      <c r="A136" s="27" t="s">
        <v>232</v>
      </c>
      <c r="B136" s="28" t="s">
        <v>174</v>
      </c>
      <c r="C136" s="29">
        <f>'[1]Trimestre Atual - Formato Geral'!C136</f>
        <v>2141958.35</v>
      </c>
      <c r="D136" s="29">
        <f>'[1]Trimestre Atual - Formato Geral'!D136</f>
        <v>30741509.949999999</v>
      </c>
      <c r="E136" s="29">
        <f>'[1]Trimestre Atual - Formato Geral'!E136</f>
        <v>50983424.219999999</v>
      </c>
      <c r="F136" s="29">
        <f>'[1]Trimestre Atual - Formato Geral'!F136</f>
        <v>104336622.76000001</v>
      </c>
    </row>
    <row r="137" spans="1:6" x14ac:dyDescent="0.45">
      <c r="A137" s="27" t="s">
        <v>233</v>
      </c>
      <c r="B137" s="28" t="s">
        <v>176</v>
      </c>
      <c r="C137" s="29">
        <f>'[1]Trimestre Atual - Formato Geral'!C137</f>
        <v>0</v>
      </c>
      <c r="D137" s="29">
        <f>'[1]Trimestre Atual - Formato Geral'!D137</f>
        <v>0</v>
      </c>
      <c r="E137" s="29">
        <f>'[1]Trimestre Atual - Formato Geral'!E137</f>
        <v>0</v>
      </c>
      <c r="F137" s="29">
        <f>'[1]Trimestre Atual - Formato Geral'!F137</f>
        <v>0</v>
      </c>
    </row>
    <row r="138" spans="1:6" x14ac:dyDescent="0.45">
      <c r="A138" s="27" t="s">
        <v>234</v>
      </c>
      <c r="B138" s="28" t="s">
        <v>178</v>
      </c>
      <c r="C138" s="29">
        <f>'[1]Trimestre Atual - Formato Geral'!C138</f>
        <v>0</v>
      </c>
      <c r="D138" s="29">
        <f>'[1]Trimestre Atual - Formato Geral'!D138</f>
        <v>0</v>
      </c>
      <c r="E138" s="29">
        <f>'[1]Trimestre Atual - Formato Geral'!E138</f>
        <v>0</v>
      </c>
      <c r="F138" s="29">
        <f>'[1]Trimestre Atual - Formato Geral'!F138</f>
        <v>0</v>
      </c>
    </row>
    <row r="139" spans="1:6" x14ac:dyDescent="0.45">
      <c r="A139" s="27" t="s">
        <v>235</v>
      </c>
      <c r="B139" s="28" t="s">
        <v>180</v>
      </c>
      <c r="C139" s="29">
        <f>'[1]Trimestre Atual - Formato Geral'!C139</f>
        <v>0</v>
      </c>
      <c r="D139" s="29">
        <f>'[1]Trimestre Atual - Formato Geral'!D139</f>
        <v>0</v>
      </c>
      <c r="E139" s="29">
        <f>'[1]Trimestre Atual - Formato Geral'!E139</f>
        <v>0</v>
      </c>
      <c r="F139" s="29">
        <f>'[1]Trimestre Atual - Formato Geral'!F139</f>
        <v>0</v>
      </c>
    </row>
    <row r="140" spans="1:6" x14ac:dyDescent="0.45">
      <c r="A140" s="30" t="s">
        <v>236</v>
      </c>
      <c r="B140" s="31" t="s">
        <v>182</v>
      </c>
      <c r="C140" s="32">
        <f>'[1]Trimestre Atual - Formato Geral'!C140</f>
        <v>0</v>
      </c>
      <c r="D140" s="32">
        <f>'[1]Trimestre Atual - Formato Geral'!D140</f>
        <v>0</v>
      </c>
      <c r="E140" s="32">
        <f>'[1]Trimestre Atual - Formato Geral'!E140</f>
        <v>0</v>
      </c>
      <c r="F140" s="32">
        <f>'[1]Trimestre Atual - Formato Geral'!F140</f>
        <v>0</v>
      </c>
    </row>
    <row r="141" spans="1:6" x14ac:dyDescent="0.45">
      <c r="A141" s="30" t="s">
        <v>237</v>
      </c>
      <c r="B141" s="31" t="s">
        <v>184</v>
      </c>
      <c r="C141" s="32">
        <f>'[1]Trimestre Atual - Formato Geral'!C141</f>
        <v>0</v>
      </c>
      <c r="D141" s="32">
        <f>'[1]Trimestre Atual - Formato Geral'!D141</f>
        <v>0</v>
      </c>
      <c r="E141" s="32">
        <f>'[1]Trimestre Atual - Formato Geral'!E141</f>
        <v>0</v>
      </c>
      <c r="F141" s="32">
        <f>'[1]Trimestre Atual - Formato Geral'!F141</f>
        <v>0</v>
      </c>
    </row>
    <row r="142" spans="1:6" x14ac:dyDescent="0.45">
      <c r="A142" s="30" t="s">
        <v>238</v>
      </c>
      <c r="B142" s="31" t="s">
        <v>186</v>
      </c>
      <c r="C142" s="32">
        <f>'[1]Trimestre Atual - Formato Geral'!C142</f>
        <v>0</v>
      </c>
      <c r="D142" s="32">
        <f>'[1]Trimestre Atual - Formato Geral'!D142</f>
        <v>0</v>
      </c>
      <c r="E142" s="32">
        <f>'[1]Trimestre Atual - Formato Geral'!E142</f>
        <v>0</v>
      </c>
      <c r="F142" s="32">
        <f>'[1]Trimestre Atual - Formato Geral'!F142</f>
        <v>0</v>
      </c>
    </row>
    <row r="143" spans="1:6" x14ac:dyDescent="0.45">
      <c r="A143" s="30" t="s">
        <v>239</v>
      </c>
      <c r="B143" s="31" t="s">
        <v>188</v>
      </c>
      <c r="C143" s="32">
        <f>'[1]Trimestre Atual - Formato Geral'!C143</f>
        <v>0</v>
      </c>
      <c r="D143" s="32">
        <f>'[1]Trimestre Atual - Formato Geral'!D143</f>
        <v>0</v>
      </c>
      <c r="E143" s="32">
        <f>'[1]Trimestre Atual - Formato Geral'!E143</f>
        <v>0</v>
      </c>
      <c r="F143" s="32">
        <f>'[1]Trimestre Atual - Formato Geral'!F143</f>
        <v>0</v>
      </c>
    </row>
    <row r="144" spans="1:6" x14ac:dyDescent="0.45">
      <c r="A144" s="30" t="s">
        <v>240</v>
      </c>
      <c r="B144" s="31" t="s">
        <v>190</v>
      </c>
      <c r="C144" s="32">
        <f>'[1]Trimestre Atual - Formato Geral'!C144</f>
        <v>0</v>
      </c>
      <c r="D144" s="32">
        <f>'[1]Trimestre Atual - Formato Geral'!D144</f>
        <v>0</v>
      </c>
      <c r="E144" s="32">
        <f>'[1]Trimestre Atual - Formato Geral'!E144</f>
        <v>0</v>
      </c>
      <c r="F144" s="32">
        <f>'[1]Trimestre Atual - Formato Geral'!F144</f>
        <v>0</v>
      </c>
    </row>
    <row r="145" spans="1:6" x14ac:dyDescent="0.45">
      <c r="A145" s="30" t="s">
        <v>241</v>
      </c>
      <c r="B145" s="31" t="s">
        <v>192</v>
      </c>
      <c r="C145" s="32">
        <f>'[1]Trimestre Atual - Formato Geral'!C145</f>
        <v>0</v>
      </c>
      <c r="D145" s="32">
        <f>'[1]Trimestre Atual - Formato Geral'!D145</f>
        <v>0</v>
      </c>
      <c r="E145" s="32">
        <f>'[1]Trimestre Atual - Formato Geral'!E145</f>
        <v>0</v>
      </c>
      <c r="F145" s="32">
        <f>'[1]Trimestre Atual - Formato Geral'!F145</f>
        <v>0</v>
      </c>
    </row>
    <row r="146" spans="1:6" x14ac:dyDescent="0.45">
      <c r="A146" s="30" t="s">
        <v>242</v>
      </c>
      <c r="B146" s="31" t="s">
        <v>194</v>
      </c>
      <c r="C146" s="32">
        <f>'[1]Trimestre Atual - Formato Geral'!C146</f>
        <v>0</v>
      </c>
      <c r="D146" s="32">
        <f>'[1]Trimestre Atual - Formato Geral'!D146</f>
        <v>0</v>
      </c>
      <c r="E146" s="32">
        <f>'[1]Trimestre Atual - Formato Geral'!E146</f>
        <v>0</v>
      </c>
      <c r="F146" s="32">
        <f>'[1]Trimestre Atual - Formato Geral'!F146</f>
        <v>0</v>
      </c>
    </row>
    <row r="147" spans="1:6" x14ac:dyDescent="0.45">
      <c r="A147" s="27" t="s">
        <v>243</v>
      </c>
      <c r="B147" s="28" t="s">
        <v>196</v>
      </c>
      <c r="C147" s="29">
        <f>'[1]Trimestre Atual - Formato Geral'!C147</f>
        <v>0</v>
      </c>
      <c r="D147" s="29">
        <f>'[1]Trimestre Atual - Formato Geral'!D147</f>
        <v>0</v>
      </c>
      <c r="E147" s="29">
        <f>'[1]Trimestre Atual - Formato Geral'!E147</f>
        <v>0</v>
      </c>
      <c r="F147" s="29">
        <f>'[1]Trimestre Atual - Formato Geral'!F147</f>
        <v>0</v>
      </c>
    </row>
    <row r="148" spans="1:6" s="15" customFormat="1" x14ac:dyDescent="0.45">
      <c r="A148" s="30" t="s">
        <v>244</v>
      </c>
      <c r="B148" s="31" t="s">
        <v>198</v>
      </c>
      <c r="C148" s="32">
        <f>'[1]Trimestre Atual - Formato Geral'!C148</f>
        <v>0</v>
      </c>
      <c r="D148" s="32">
        <f>'[1]Trimestre Atual - Formato Geral'!D148</f>
        <v>0</v>
      </c>
      <c r="E148" s="32">
        <f>'[1]Trimestre Atual - Formato Geral'!E148</f>
        <v>0</v>
      </c>
      <c r="F148" s="32">
        <f>'[1]Trimestre Atual - Formato Geral'!F148</f>
        <v>0</v>
      </c>
    </row>
    <row r="149" spans="1:6" s="15" customFormat="1" x14ac:dyDescent="0.45">
      <c r="A149" s="30" t="s">
        <v>245</v>
      </c>
      <c r="B149" s="31" t="s">
        <v>200</v>
      </c>
      <c r="C149" s="32">
        <f>'[1]Trimestre Atual - Formato Geral'!C149</f>
        <v>0</v>
      </c>
      <c r="D149" s="32">
        <f>'[1]Trimestre Atual - Formato Geral'!D149</f>
        <v>0</v>
      </c>
      <c r="E149" s="32">
        <f>'[1]Trimestre Atual - Formato Geral'!E149</f>
        <v>0</v>
      </c>
      <c r="F149" s="32">
        <f>'[1]Trimestre Atual - Formato Geral'!F149</f>
        <v>0</v>
      </c>
    </row>
    <row r="150" spans="1:6" s="15" customFormat="1" x14ac:dyDescent="0.45">
      <c r="A150" s="30" t="s">
        <v>246</v>
      </c>
      <c r="B150" s="31" t="s">
        <v>202</v>
      </c>
      <c r="C150" s="32">
        <f>'[1]Trimestre Atual - Formato Geral'!C150</f>
        <v>0</v>
      </c>
      <c r="D150" s="32">
        <f>'[1]Trimestre Atual - Formato Geral'!D150</f>
        <v>0</v>
      </c>
      <c r="E150" s="32">
        <f>'[1]Trimestre Atual - Formato Geral'!E150</f>
        <v>0</v>
      </c>
      <c r="F150" s="32">
        <f>'[1]Trimestre Atual - Formato Geral'!F150</f>
        <v>0</v>
      </c>
    </row>
    <row r="151" spans="1:6" s="15" customFormat="1" x14ac:dyDescent="0.45">
      <c r="A151" s="30" t="s">
        <v>247</v>
      </c>
      <c r="B151" s="31" t="s">
        <v>204</v>
      </c>
      <c r="C151" s="32">
        <f>'[1]Trimestre Atual - Formato Geral'!C151</f>
        <v>0</v>
      </c>
      <c r="D151" s="32">
        <f>'[1]Trimestre Atual - Formato Geral'!D151</f>
        <v>0</v>
      </c>
      <c r="E151" s="32">
        <f>'[1]Trimestre Atual - Formato Geral'!E151</f>
        <v>0</v>
      </c>
      <c r="F151" s="32">
        <f>'[1]Trimestre Atual - Formato Geral'!F151</f>
        <v>0</v>
      </c>
    </row>
    <row r="152" spans="1:6" s="15" customFormat="1" x14ac:dyDescent="0.45">
      <c r="A152" s="30" t="s">
        <v>248</v>
      </c>
      <c r="B152" s="31" t="s">
        <v>206</v>
      </c>
      <c r="C152" s="32">
        <f>'[1]Trimestre Atual - Formato Geral'!C152</f>
        <v>0</v>
      </c>
      <c r="D152" s="32">
        <f>'[1]Trimestre Atual - Formato Geral'!D152</f>
        <v>0</v>
      </c>
      <c r="E152" s="32">
        <f>'[1]Trimestre Atual - Formato Geral'!E152</f>
        <v>0</v>
      </c>
      <c r="F152" s="32">
        <f>'[1]Trimestre Atual - Formato Geral'!F152</f>
        <v>0</v>
      </c>
    </row>
    <row r="153" spans="1:6" s="15" customFormat="1" x14ac:dyDescent="0.45">
      <c r="A153" s="30" t="s">
        <v>249</v>
      </c>
      <c r="B153" s="31" t="s">
        <v>250</v>
      </c>
      <c r="C153" s="32">
        <f>'[1]Trimestre Atual - Formato Geral'!C153</f>
        <v>0</v>
      </c>
      <c r="D153" s="32">
        <f>'[1]Trimestre Atual - Formato Geral'!D153</f>
        <v>0</v>
      </c>
      <c r="E153" s="32">
        <f>'[1]Trimestre Atual - Formato Geral'!E153</f>
        <v>0</v>
      </c>
      <c r="F153" s="32">
        <f>'[1]Trimestre Atual - Formato Geral'!F153</f>
        <v>0</v>
      </c>
    </row>
    <row r="154" spans="1:6" s="7" customFormat="1" x14ac:dyDescent="0.45">
      <c r="A154" s="24" t="s">
        <v>251</v>
      </c>
      <c r="B154" s="25" t="s">
        <v>252</v>
      </c>
      <c r="C154" s="26">
        <f>'[1]Trimestre Atual - Formato Geral'!C154</f>
        <v>2908164.94</v>
      </c>
      <c r="D154" s="26">
        <f>'[1]Trimestre Atual - Formato Geral'!D154</f>
        <v>13079100.07</v>
      </c>
      <c r="E154" s="26">
        <f>'[1]Trimestre Atual - Formato Geral'!E154</f>
        <v>2459486.86</v>
      </c>
      <c r="F154" s="26">
        <f>'[1]Trimestre Atual - Formato Geral'!F154</f>
        <v>14799310.1</v>
      </c>
    </row>
    <row r="155" spans="1:6" s="15" customFormat="1" x14ac:dyDescent="0.45">
      <c r="A155" s="27" t="s">
        <v>253</v>
      </c>
      <c r="B155" s="28" t="s">
        <v>174</v>
      </c>
      <c r="C155" s="29">
        <f>'[1]Trimestre Atual - Formato Geral'!C155</f>
        <v>2908164.94</v>
      </c>
      <c r="D155" s="29">
        <f>'[1]Trimestre Atual - Formato Geral'!D155</f>
        <v>13079100.07</v>
      </c>
      <c r="E155" s="29">
        <f>'[1]Trimestre Atual - Formato Geral'!E155</f>
        <v>2459486.86</v>
      </c>
      <c r="F155" s="29">
        <f>'[1]Trimestre Atual - Formato Geral'!F155</f>
        <v>14799310.1</v>
      </c>
    </row>
    <row r="156" spans="1:6" s="15" customFormat="1" x14ac:dyDescent="0.45">
      <c r="A156" s="27" t="s">
        <v>254</v>
      </c>
      <c r="B156" s="28" t="s">
        <v>176</v>
      </c>
      <c r="C156" s="29">
        <f>'[1]Trimestre Atual - Formato Geral'!C156</f>
        <v>0</v>
      </c>
      <c r="D156" s="29">
        <f>'[1]Trimestre Atual - Formato Geral'!D156</f>
        <v>0</v>
      </c>
      <c r="E156" s="29">
        <f>'[1]Trimestre Atual - Formato Geral'!E156</f>
        <v>0</v>
      </c>
      <c r="F156" s="29">
        <f>'[1]Trimestre Atual - Formato Geral'!F156</f>
        <v>0</v>
      </c>
    </row>
    <row r="157" spans="1:6" s="15" customFormat="1" x14ac:dyDescent="0.45">
      <c r="A157" s="27" t="s">
        <v>255</v>
      </c>
      <c r="B157" s="28" t="s">
        <v>178</v>
      </c>
      <c r="C157" s="29">
        <f>'[1]Trimestre Atual - Formato Geral'!C157</f>
        <v>0</v>
      </c>
      <c r="D157" s="29">
        <f>'[1]Trimestre Atual - Formato Geral'!D157</f>
        <v>0</v>
      </c>
      <c r="E157" s="29">
        <f>'[1]Trimestre Atual - Formato Geral'!E157</f>
        <v>0</v>
      </c>
      <c r="F157" s="29">
        <f>'[1]Trimestre Atual - Formato Geral'!F157</f>
        <v>0</v>
      </c>
    </row>
    <row r="158" spans="1:6" x14ac:dyDescent="0.45">
      <c r="A158" s="27" t="s">
        <v>256</v>
      </c>
      <c r="B158" s="28" t="s">
        <v>180</v>
      </c>
      <c r="C158" s="29">
        <f>'[1]Trimestre Atual - Formato Geral'!C158</f>
        <v>0</v>
      </c>
      <c r="D158" s="29">
        <f>'[1]Trimestre Atual - Formato Geral'!D158</f>
        <v>0</v>
      </c>
      <c r="E158" s="29">
        <f>'[1]Trimestre Atual - Formato Geral'!E158</f>
        <v>0</v>
      </c>
      <c r="F158" s="29">
        <f>'[1]Trimestre Atual - Formato Geral'!F158</f>
        <v>0</v>
      </c>
    </row>
    <row r="159" spans="1:6" s="15" customFormat="1" x14ac:dyDescent="0.45">
      <c r="A159" s="30" t="s">
        <v>257</v>
      </c>
      <c r="B159" s="31" t="s">
        <v>182</v>
      </c>
      <c r="C159" s="32">
        <f>'[1]Trimestre Atual - Formato Geral'!C159</f>
        <v>0</v>
      </c>
      <c r="D159" s="32">
        <f>'[1]Trimestre Atual - Formato Geral'!D159</f>
        <v>0</v>
      </c>
      <c r="E159" s="32">
        <f>'[1]Trimestre Atual - Formato Geral'!E159</f>
        <v>0</v>
      </c>
      <c r="F159" s="32">
        <f>'[1]Trimestre Atual - Formato Geral'!F159</f>
        <v>0</v>
      </c>
    </row>
    <row r="160" spans="1:6" s="15" customFormat="1" x14ac:dyDescent="0.45">
      <c r="A160" s="30" t="s">
        <v>258</v>
      </c>
      <c r="B160" s="31" t="s">
        <v>184</v>
      </c>
      <c r="C160" s="32">
        <f>'[1]Trimestre Atual - Formato Geral'!C160</f>
        <v>0</v>
      </c>
      <c r="D160" s="32">
        <f>'[1]Trimestre Atual - Formato Geral'!D160</f>
        <v>0</v>
      </c>
      <c r="E160" s="32">
        <f>'[1]Trimestre Atual - Formato Geral'!E160</f>
        <v>0</v>
      </c>
      <c r="F160" s="32">
        <f>'[1]Trimestre Atual - Formato Geral'!F160</f>
        <v>0</v>
      </c>
    </row>
    <row r="161" spans="1:6" s="15" customFormat="1" x14ac:dyDescent="0.45">
      <c r="A161" s="30" t="s">
        <v>259</v>
      </c>
      <c r="B161" s="31" t="s">
        <v>186</v>
      </c>
      <c r="C161" s="32">
        <f>'[1]Trimestre Atual - Formato Geral'!C161</f>
        <v>0</v>
      </c>
      <c r="D161" s="32">
        <f>'[1]Trimestre Atual - Formato Geral'!D161</f>
        <v>0</v>
      </c>
      <c r="E161" s="32">
        <f>'[1]Trimestre Atual - Formato Geral'!E161</f>
        <v>0</v>
      </c>
      <c r="F161" s="32">
        <f>'[1]Trimestre Atual - Formato Geral'!F161</f>
        <v>0</v>
      </c>
    </row>
    <row r="162" spans="1:6" s="15" customFormat="1" x14ac:dyDescent="0.45">
      <c r="A162" s="30" t="s">
        <v>260</v>
      </c>
      <c r="B162" s="31" t="s">
        <v>188</v>
      </c>
      <c r="C162" s="32">
        <f>'[1]Trimestre Atual - Formato Geral'!C162</f>
        <v>0</v>
      </c>
      <c r="D162" s="32">
        <f>'[1]Trimestre Atual - Formato Geral'!D162</f>
        <v>0</v>
      </c>
      <c r="E162" s="32">
        <f>'[1]Trimestre Atual - Formato Geral'!E162</f>
        <v>0</v>
      </c>
      <c r="F162" s="32">
        <f>'[1]Trimestre Atual - Formato Geral'!F162</f>
        <v>0</v>
      </c>
    </row>
    <row r="163" spans="1:6" s="15" customFormat="1" x14ac:dyDescent="0.45">
      <c r="A163" s="30" t="s">
        <v>261</v>
      </c>
      <c r="B163" s="31" t="s">
        <v>190</v>
      </c>
      <c r="C163" s="32">
        <f>'[1]Trimestre Atual - Formato Geral'!C163</f>
        <v>0</v>
      </c>
      <c r="D163" s="32">
        <f>'[1]Trimestre Atual - Formato Geral'!D163</f>
        <v>0</v>
      </c>
      <c r="E163" s="32">
        <f>'[1]Trimestre Atual - Formato Geral'!E163</f>
        <v>0</v>
      </c>
      <c r="F163" s="32">
        <f>'[1]Trimestre Atual - Formato Geral'!F163</f>
        <v>0</v>
      </c>
    </row>
    <row r="164" spans="1:6" s="15" customFormat="1" x14ac:dyDescent="0.45">
      <c r="A164" s="30" t="s">
        <v>262</v>
      </c>
      <c r="B164" s="31" t="s">
        <v>192</v>
      </c>
      <c r="C164" s="32">
        <f>'[1]Trimestre Atual - Formato Geral'!C164</f>
        <v>0</v>
      </c>
      <c r="D164" s="32">
        <f>'[1]Trimestre Atual - Formato Geral'!D164</f>
        <v>0</v>
      </c>
      <c r="E164" s="32">
        <f>'[1]Trimestre Atual - Formato Geral'!E164</f>
        <v>0</v>
      </c>
      <c r="F164" s="32">
        <f>'[1]Trimestre Atual - Formato Geral'!F164</f>
        <v>0</v>
      </c>
    </row>
    <row r="165" spans="1:6" s="15" customFormat="1" x14ac:dyDescent="0.45">
      <c r="A165" s="30" t="s">
        <v>263</v>
      </c>
      <c r="B165" s="31" t="s">
        <v>194</v>
      </c>
      <c r="C165" s="32">
        <f>'[1]Trimestre Atual - Formato Geral'!C165</f>
        <v>0</v>
      </c>
      <c r="D165" s="32">
        <f>'[1]Trimestre Atual - Formato Geral'!D165</f>
        <v>0</v>
      </c>
      <c r="E165" s="32">
        <f>'[1]Trimestre Atual - Formato Geral'!E165</f>
        <v>0</v>
      </c>
      <c r="F165" s="32">
        <f>'[1]Trimestre Atual - Formato Geral'!F165</f>
        <v>0</v>
      </c>
    </row>
    <row r="166" spans="1:6" x14ac:dyDescent="0.45">
      <c r="A166" s="27" t="s">
        <v>264</v>
      </c>
      <c r="B166" s="28" t="s">
        <v>196</v>
      </c>
      <c r="C166" s="29">
        <f>'[1]Trimestre Atual - Formato Geral'!C166</f>
        <v>0</v>
      </c>
      <c r="D166" s="29">
        <f>'[1]Trimestre Atual - Formato Geral'!D166</f>
        <v>0</v>
      </c>
      <c r="E166" s="29">
        <f>'[1]Trimestre Atual - Formato Geral'!E166</f>
        <v>0</v>
      </c>
      <c r="F166" s="29">
        <f>'[1]Trimestre Atual - Formato Geral'!F166</f>
        <v>0</v>
      </c>
    </row>
    <row r="167" spans="1:6" x14ac:dyDescent="0.45">
      <c r="A167" s="30" t="s">
        <v>265</v>
      </c>
      <c r="B167" s="31" t="s">
        <v>198</v>
      </c>
      <c r="C167" s="32">
        <f>'[1]Trimestre Atual - Formato Geral'!C167</f>
        <v>0</v>
      </c>
      <c r="D167" s="32">
        <f>'[1]Trimestre Atual - Formato Geral'!D167</f>
        <v>0</v>
      </c>
      <c r="E167" s="32">
        <f>'[1]Trimestre Atual - Formato Geral'!E167</f>
        <v>0</v>
      </c>
      <c r="F167" s="32">
        <f>'[1]Trimestre Atual - Formato Geral'!F167</f>
        <v>0</v>
      </c>
    </row>
    <row r="168" spans="1:6" x14ac:dyDescent="0.45">
      <c r="A168" s="30" t="s">
        <v>266</v>
      </c>
      <c r="B168" s="31" t="s">
        <v>200</v>
      </c>
      <c r="C168" s="32">
        <f>'[1]Trimestre Atual - Formato Geral'!C168</f>
        <v>0</v>
      </c>
      <c r="D168" s="32">
        <f>'[1]Trimestre Atual - Formato Geral'!D168</f>
        <v>0</v>
      </c>
      <c r="E168" s="32">
        <f>'[1]Trimestre Atual - Formato Geral'!E168</f>
        <v>0</v>
      </c>
      <c r="F168" s="32">
        <f>'[1]Trimestre Atual - Formato Geral'!F168</f>
        <v>0</v>
      </c>
    </row>
    <row r="169" spans="1:6" x14ac:dyDescent="0.45">
      <c r="A169" s="30" t="s">
        <v>267</v>
      </c>
      <c r="B169" s="31" t="s">
        <v>202</v>
      </c>
      <c r="C169" s="32">
        <f>'[1]Trimestre Atual - Formato Geral'!C169</f>
        <v>0</v>
      </c>
      <c r="D169" s="32">
        <f>'[1]Trimestre Atual - Formato Geral'!D169</f>
        <v>0</v>
      </c>
      <c r="E169" s="32">
        <f>'[1]Trimestre Atual - Formato Geral'!E169</f>
        <v>0</v>
      </c>
      <c r="F169" s="32">
        <f>'[1]Trimestre Atual - Formato Geral'!F169</f>
        <v>0</v>
      </c>
    </row>
    <row r="170" spans="1:6" x14ac:dyDescent="0.45">
      <c r="A170" s="30" t="s">
        <v>268</v>
      </c>
      <c r="B170" s="31" t="s">
        <v>204</v>
      </c>
      <c r="C170" s="32">
        <f>'[1]Trimestre Atual - Formato Geral'!C170</f>
        <v>0</v>
      </c>
      <c r="D170" s="32">
        <f>'[1]Trimestre Atual - Formato Geral'!D170</f>
        <v>0</v>
      </c>
      <c r="E170" s="32">
        <f>'[1]Trimestre Atual - Formato Geral'!E170</f>
        <v>0</v>
      </c>
      <c r="F170" s="32">
        <f>'[1]Trimestre Atual - Formato Geral'!F170</f>
        <v>0</v>
      </c>
    </row>
    <row r="171" spans="1:6" x14ac:dyDescent="0.45">
      <c r="A171" s="30" t="s">
        <v>269</v>
      </c>
      <c r="B171" s="31" t="s">
        <v>206</v>
      </c>
      <c r="C171" s="32">
        <f>'[1]Trimestre Atual - Formato Geral'!C171</f>
        <v>0</v>
      </c>
      <c r="D171" s="32">
        <f>'[1]Trimestre Atual - Formato Geral'!D171</f>
        <v>0</v>
      </c>
      <c r="E171" s="32">
        <f>'[1]Trimestre Atual - Formato Geral'!E171</f>
        <v>0</v>
      </c>
      <c r="F171" s="32">
        <f>'[1]Trimestre Atual - Formato Geral'!F171</f>
        <v>0</v>
      </c>
    </row>
    <row r="172" spans="1:6" x14ac:dyDescent="0.45">
      <c r="A172" s="30" t="s">
        <v>270</v>
      </c>
      <c r="B172" s="31" t="s">
        <v>271</v>
      </c>
      <c r="C172" s="32">
        <f>'[1]Trimestre Atual - Formato Geral'!C172</f>
        <v>0</v>
      </c>
      <c r="D172" s="32">
        <f>'[1]Trimestre Atual - Formato Geral'!D172</f>
        <v>0</v>
      </c>
      <c r="E172" s="32">
        <f>'[1]Trimestre Atual - Formato Geral'!E172</f>
        <v>0</v>
      </c>
      <c r="F172" s="32">
        <f>'[1]Trimestre Atual - Formato Geral'!F172</f>
        <v>0</v>
      </c>
    </row>
    <row r="173" spans="1:6" s="7" customFormat="1" x14ac:dyDescent="0.45">
      <c r="A173" s="24" t="s">
        <v>272</v>
      </c>
      <c r="B173" s="25" t="s">
        <v>273</v>
      </c>
      <c r="C173" s="26">
        <f>'[1]Trimestre Atual - Formato Geral'!C173</f>
        <v>0</v>
      </c>
      <c r="D173" s="26">
        <f>'[1]Trimestre Atual - Formato Geral'!D173</f>
        <v>0</v>
      </c>
      <c r="E173" s="26">
        <f>'[1]Trimestre Atual - Formato Geral'!E173</f>
        <v>0</v>
      </c>
      <c r="F173" s="26">
        <f>'[1]Trimestre Atual - Formato Geral'!F173</f>
        <v>0</v>
      </c>
    </row>
    <row r="174" spans="1:6" x14ac:dyDescent="0.45">
      <c r="A174" s="24" t="s">
        <v>274</v>
      </c>
      <c r="B174" s="25" t="s">
        <v>275</v>
      </c>
      <c r="C174" s="26">
        <f>'[1]Trimestre Atual - Formato Geral'!C174</f>
        <v>0</v>
      </c>
      <c r="D174" s="26">
        <f>'[1]Trimestre Atual - Formato Geral'!D174</f>
        <v>0</v>
      </c>
      <c r="E174" s="26">
        <f>'[1]Trimestre Atual - Formato Geral'!E174</f>
        <v>0</v>
      </c>
      <c r="F174" s="26">
        <f>'[1]Trimestre Atual - Formato Geral'!F174</f>
        <v>0</v>
      </c>
    </row>
    <row r="175" spans="1:6" s="15" customFormat="1" x14ac:dyDescent="0.45">
      <c r="A175" s="21" t="s">
        <v>276</v>
      </c>
      <c r="B175" s="22" t="s">
        <v>277</v>
      </c>
      <c r="C175" s="23">
        <f>'[1]Trimestre Atual - Formato Geral'!C175</f>
        <v>10159482.35</v>
      </c>
      <c r="D175" s="23">
        <f>'[1]Trimestre Atual - Formato Geral'!D175</f>
        <v>32857092.52</v>
      </c>
      <c r="E175" s="23">
        <f>'[1]Trimestre Atual - Formato Geral'!E175</f>
        <v>10443731.369999999</v>
      </c>
      <c r="F175" s="23">
        <f>'[1]Trimestre Atual - Formato Geral'!F175</f>
        <v>31162717.420000002</v>
      </c>
    </row>
    <row r="176" spans="1:6" s="7" customFormat="1" x14ac:dyDescent="0.45">
      <c r="A176" s="18">
        <v>4</v>
      </c>
      <c r="B176" s="19" t="s">
        <v>278</v>
      </c>
      <c r="C176" s="20">
        <f>'[1]Trimestre Atual - Formato Geral'!C176</f>
        <v>-38362348.149999999</v>
      </c>
      <c r="D176" s="20">
        <f>'[1]Trimestre Atual - Formato Geral'!D176</f>
        <v>-157107597.38999999</v>
      </c>
      <c r="E176" s="20">
        <f>'[1]Trimestre Atual - Formato Geral'!E176</f>
        <v>-130591947.53</v>
      </c>
      <c r="F176" s="20">
        <f>'[1]Trimestre Atual - Formato Geral'!F176</f>
        <v>-371251621.69999999</v>
      </c>
    </row>
    <row r="177" spans="1:6" s="15" customFormat="1" x14ac:dyDescent="0.45">
      <c r="A177" s="21" t="s">
        <v>279</v>
      </c>
      <c r="B177" s="22" t="s">
        <v>280</v>
      </c>
      <c r="C177" s="23">
        <f>'[1]Trimestre Atual - Formato Geral'!C177</f>
        <v>-38362348.149999999</v>
      </c>
      <c r="D177" s="23">
        <f>'[1]Trimestre Atual - Formato Geral'!D177</f>
        <v>-157107597.38999999</v>
      </c>
      <c r="E177" s="23">
        <f>'[1]Trimestre Atual - Formato Geral'!E177</f>
        <v>-130591947.53</v>
      </c>
      <c r="F177" s="23">
        <f>'[1]Trimestre Atual - Formato Geral'!F177</f>
        <v>-371251621.69999999</v>
      </c>
    </row>
    <row r="178" spans="1:6" x14ac:dyDescent="0.45">
      <c r="A178" s="27" t="s">
        <v>281</v>
      </c>
      <c r="B178" s="28" t="s">
        <v>282</v>
      </c>
      <c r="C178" s="29">
        <f>'[1]Trimestre Atual - Formato Geral'!C178</f>
        <v>-38362348.149999999</v>
      </c>
      <c r="D178" s="29">
        <f>'[1]Trimestre Atual - Formato Geral'!D178</f>
        <v>-157107597.38999999</v>
      </c>
      <c r="E178" s="29">
        <f>'[1]Trimestre Atual - Formato Geral'!E178</f>
        <v>-130591947.53</v>
      </c>
      <c r="F178" s="29">
        <f>'[1]Trimestre Atual - Formato Geral'!F178</f>
        <v>-371251621.69999999</v>
      </c>
    </row>
    <row r="179" spans="1:6" x14ac:dyDescent="0.45">
      <c r="A179" s="27" t="s">
        <v>283</v>
      </c>
      <c r="B179" s="28" t="s">
        <v>284</v>
      </c>
      <c r="C179" s="29">
        <f>'[1]Trimestre Atual - Formato Geral'!C179</f>
        <v>0</v>
      </c>
      <c r="D179" s="29">
        <f>'[1]Trimestre Atual - Formato Geral'!D179</f>
        <v>0</v>
      </c>
      <c r="E179" s="29">
        <f>'[1]Trimestre Atual - Formato Geral'!E179</f>
        <v>0</v>
      </c>
      <c r="F179" s="29">
        <f>'[1]Trimestre Atual - Formato Geral'!F179</f>
        <v>0</v>
      </c>
    </row>
    <row r="180" spans="1:6" x14ac:dyDescent="0.45">
      <c r="A180" s="27" t="s">
        <v>285</v>
      </c>
      <c r="B180" s="28" t="s">
        <v>286</v>
      </c>
      <c r="C180" s="29">
        <f>'[1]Trimestre Atual - Formato Geral'!C180</f>
        <v>0</v>
      </c>
      <c r="D180" s="29">
        <f>'[1]Trimestre Atual - Formato Geral'!D180</f>
        <v>0</v>
      </c>
      <c r="E180" s="29">
        <f>'[1]Trimestre Atual - Formato Geral'!E180</f>
        <v>0</v>
      </c>
      <c r="F180" s="29">
        <f>'[1]Trimestre Atual - Formato Geral'!F180</f>
        <v>0</v>
      </c>
    </row>
    <row r="181" spans="1:6" s="15" customFormat="1" ht="28.5" x14ac:dyDescent="0.45">
      <c r="A181" s="21" t="s">
        <v>287</v>
      </c>
      <c r="B181" s="22" t="s">
        <v>288</v>
      </c>
      <c r="C181" s="23">
        <f>'[1]Trimestre Atual - Formato Geral'!C181</f>
        <v>0</v>
      </c>
      <c r="D181" s="23">
        <f>'[1]Trimestre Atual - Formato Geral'!D181</f>
        <v>0</v>
      </c>
      <c r="E181" s="23">
        <f>'[1]Trimestre Atual - Formato Geral'!E181</f>
        <v>0</v>
      </c>
      <c r="F181" s="23">
        <f>'[1]Trimestre Atual - Formato Geral'!F181</f>
        <v>0</v>
      </c>
    </row>
    <row r="182" spans="1:6" s="7" customFormat="1" x14ac:dyDescent="0.45">
      <c r="A182" s="18">
        <v>5</v>
      </c>
      <c r="B182" s="19" t="s">
        <v>289</v>
      </c>
      <c r="C182" s="20">
        <f>'[1]Trimestre Atual - Formato Geral'!C182</f>
        <v>877020870.84000003</v>
      </c>
      <c r="D182" s="20">
        <f>'[1]Trimestre Atual - Formato Geral'!D182</f>
        <v>4184750352.3200002</v>
      </c>
      <c r="E182" s="20">
        <f>'[1]Trimestre Atual - Formato Geral'!E182</f>
        <v>3488517221.9499998</v>
      </c>
      <c r="F182" s="20">
        <f>'[1]Trimestre Atual - Formato Geral'!F182</f>
        <v>9452163028.7999992</v>
      </c>
    </row>
    <row r="183" spans="1:6" s="7" customFormat="1" x14ac:dyDescent="0.45">
      <c r="A183" s="18">
        <v>6</v>
      </c>
      <c r="B183" s="19" t="s">
        <v>290</v>
      </c>
      <c r="C183" s="20">
        <f>'[1]Trimestre Atual - Formato Geral'!C183</f>
        <v>-910270825.40999997</v>
      </c>
      <c r="D183" s="20">
        <f>'[1]Trimestre Atual - Formato Geral'!D183</f>
        <v>-3992813997.1700001</v>
      </c>
      <c r="E183" s="20">
        <f>'[1]Trimestre Atual - Formato Geral'!E183</f>
        <v>-2522466320.5799999</v>
      </c>
      <c r="F183" s="20">
        <f>'[1]Trimestre Atual - Formato Geral'!F183</f>
        <v>-7273884410.25</v>
      </c>
    </row>
    <row r="184" spans="1:6" s="15" customFormat="1" x14ac:dyDescent="0.45">
      <c r="A184" s="21" t="s">
        <v>291</v>
      </c>
      <c r="B184" s="22" t="s">
        <v>292</v>
      </c>
      <c r="C184" s="23">
        <f>'[1]Trimestre Atual - Formato Geral'!C184</f>
        <v>-884727767.64999998</v>
      </c>
      <c r="D184" s="23">
        <f>'[1]Trimestre Atual - Formato Geral'!D184</f>
        <v>-3914958269.1500001</v>
      </c>
      <c r="E184" s="23">
        <f>'[1]Trimestre Atual - Formato Geral'!E184</f>
        <v>-2467837278.6399999</v>
      </c>
      <c r="F184" s="23">
        <f>'[1]Trimestre Atual - Formato Geral'!F184</f>
        <v>-7186765319.75</v>
      </c>
    </row>
    <row r="185" spans="1:6" x14ac:dyDescent="0.45">
      <c r="A185" s="24" t="s">
        <v>293</v>
      </c>
      <c r="B185" s="25" t="s">
        <v>294</v>
      </c>
      <c r="C185" s="26">
        <f>'[1]Trimestre Atual - Formato Geral'!C185</f>
        <v>49808215.159999996</v>
      </c>
      <c r="D185" s="26">
        <f>'[1]Trimestre Atual - Formato Geral'!D185</f>
        <v>-147132036.38</v>
      </c>
      <c r="E185" s="26">
        <f>'[1]Trimestre Atual - Formato Geral'!E185</f>
        <v>-412055878.47000003</v>
      </c>
      <c r="F185" s="26">
        <f>'[1]Trimestre Atual - Formato Geral'!F185</f>
        <v>-1215893517.0699999</v>
      </c>
    </row>
    <row r="186" spans="1:6" x14ac:dyDescent="0.45">
      <c r="A186" s="30" t="s">
        <v>295</v>
      </c>
      <c r="B186" s="31" t="s">
        <v>296</v>
      </c>
      <c r="C186" s="32">
        <f>'[1]Trimestre Atual - Formato Geral'!C186</f>
        <v>265829050.59999999</v>
      </c>
      <c r="D186" s="32">
        <f>'[1]Trimestre Atual - Formato Geral'!D186</f>
        <v>528958380.43000001</v>
      </c>
      <c r="E186" s="32">
        <f>'[1]Trimestre Atual - Formato Geral'!E186</f>
        <v>-127889762.79000001</v>
      </c>
      <c r="F186" s="32">
        <f>'[1]Trimestre Atual - Formato Geral'!F186</f>
        <v>-359764978.60000002</v>
      </c>
    </row>
    <row r="187" spans="1:6" x14ac:dyDescent="0.45">
      <c r="A187" s="30" t="s">
        <v>297</v>
      </c>
      <c r="B187" s="31" t="s">
        <v>298</v>
      </c>
      <c r="C187" s="32">
        <f>'[1]Trimestre Atual - Formato Geral'!C187</f>
        <v>-37071400.890000001</v>
      </c>
      <c r="D187" s="32">
        <f>'[1]Trimestre Atual - Formato Geral'!D187</f>
        <v>-135978301.56999999</v>
      </c>
      <c r="E187" s="32">
        <f>'[1]Trimestre Atual - Formato Geral'!E187</f>
        <v>-63022967.539999999</v>
      </c>
      <c r="F187" s="32">
        <f>'[1]Trimestre Atual - Formato Geral'!F187</f>
        <v>-181448035.31999999</v>
      </c>
    </row>
    <row r="188" spans="1:6" x14ac:dyDescent="0.45">
      <c r="A188" s="30" t="s">
        <v>299</v>
      </c>
      <c r="B188" s="31" t="s">
        <v>300</v>
      </c>
      <c r="C188" s="32">
        <f>'[1]Trimestre Atual - Formato Geral'!C188</f>
        <v>-33710438.219999999</v>
      </c>
      <c r="D188" s="32">
        <f>'[1]Trimestre Atual - Formato Geral'!D188</f>
        <v>-119895367.58</v>
      </c>
      <c r="E188" s="32">
        <f>'[1]Trimestre Atual - Formato Geral'!E188</f>
        <v>-45300250.670000002</v>
      </c>
      <c r="F188" s="32">
        <f>'[1]Trimestre Atual - Formato Geral'!F188</f>
        <v>-136531610.69999999</v>
      </c>
    </row>
    <row r="189" spans="1:6" x14ac:dyDescent="0.45">
      <c r="A189" s="30" t="s">
        <v>301</v>
      </c>
      <c r="B189" s="31" t="s">
        <v>302</v>
      </c>
      <c r="C189" s="32">
        <f>'[1]Trimestre Atual - Formato Geral'!C189</f>
        <v>-58450035.770000003</v>
      </c>
      <c r="D189" s="32">
        <f>'[1]Trimestre Atual - Formato Geral'!D189</f>
        <v>-176357319.06</v>
      </c>
      <c r="E189" s="32">
        <f>'[1]Trimestre Atual - Formato Geral'!E189</f>
        <v>-58739962.600000001</v>
      </c>
      <c r="F189" s="32">
        <f>'[1]Trimestre Atual - Formato Geral'!F189</f>
        <v>-179310759.40000001</v>
      </c>
    </row>
    <row r="190" spans="1:6" x14ac:dyDescent="0.45">
      <c r="A190" s="30" t="s">
        <v>303</v>
      </c>
      <c r="B190" s="31" t="s">
        <v>304</v>
      </c>
      <c r="C190" s="32">
        <f>'[1]Trimestre Atual - Formato Geral'!C190</f>
        <v>-513184.6</v>
      </c>
      <c r="D190" s="32">
        <f>'[1]Trimestre Atual - Formato Geral'!D190</f>
        <v>-2180017.04</v>
      </c>
      <c r="E190" s="32">
        <f>'[1]Trimestre Atual - Formato Geral'!E190</f>
        <v>-7542532.9800000004</v>
      </c>
      <c r="F190" s="32">
        <f>'[1]Trimestre Atual - Formato Geral'!F190</f>
        <v>-9173086.4399999995</v>
      </c>
    </row>
    <row r="191" spans="1:6" x14ac:dyDescent="0.45">
      <c r="A191" s="30" t="s">
        <v>305</v>
      </c>
      <c r="B191" s="31" t="s">
        <v>306</v>
      </c>
      <c r="C191" s="32">
        <f>'[1]Trimestre Atual - Formato Geral'!C191</f>
        <v>-64627783.43</v>
      </c>
      <c r="D191" s="32">
        <f>'[1]Trimestre Atual - Formato Geral'!D191</f>
        <v>-190732461.47</v>
      </c>
      <c r="E191" s="32">
        <f>'[1]Trimestre Atual - Formato Geral'!E191</f>
        <v>-95013474.650000006</v>
      </c>
      <c r="F191" s="32">
        <f>'[1]Trimestre Atual - Formato Geral'!F191</f>
        <v>-300201383.42000002</v>
      </c>
    </row>
    <row r="192" spans="1:6" x14ac:dyDescent="0.45">
      <c r="A192" s="30" t="s">
        <v>307</v>
      </c>
      <c r="B192" s="31" t="s">
        <v>308</v>
      </c>
      <c r="C192" s="32">
        <f>'[1]Trimestre Atual - Formato Geral'!C192</f>
        <v>-20998557.98</v>
      </c>
      <c r="D192" s="32">
        <f>'[1]Trimestre Atual - Formato Geral'!D192</f>
        <v>-46805633.450000003</v>
      </c>
      <c r="E192" s="32">
        <f>'[1]Trimestre Atual - Formato Geral'!E192</f>
        <v>-17933827.640000001</v>
      </c>
      <c r="F192" s="32">
        <f>'[1]Trimestre Atual - Formato Geral'!F192</f>
        <v>-44859417.979999997</v>
      </c>
    </row>
    <row r="193" spans="1:6" x14ac:dyDescent="0.45">
      <c r="A193" s="30" t="s">
        <v>309</v>
      </c>
      <c r="B193" s="31" t="s">
        <v>310</v>
      </c>
      <c r="C193" s="32">
        <f>'[1]Trimestre Atual - Formato Geral'!C193</f>
        <v>-649434.55000000005</v>
      </c>
      <c r="D193" s="32">
        <f>'[1]Trimestre Atual - Formato Geral'!D193</f>
        <v>-4141316.64</v>
      </c>
      <c r="E193" s="32">
        <f>'[1]Trimestre Atual - Formato Geral'!E193</f>
        <v>3386900.4</v>
      </c>
      <c r="F193" s="32">
        <f>'[1]Trimestre Atual - Formato Geral'!F193</f>
        <v>-4604245.21</v>
      </c>
    </row>
    <row r="194" spans="1:6" x14ac:dyDescent="0.45">
      <c r="A194" s="24" t="s">
        <v>311</v>
      </c>
      <c r="B194" s="25" t="s">
        <v>312</v>
      </c>
      <c r="C194" s="26">
        <f>'[1]Trimestre Atual - Formato Geral'!C194</f>
        <v>-12777176.220000001</v>
      </c>
      <c r="D194" s="26">
        <f>'[1]Trimestre Atual - Formato Geral'!D194</f>
        <v>-48815544.640000001</v>
      </c>
      <c r="E194" s="26">
        <f>'[1]Trimestre Atual - Formato Geral'!E194</f>
        <v>-31218109.449999999</v>
      </c>
      <c r="F194" s="26">
        <f>'[1]Trimestre Atual - Formato Geral'!F194</f>
        <v>-90922112.189999998</v>
      </c>
    </row>
    <row r="195" spans="1:6" x14ac:dyDescent="0.45">
      <c r="A195" s="24" t="s">
        <v>313</v>
      </c>
      <c r="B195" s="25" t="s">
        <v>314</v>
      </c>
      <c r="C195" s="26">
        <f>'[1]Trimestre Atual - Formato Geral'!C195</f>
        <v>-3778.61</v>
      </c>
      <c r="D195" s="26">
        <f>'[1]Trimestre Atual - Formato Geral'!D195</f>
        <v>-196887.22</v>
      </c>
      <c r="E195" s="26">
        <f>'[1]Trimestre Atual - Formato Geral'!E195</f>
        <v>-180665.88</v>
      </c>
      <c r="F195" s="26">
        <f>'[1]Trimestre Atual - Formato Geral'!F195</f>
        <v>-549316.22</v>
      </c>
    </row>
    <row r="196" spans="1:6" x14ac:dyDescent="0.45">
      <c r="A196" s="24" t="s">
        <v>315</v>
      </c>
      <c r="B196" s="25" t="s">
        <v>316</v>
      </c>
      <c r="C196" s="26">
        <f>'[1]Trimestre Atual - Formato Geral'!C196</f>
        <v>-316313839.88999999</v>
      </c>
      <c r="D196" s="26">
        <f>'[1]Trimestre Atual - Formato Geral'!D196</f>
        <v>-1453237241.8699999</v>
      </c>
      <c r="E196" s="26">
        <f>'[1]Trimestre Atual - Formato Geral'!E196</f>
        <v>-1066603169.22</v>
      </c>
      <c r="F196" s="26">
        <f>'[1]Trimestre Atual - Formato Geral'!F196</f>
        <v>-3038027446.3000002</v>
      </c>
    </row>
    <row r="197" spans="1:6" x14ac:dyDescent="0.45">
      <c r="A197" s="30" t="s">
        <v>317</v>
      </c>
      <c r="B197" s="31" t="s">
        <v>318</v>
      </c>
      <c r="C197" s="32">
        <f>'[1]Trimestre Atual - Formato Geral'!C197</f>
        <v>-316313839.88999999</v>
      </c>
      <c r="D197" s="32">
        <f>'[1]Trimestre Atual - Formato Geral'!D197</f>
        <v>-1453237241.8699999</v>
      </c>
      <c r="E197" s="32">
        <f>'[1]Trimestre Atual - Formato Geral'!E197</f>
        <v>-1066603169.22</v>
      </c>
      <c r="F197" s="32">
        <f>'[1]Trimestre Atual - Formato Geral'!F197</f>
        <v>-3038027446.3000002</v>
      </c>
    </row>
    <row r="198" spans="1:6" x14ac:dyDescent="0.45">
      <c r="A198" s="30" t="s">
        <v>319</v>
      </c>
      <c r="B198" s="31" t="s">
        <v>320</v>
      </c>
      <c r="C198" s="32">
        <f>'[1]Trimestre Atual - Formato Geral'!C198</f>
        <v>0</v>
      </c>
      <c r="D198" s="32">
        <f>'[1]Trimestre Atual - Formato Geral'!D198</f>
        <v>0</v>
      </c>
      <c r="E198" s="32">
        <f>'[1]Trimestre Atual - Formato Geral'!E198</f>
        <v>0</v>
      </c>
      <c r="F198" s="32">
        <f>'[1]Trimestre Atual - Formato Geral'!F198</f>
        <v>0</v>
      </c>
    </row>
    <row r="199" spans="1:6" x14ac:dyDescent="0.45">
      <c r="A199" s="24" t="s">
        <v>321</v>
      </c>
      <c r="B199" s="25" t="s">
        <v>322</v>
      </c>
      <c r="C199" s="26">
        <f>'[1]Trimestre Atual - Formato Geral'!C199</f>
        <v>-30061512.879999999</v>
      </c>
      <c r="D199" s="26">
        <f>'[1]Trimestre Atual - Formato Geral'!D199</f>
        <v>-122218672.88</v>
      </c>
      <c r="E199" s="26">
        <f>'[1]Trimestre Atual - Formato Geral'!E199</f>
        <v>-51781690.810000002</v>
      </c>
      <c r="F199" s="26">
        <f>'[1]Trimestre Atual - Formato Geral'!F199</f>
        <v>-159860759.37</v>
      </c>
    </row>
    <row r="200" spans="1:6" x14ac:dyDescent="0.45">
      <c r="A200" s="24" t="s">
        <v>323</v>
      </c>
      <c r="B200" s="25" t="s">
        <v>324</v>
      </c>
      <c r="C200" s="26">
        <f>'[1]Trimestre Atual - Formato Geral'!C200</f>
        <v>-380409.97</v>
      </c>
      <c r="D200" s="26">
        <f>'[1]Trimestre Atual - Formato Geral'!D200</f>
        <v>-3072911</v>
      </c>
      <c r="E200" s="26">
        <f>'[1]Trimestre Atual - Formato Geral'!E200</f>
        <v>-1833030.42</v>
      </c>
      <c r="F200" s="26">
        <f>'[1]Trimestre Atual - Formato Geral'!F200</f>
        <v>-5596339.75</v>
      </c>
    </row>
    <row r="201" spans="1:6" x14ac:dyDescent="0.45">
      <c r="A201" s="30" t="s">
        <v>325</v>
      </c>
      <c r="B201" s="31" t="s">
        <v>326</v>
      </c>
      <c r="C201" s="32">
        <f>'[1]Trimestre Atual - Formato Geral'!C201</f>
        <v>-237225.76</v>
      </c>
      <c r="D201" s="32">
        <f>'[1]Trimestre Atual - Formato Geral'!D201</f>
        <v>-2451348.9</v>
      </c>
      <c r="E201" s="32">
        <f>'[1]Trimestre Atual - Formato Geral'!E201</f>
        <v>-1735656.67</v>
      </c>
      <c r="F201" s="32">
        <f>'[1]Trimestre Atual - Formato Geral'!F201</f>
        <v>-5235103.42</v>
      </c>
    </row>
    <row r="202" spans="1:6" x14ac:dyDescent="0.45">
      <c r="A202" s="30" t="s">
        <v>327</v>
      </c>
      <c r="B202" s="31" t="s">
        <v>328</v>
      </c>
      <c r="C202" s="32">
        <f>'[1]Trimestre Atual - Formato Geral'!C202</f>
        <v>-91298.39</v>
      </c>
      <c r="D202" s="32">
        <f>'[1]Trimestre Atual - Formato Geral'!D202</f>
        <v>-315440.34000000003</v>
      </c>
      <c r="E202" s="32">
        <f>'[1]Trimestre Atual - Formato Geral'!E202</f>
        <v>-38856.78</v>
      </c>
      <c r="F202" s="32">
        <f>'[1]Trimestre Atual - Formato Geral'!F202</f>
        <v>-165103.46</v>
      </c>
    </row>
    <row r="203" spans="1:6" x14ac:dyDescent="0.45">
      <c r="A203" s="30" t="s">
        <v>329</v>
      </c>
      <c r="B203" s="31" t="s">
        <v>330</v>
      </c>
      <c r="C203" s="32">
        <f>'[1]Trimestre Atual - Formato Geral'!C203</f>
        <v>-51885.82</v>
      </c>
      <c r="D203" s="32">
        <f>'[1]Trimestre Atual - Formato Geral'!D203</f>
        <v>-306121.76</v>
      </c>
      <c r="E203" s="32">
        <f>'[1]Trimestre Atual - Formato Geral'!E203</f>
        <v>-196132.87</v>
      </c>
      <c r="F203" s="32">
        <f>'[1]Trimestre Atual - Formato Geral'!F203</f>
        <v>-196132.87</v>
      </c>
    </row>
    <row r="204" spans="1:6" x14ac:dyDescent="0.45">
      <c r="A204" s="30" t="s">
        <v>331</v>
      </c>
      <c r="B204" s="31" t="s">
        <v>332</v>
      </c>
      <c r="C204" s="32">
        <f>'[1]Trimestre Atual - Formato Geral'!C204</f>
        <v>0</v>
      </c>
      <c r="D204" s="32">
        <f>'[1]Trimestre Atual - Formato Geral'!D204</f>
        <v>0</v>
      </c>
      <c r="E204" s="32">
        <f>'[1]Trimestre Atual - Formato Geral'!E204</f>
        <v>0</v>
      </c>
      <c r="F204" s="32">
        <f>'[1]Trimestre Atual - Formato Geral'!F204</f>
        <v>0</v>
      </c>
    </row>
    <row r="205" spans="1:6" x14ac:dyDescent="0.45">
      <c r="A205" s="30" t="s">
        <v>333</v>
      </c>
      <c r="B205" s="31" t="s">
        <v>334</v>
      </c>
      <c r="C205" s="32">
        <f>'[1]Trimestre Atual - Formato Geral'!C205</f>
        <v>0</v>
      </c>
      <c r="D205" s="32">
        <f>'[1]Trimestre Atual - Formato Geral'!D205</f>
        <v>0</v>
      </c>
      <c r="E205" s="32">
        <f>'[1]Trimestre Atual - Formato Geral'!E205</f>
        <v>137615.9</v>
      </c>
      <c r="F205" s="32">
        <f>'[1]Trimestre Atual - Formato Geral'!F205</f>
        <v>0</v>
      </c>
    </row>
    <row r="206" spans="1:6" x14ac:dyDescent="0.45">
      <c r="A206" s="24" t="s">
        <v>335</v>
      </c>
      <c r="B206" s="25" t="s">
        <v>336</v>
      </c>
      <c r="C206" s="26">
        <f>'[1]Trimestre Atual - Formato Geral'!C206</f>
        <v>-8042952.3799999999</v>
      </c>
      <c r="D206" s="26">
        <f>'[1]Trimestre Atual - Formato Geral'!D206</f>
        <v>-17772471.77</v>
      </c>
      <c r="E206" s="26">
        <f>'[1]Trimestre Atual - Formato Geral'!E206</f>
        <v>-8647528.8100000005</v>
      </c>
      <c r="F206" s="26">
        <f>'[1]Trimestre Atual - Formato Geral'!F206</f>
        <v>-21969065.489999998</v>
      </c>
    </row>
    <row r="207" spans="1:6" x14ac:dyDescent="0.45">
      <c r="A207" s="24" t="s">
        <v>337</v>
      </c>
      <c r="B207" s="25" t="s">
        <v>338</v>
      </c>
      <c r="C207" s="26">
        <f>'[1]Trimestre Atual - Formato Geral'!C207</f>
        <v>26363.73</v>
      </c>
      <c r="D207" s="26">
        <f>'[1]Trimestre Atual - Formato Geral'!D207</f>
        <v>-1028094.41</v>
      </c>
      <c r="E207" s="26">
        <f>'[1]Trimestre Atual - Formato Geral'!E207</f>
        <v>-1144159.97</v>
      </c>
      <c r="F207" s="26">
        <f>'[1]Trimestre Atual - Formato Geral'!F207</f>
        <v>-3149357.36</v>
      </c>
    </row>
    <row r="208" spans="1:6" x14ac:dyDescent="0.45">
      <c r="A208" s="24" t="s">
        <v>339</v>
      </c>
      <c r="B208" s="25" t="s">
        <v>340</v>
      </c>
      <c r="C208" s="26">
        <f>'[1]Trimestre Atual - Formato Geral'!C208</f>
        <v>-30424315.02</v>
      </c>
      <c r="D208" s="26">
        <f>'[1]Trimestre Atual - Formato Geral'!D208</f>
        <v>-141179892.91</v>
      </c>
      <c r="E208" s="26">
        <f>'[1]Trimestre Atual - Formato Geral'!E208</f>
        <v>-106850214.17</v>
      </c>
      <c r="F208" s="26">
        <f>'[1]Trimestre Atual - Formato Geral'!F208</f>
        <v>-287068819.17000002</v>
      </c>
    </row>
    <row r="209" spans="1:6" x14ac:dyDescent="0.45">
      <c r="A209" s="24" t="s">
        <v>341</v>
      </c>
      <c r="B209" s="25" t="s">
        <v>342</v>
      </c>
      <c r="C209" s="26">
        <f>'[1]Trimestre Atual - Formato Geral'!C209</f>
        <v>-545751.56999999995</v>
      </c>
      <c r="D209" s="26">
        <f>'[1]Trimestre Atual - Formato Geral'!D209</f>
        <v>-1078907.0900000001</v>
      </c>
      <c r="E209" s="26">
        <f>'[1]Trimestre Atual - Formato Geral'!E209</f>
        <v>-421676.11</v>
      </c>
      <c r="F209" s="26">
        <f>'[1]Trimestre Atual - Formato Geral'!F209</f>
        <v>-1022683.16</v>
      </c>
    </row>
    <row r="210" spans="1:6" x14ac:dyDescent="0.45">
      <c r="A210" s="24" t="s">
        <v>343</v>
      </c>
      <c r="B210" s="25" t="s">
        <v>344</v>
      </c>
      <c r="C210" s="26">
        <f>'[1]Trimestre Atual - Formato Geral'!C210</f>
        <v>-8635496.9299999997</v>
      </c>
      <c r="D210" s="26">
        <f>'[1]Trimestre Atual - Formato Geral'!D210</f>
        <v>-28355829.300000001</v>
      </c>
      <c r="E210" s="26">
        <f>'[1]Trimestre Atual - Formato Geral'!E210</f>
        <v>-6403838.3899999997</v>
      </c>
      <c r="F210" s="26">
        <f>'[1]Trimestre Atual - Formato Geral'!F210</f>
        <v>-18926551.670000002</v>
      </c>
    </row>
    <row r="211" spans="1:6" x14ac:dyDescent="0.45">
      <c r="A211" s="24" t="s">
        <v>345</v>
      </c>
      <c r="B211" s="25" t="s">
        <v>346</v>
      </c>
      <c r="C211" s="26">
        <f>'[1]Trimestre Atual - Formato Geral'!C211</f>
        <v>0</v>
      </c>
      <c r="D211" s="26">
        <f>'[1]Trimestre Atual - Formato Geral'!D211</f>
        <v>0</v>
      </c>
      <c r="E211" s="26">
        <f>'[1]Trimestre Atual - Formato Geral'!E211</f>
        <v>-3389641.3</v>
      </c>
      <c r="F211" s="26">
        <f>'[1]Trimestre Atual - Formato Geral'!F211</f>
        <v>-4004325.57</v>
      </c>
    </row>
    <row r="212" spans="1:6" x14ac:dyDescent="0.45">
      <c r="A212" s="30" t="s">
        <v>347</v>
      </c>
      <c r="B212" s="31" t="s">
        <v>348</v>
      </c>
      <c r="C212" s="32">
        <f>'[1]Trimestre Atual - Formato Geral'!C212</f>
        <v>0</v>
      </c>
      <c r="D212" s="32">
        <f>'[1]Trimestre Atual - Formato Geral'!D212</f>
        <v>0</v>
      </c>
      <c r="E212" s="32">
        <f>'[1]Trimestre Atual - Formato Geral'!E212</f>
        <v>-3389641.3</v>
      </c>
      <c r="F212" s="32">
        <f>'[1]Trimestre Atual - Formato Geral'!F212</f>
        <v>-4004325.57</v>
      </c>
    </row>
    <row r="213" spans="1:6" x14ac:dyDescent="0.45">
      <c r="A213" s="30" t="s">
        <v>349</v>
      </c>
      <c r="B213" s="31" t="s">
        <v>350</v>
      </c>
      <c r="C213" s="32">
        <f>'[1]Trimestre Atual - Formato Geral'!C213</f>
        <v>0</v>
      </c>
      <c r="D213" s="32">
        <f>'[1]Trimestre Atual - Formato Geral'!D213</f>
        <v>0</v>
      </c>
      <c r="E213" s="32">
        <f>'[1]Trimestre Atual - Formato Geral'!E213</f>
        <v>0</v>
      </c>
      <c r="F213" s="32">
        <f>'[1]Trimestre Atual - Formato Geral'!F213</f>
        <v>0</v>
      </c>
    </row>
    <row r="214" spans="1:6" x14ac:dyDescent="0.45">
      <c r="A214" s="24" t="s">
        <v>351</v>
      </c>
      <c r="B214" s="25" t="s">
        <v>352</v>
      </c>
      <c r="C214" s="26">
        <f>'[1]Trimestre Atual - Formato Geral'!C214</f>
        <v>-62828608.240000002</v>
      </c>
      <c r="D214" s="26">
        <f>'[1]Trimestre Atual - Formato Geral'!D214</f>
        <v>-280896051.22000003</v>
      </c>
      <c r="E214" s="26">
        <f>'[1]Trimestre Atual - Formato Geral'!E214</f>
        <v>-91497247.189999998</v>
      </c>
      <c r="F214" s="26">
        <f>'[1]Trimestre Atual - Formato Geral'!F214</f>
        <v>-412253198.57999998</v>
      </c>
    </row>
    <row r="215" spans="1:6" x14ac:dyDescent="0.45">
      <c r="A215" s="24" t="s">
        <v>353</v>
      </c>
      <c r="B215" s="25" t="s">
        <v>354</v>
      </c>
      <c r="C215" s="26">
        <f>'[1]Trimestre Atual - Formato Geral'!C215</f>
        <v>-388787404.56999999</v>
      </c>
      <c r="D215" s="26">
        <f>'[1]Trimestre Atual - Formato Geral'!D215</f>
        <v>-1346209584.5899999</v>
      </c>
      <c r="E215" s="26">
        <f>'[1]Trimestre Atual - Formato Geral'!E215</f>
        <v>-429553766.75999999</v>
      </c>
      <c r="F215" s="26">
        <f>'[1]Trimestre Atual - Formato Geral'!F215</f>
        <v>-1222881087.49</v>
      </c>
    </row>
    <row r="216" spans="1:6" x14ac:dyDescent="0.45">
      <c r="A216" s="30" t="s">
        <v>355</v>
      </c>
      <c r="B216" s="31" t="s">
        <v>356</v>
      </c>
      <c r="C216" s="32">
        <f>'[1]Trimestre Atual - Formato Geral'!C216</f>
        <v>0</v>
      </c>
      <c r="D216" s="32">
        <f>'[1]Trimestre Atual - Formato Geral'!D216</f>
        <v>0</v>
      </c>
      <c r="E216" s="32">
        <f>'[1]Trimestre Atual - Formato Geral'!E216</f>
        <v>0</v>
      </c>
      <c r="F216" s="32">
        <f>'[1]Trimestre Atual - Formato Geral'!F216</f>
        <v>0</v>
      </c>
    </row>
    <row r="217" spans="1:6" x14ac:dyDescent="0.45">
      <c r="A217" s="30" t="s">
        <v>357</v>
      </c>
      <c r="B217" s="31" t="s">
        <v>358</v>
      </c>
      <c r="C217" s="32">
        <f>'[1]Trimestre Atual - Formato Geral'!C217</f>
        <v>-225651712.90000001</v>
      </c>
      <c r="D217" s="32">
        <f>'[1]Trimestre Atual - Formato Geral'!D217</f>
        <v>-694987690.75999999</v>
      </c>
      <c r="E217" s="32">
        <f>'[1]Trimestre Atual - Formato Geral'!E217</f>
        <v>-234280271.87</v>
      </c>
      <c r="F217" s="32">
        <f>'[1]Trimestre Atual - Formato Geral'!F217</f>
        <v>-658680586.59000003</v>
      </c>
    </row>
    <row r="218" spans="1:6" x14ac:dyDescent="0.45">
      <c r="A218" s="30" t="s">
        <v>359</v>
      </c>
      <c r="B218" s="31" t="s">
        <v>360</v>
      </c>
      <c r="C218" s="32">
        <f>'[1]Trimestre Atual - Formato Geral'!C218</f>
        <v>-158474066.16999999</v>
      </c>
      <c r="D218" s="32">
        <f>'[1]Trimestre Atual - Formato Geral'!D218</f>
        <v>-532623699.51999998</v>
      </c>
      <c r="E218" s="32">
        <f>'[1]Trimestre Atual - Formato Geral'!E218</f>
        <v>-145473159.69</v>
      </c>
      <c r="F218" s="32">
        <f>'[1]Trimestre Atual - Formato Geral'!F218</f>
        <v>-425881845.94</v>
      </c>
    </row>
    <row r="219" spans="1:6" x14ac:dyDescent="0.45">
      <c r="A219" s="30" t="s">
        <v>361</v>
      </c>
      <c r="B219" s="31" t="s">
        <v>362</v>
      </c>
      <c r="C219" s="32">
        <f>'[1]Trimestre Atual - Formato Geral'!C219</f>
        <v>-36338535.68</v>
      </c>
      <c r="D219" s="32">
        <f>'[1]Trimestre Atual - Formato Geral'!D219</f>
        <v>-113623016.08</v>
      </c>
      <c r="E219" s="32">
        <f>'[1]Trimestre Atual - Formato Geral'!E219</f>
        <v>-32577405.550000001</v>
      </c>
      <c r="F219" s="32">
        <f>'[1]Trimestre Atual - Formato Geral'!F219</f>
        <v>-92710210.819999993</v>
      </c>
    </row>
    <row r="220" spans="1:6" x14ac:dyDescent="0.45">
      <c r="A220" s="30" t="s">
        <v>363</v>
      </c>
      <c r="B220" s="31" t="s">
        <v>364</v>
      </c>
      <c r="C220" s="32">
        <f>'[1]Trimestre Atual - Formato Geral'!C220</f>
        <v>-807.22</v>
      </c>
      <c r="D220" s="32">
        <f>'[1]Trimestre Atual - Formato Geral'!D220</f>
        <v>-2421.5500000000002</v>
      </c>
      <c r="E220" s="32">
        <f>'[1]Trimestre Atual - Formato Geral'!E220</f>
        <v>-20533.349999999999</v>
      </c>
      <c r="F220" s="32">
        <f>'[1]Trimestre Atual - Formato Geral'!F220</f>
        <v>-61599.93</v>
      </c>
    </row>
    <row r="221" spans="1:6" x14ac:dyDescent="0.45">
      <c r="A221" s="30" t="s">
        <v>365</v>
      </c>
      <c r="B221" s="31" t="s">
        <v>366</v>
      </c>
      <c r="C221" s="32">
        <f>'[1]Trimestre Atual - Formato Geral'!C221</f>
        <v>0</v>
      </c>
      <c r="D221" s="32">
        <f>'[1]Trimestre Atual - Formato Geral'!D221</f>
        <v>0</v>
      </c>
      <c r="E221" s="32">
        <f>'[1]Trimestre Atual - Formato Geral'!E221</f>
        <v>0</v>
      </c>
      <c r="F221" s="32">
        <f>'[1]Trimestre Atual - Formato Geral'!F221</f>
        <v>0</v>
      </c>
    </row>
    <row r="222" spans="1:6" x14ac:dyDescent="0.45">
      <c r="A222" s="30" t="s">
        <v>367</v>
      </c>
      <c r="B222" s="31" t="s">
        <v>368</v>
      </c>
      <c r="C222" s="32">
        <f>'[1]Trimestre Atual - Formato Geral'!C222</f>
        <v>-40932.67</v>
      </c>
      <c r="D222" s="32">
        <f>'[1]Trimestre Atual - Formato Geral'!D222</f>
        <v>-4972756.68</v>
      </c>
      <c r="E222" s="32">
        <f>'[1]Trimestre Atual - Formato Geral'!E222</f>
        <v>-2819913.71</v>
      </c>
      <c r="F222" s="32">
        <f>'[1]Trimestre Atual - Formato Geral'!F222</f>
        <v>-8459741.1600000001</v>
      </c>
    </row>
    <row r="223" spans="1:6" x14ac:dyDescent="0.45">
      <c r="A223" s="30" t="s">
        <v>369</v>
      </c>
      <c r="B223" s="31" t="s">
        <v>370</v>
      </c>
      <c r="C223" s="32">
        <f>'[1]Trimestre Atual - Formato Geral'!C223</f>
        <v>0</v>
      </c>
      <c r="D223" s="32">
        <f>'[1]Trimestre Atual - Formato Geral'!D223</f>
        <v>0</v>
      </c>
      <c r="E223" s="32">
        <f>'[1]Trimestre Atual - Formato Geral'!E223</f>
        <v>0</v>
      </c>
      <c r="F223" s="32">
        <f>'[1]Trimestre Atual - Formato Geral'!F223</f>
        <v>0</v>
      </c>
    </row>
    <row r="224" spans="1:6" x14ac:dyDescent="0.45">
      <c r="A224" s="30" t="s">
        <v>371</v>
      </c>
      <c r="B224" s="31" t="s">
        <v>372</v>
      </c>
      <c r="C224" s="32">
        <f>'[1]Trimestre Atual - Formato Geral'!C224</f>
        <v>31718650.07</v>
      </c>
      <c r="D224" s="32">
        <f>'[1]Trimestre Atual - Formato Geral'!D224</f>
        <v>0</v>
      </c>
      <c r="E224" s="32">
        <f>'[1]Trimestre Atual - Formato Geral'!E224</f>
        <v>-14382482.59</v>
      </c>
      <c r="F224" s="32">
        <f>'[1]Trimestre Atual - Formato Geral'!F224</f>
        <v>-37087103.049999997</v>
      </c>
    </row>
    <row r="225" spans="1:6" x14ac:dyDescent="0.45">
      <c r="A225" s="24" t="s">
        <v>373</v>
      </c>
      <c r="B225" s="25" t="s">
        <v>374</v>
      </c>
      <c r="C225" s="26">
        <f>'[1]Trimestre Atual - Formato Geral'!C225</f>
        <v>-32029966.25</v>
      </c>
      <c r="D225" s="26">
        <f>'[1]Trimestre Atual - Formato Geral'!D225</f>
        <v>-119284382.95</v>
      </c>
      <c r="E225" s="26">
        <f>'[1]Trimestre Atual - Formato Geral'!E225</f>
        <v>-87219155.129999995</v>
      </c>
      <c r="F225" s="26">
        <f>'[1]Trimestre Atual - Formato Geral'!F225</f>
        <v>-227702600.91999999</v>
      </c>
    </row>
    <row r="226" spans="1:6" x14ac:dyDescent="0.45">
      <c r="A226" s="30" t="s">
        <v>375</v>
      </c>
      <c r="B226" s="31" t="s">
        <v>376</v>
      </c>
      <c r="C226" s="32">
        <f>'[1]Trimestre Atual - Formato Geral'!C226</f>
        <v>-13367984.720000001</v>
      </c>
      <c r="D226" s="32">
        <f>'[1]Trimestre Atual - Formato Geral'!D226</f>
        <v>-64977700.619999997</v>
      </c>
      <c r="E226" s="32">
        <f>'[1]Trimestre Atual - Formato Geral'!E226</f>
        <v>-65324979.920000002</v>
      </c>
      <c r="F226" s="32">
        <f>'[1]Trimestre Atual - Formato Geral'!F226</f>
        <v>-159963710.31999999</v>
      </c>
    </row>
    <row r="227" spans="1:6" x14ac:dyDescent="0.45">
      <c r="A227" s="30" t="s">
        <v>377</v>
      </c>
      <c r="B227" s="31" t="s">
        <v>378</v>
      </c>
      <c r="C227" s="32">
        <f>'[1]Trimestre Atual - Formato Geral'!C227</f>
        <v>-11105802.359999999</v>
      </c>
      <c r="D227" s="32">
        <f>'[1]Trimestre Atual - Formato Geral'!D227</f>
        <v>-22668723.390000001</v>
      </c>
      <c r="E227" s="32">
        <f>'[1]Trimestre Atual - Formato Geral'!E227</f>
        <v>-6196768.5300000003</v>
      </c>
      <c r="F227" s="32">
        <f>'[1]Trimestre Atual - Formato Geral'!F227</f>
        <v>-17444118.050000001</v>
      </c>
    </row>
    <row r="228" spans="1:6" x14ac:dyDescent="0.45">
      <c r="A228" s="30" t="s">
        <v>379</v>
      </c>
      <c r="B228" s="31" t="s">
        <v>380</v>
      </c>
      <c r="C228" s="32">
        <f>'[1]Trimestre Atual - Formato Geral'!C228</f>
        <v>-82353.45</v>
      </c>
      <c r="D228" s="32">
        <f>'[1]Trimestre Atual - Formato Geral'!D228</f>
        <v>-627821.93999999994</v>
      </c>
      <c r="E228" s="32">
        <f>'[1]Trimestre Atual - Formato Geral'!E228</f>
        <v>-223514.44</v>
      </c>
      <c r="F228" s="32">
        <f>'[1]Trimestre Atual - Formato Geral'!F228</f>
        <v>-624493.88</v>
      </c>
    </row>
    <row r="229" spans="1:6" x14ac:dyDescent="0.45">
      <c r="A229" s="30" t="s">
        <v>381</v>
      </c>
      <c r="B229" s="31" t="s">
        <v>382</v>
      </c>
      <c r="C229" s="32">
        <f>'[1]Trimestre Atual - Formato Geral'!C229</f>
        <v>-5788197.2400000002</v>
      </c>
      <c r="D229" s="32">
        <f>'[1]Trimestre Atual - Formato Geral'!D229</f>
        <v>-22720799.079999998</v>
      </c>
      <c r="E229" s="32">
        <f>'[1]Trimestre Atual - Formato Geral'!E229</f>
        <v>-21311460.07</v>
      </c>
      <c r="F229" s="32">
        <f>'[1]Trimestre Atual - Formato Geral'!F229</f>
        <v>-49670278.670000002</v>
      </c>
    </row>
    <row r="230" spans="1:6" x14ac:dyDescent="0.45">
      <c r="A230" s="30" t="s">
        <v>383</v>
      </c>
      <c r="B230" s="31" t="s">
        <v>384</v>
      </c>
      <c r="C230" s="32">
        <f>'[1]Trimestre Atual - Formato Geral'!C230</f>
        <v>-1685628.48</v>
      </c>
      <c r="D230" s="32">
        <f>'[1]Trimestre Atual - Formato Geral'!D230</f>
        <v>-8289337.9199999999</v>
      </c>
      <c r="E230" s="32">
        <f>'[1]Trimestre Atual - Formato Geral'!E230</f>
        <v>5837567.8300000001</v>
      </c>
      <c r="F230" s="32">
        <f>'[1]Trimestre Atual - Formato Geral'!F230</f>
        <v>0</v>
      </c>
    </row>
    <row r="231" spans="1:6" x14ac:dyDescent="0.45">
      <c r="A231" s="24" t="s">
        <v>385</v>
      </c>
      <c r="B231" s="25" t="s">
        <v>386</v>
      </c>
      <c r="C231" s="26">
        <f>'[1]Trimestre Atual - Formato Geral'!C231</f>
        <v>-4707006.2699999996</v>
      </c>
      <c r="D231" s="26">
        <f>'[1]Trimestre Atual - Formato Geral'!D231</f>
        <v>-19980891.73</v>
      </c>
      <c r="E231" s="26">
        <f>'[1]Trimestre Atual - Formato Geral'!E231</f>
        <v>-10263860.17</v>
      </c>
      <c r="F231" s="26">
        <f>'[1]Trimestre Atual - Formato Geral'!F231</f>
        <v>-29820369.84</v>
      </c>
    </row>
    <row r="232" spans="1:6" x14ac:dyDescent="0.45">
      <c r="A232" s="24" t="s">
        <v>387</v>
      </c>
      <c r="B232" s="25" t="s">
        <v>388</v>
      </c>
      <c r="C232" s="26">
        <f>'[1]Trimestre Atual - Formato Geral'!C232</f>
        <v>-38738738.369999997</v>
      </c>
      <c r="D232" s="26">
        <f>'[1]Trimestre Atual - Formato Geral'!D232</f>
        <v>-187511605.11000001</v>
      </c>
      <c r="E232" s="26">
        <f>'[1]Trimestre Atual - Formato Geral'!E232</f>
        <v>-138834631.41999999</v>
      </c>
      <c r="F232" s="26">
        <f>'[1]Trimestre Atual - Formato Geral'!F232</f>
        <v>-391600580.01999998</v>
      </c>
    </row>
    <row r="233" spans="1:6" x14ac:dyDescent="0.45">
      <c r="A233" s="24" t="s">
        <v>389</v>
      </c>
      <c r="B233" s="25" t="s">
        <v>390</v>
      </c>
      <c r="C233" s="26">
        <f>'[1]Trimestre Atual - Formato Geral'!C233</f>
        <v>-1163121.75</v>
      </c>
      <c r="D233" s="26">
        <f>'[1]Trimestre Atual - Formato Geral'!D233</f>
        <v>-3801051.48</v>
      </c>
      <c r="E233" s="26">
        <f>'[1]Trimestre Atual - Formato Geral'!E233</f>
        <v>-2540112.1</v>
      </c>
      <c r="F233" s="26">
        <f>'[1]Trimestre Atual - Formato Geral'!F233</f>
        <v>-7190316.6299999999</v>
      </c>
    </row>
    <row r="234" spans="1:6" x14ac:dyDescent="0.45">
      <c r="A234" s="24" t="s">
        <v>391</v>
      </c>
      <c r="B234" s="25" t="s">
        <v>392</v>
      </c>
      <c r="C234" s="26">
        <f>'[1]Trimestre Atual - Formato Geral'!C234</f>
        <v>877732.38</v>
      </c>
      <c r="D234" s="26">
        <f>'[1]Trimestre Atual - Formato Geral'!D234</f>
        <v>6813787.4000000004</v>
      </c>
      <c r="E234" s="26">
        <f>'[1]Trimestre Atual - Formato Geral'!E234</f>
        <v>-17398902.870000001</v>
      </c>
      <c r="F234" s="26">
        <f>'[1]Trimestre Atual - Formato Geral'!F234</f>
        <v>-48326872.950000003</v>
      </c>
    </row>
    <row r="235" spans="1:6" s="15" customFormat="1" x14ac:dyDescent="0.45">
      <c r="A235" s="21" t="s">
        <v>393</v>
      </c>
      <c r="B235" s="22" t="s">
        <v>394</v>
      </c>
      <c r="C235" s="23">
        <f>'[1]Trimestre Atual - Formato Geral'!C235</f>
        <v>-25543057.760000002</v>
      </c>
      <c r="D235" s="23">
        <f>'[1]Trimestre Atual - Formato Geral'!D235</f>
        <v>-77855728.019999996</v>
      </c>
      <c r="E235" s="23">
        <f>'[1]Trimestre Atual - Formato Geral'!E235</f>
        <v>-54629041.939999998</v>
      </c>
      <c r="F235" s="23">
        <f>'[1]Trimestre Atual - Formato Geral'!F235</f>
        <v>-87119090.5</v>
      </c>
    </row>
    <row r="236" spans="1:6" s="7" customFormat="1" x14ac:dyDescent="0.45">
      <c r="A236" s="18">
        <v>7</v>
      </c>
      <c r="B236" s="19" t="s">
        <v>395</v>
      </c>
      <c r="C236" s="20">
        <f>'[1]Trimestre Atual - Formato Geral'!C236</f>
        <v>-33249954.57</v>
      </c>
      <c r="D236" s="20">
        <f>'[1]Trimestre Atual - Formato Geral'!D236</f>
        <v>191936355.15000001</v>
      </c>
      <c r="E236" s="20">
        <f>'[1]Trimestre Atual - Formato Geral'!E236</f>
        <v>966050901.37</v>
      </c>
      <c r="F236" s="20">
        <f>'[1]Trimestre Atual - Formato Geral'!F236</f>
        <v>2178278618.5500002</v>
      </c>
    </row>
    <row r="237" spans="1:6" s="7" customFormat="1" x14ac:dyDescent="0.45">
      <c r="A237" s="18">
        <v>8</v>
      </c>
      <c r="B237" s="19" t="s">
        <v>396</v>
      </c>
      <c r="C237" s="20">
        <f>'[1]Trimestre Atual - Formato Geral'!C237</f>
        <v>-738603600.64999998</v>
      </c>
      <c r="D237" s="20">
        <f>'[1]Trimestre Atual - Formato Geral'!D237</f>
        <v>-1291714029.0999999</v>
      </c>
      <c r="E237" s="20">
        <f>'[1]Trimestre Atual - Formato Geral'!E237</f>
        <v>-399447133.45999998</v>
      </c>
      <c r="F237" s="20">
        <f>'[1]Trimestre Atual - Formato Geral'!F237</f>
        <v>-1226519453.1300001</v>
      </c>
    </row>
    <row r="238" spans="1:6" x14ac:dyDescent="0.45">
      <c r="A238" s="21" t="s">
        <v>397</v>
      </c>
      <c r="B238" s="22" t="s">
        <v>398</v>
      </c>
      <c r="C238" s="23">
        <f>'[1]Trimestre Atual - Formato Geral'!C238</f>
        <v>-70604726.060000002</v>
      </c>
      <c r="D238" s="23">
        <f>'[1]Trimestre Atual - Formato Geral'!D238</f>
        <v>-309096723.31999999</v>
      </c>
      <c r="E238" s="23">
        <f>'[1]Trimestre Atual - Formato Geral'!E238</f>
        <v>-260168317.43000001</v>
      </c>
      <c r="F238" s="23">
        <f>'[1]Trimestre Atual - Formato Geral'!F238</f>
        <v>-716535156.95000005</v>
      </c>
    </row>
    <row r="239" spans="1:6" x14ac:dyDescent="0.45">
      <c r="A239" s="21" t="s">
        <v>399</v>
      </c>
      <c r="B239" s="22" t="s">
        <v>400</v>
      </c>
      <c r="C239" s="23">
        <f>'[1]Trimestre Atual - Formato Geral'!C239</f>
        <v>-317527016.95999998</v>
      </c>
      <c r="D239" s="23">
        <f>'[1]Trimestre Atual - Formato Geral'!D239</f>
        <v>-796994531.86000001</v>
      </c>
      <c r="E239" s="23">
        <f>'[1]Trimestre Atual - Formato Geral'!E239</f>
        <v>-273038521.73000002</v>
      </c>
      <c r="F239" s="23">
        <f>'[1]Trimestre Atual - Formato Geral'!F239</f>
        <v>-643744001.88</v>
      </c>
    </row>
    <row r="240" spans="1:6" x14ac:dyDescent="0.45">
      <c r="A240" s="24" t="s">
        <v>401</v>
      </c>
      <c r="B240" s="25" t="s">
        <v>402</v>
      </c>
      <c r="C240" s="26">
        <f>'[1]Trimestre Atual - Formato Geral'!C240</f>
        <v>-350471857.63</v>
      </c>
      <c r="D240" s="26">
        <f>'[1]Trimestre Atual - Formato Geral'!D240</f>
        <v>-185622773.91999999</v>
      </c>
      <c r="E240" s="26">
        <f>'[1]Trimestre Atual - Formato Geral'!E240</f>
        <v>133759705.7</v>
      </c>
      <c r="F240" s="26">
        <f>'[1]Trimestre Atual - Formato Geral'!F240</f>
        <v>133759705.7</v>
      </c>
    </row>
    <row r="241" spans="1:6" s="7" customFormat="1" x14ac:dyDescent="0.45">
      <c r="A241" s="18">
        <v>9</v>
      </c>
      <c r="B241" s="19" t="s">
        <v>403</v>
      </c>
      <c r="C241" s="20">
        <f>'[1]Trimestre Atual - Formato Geral'!C241</f>
        <v>0</v>
      </c>
      <c r="D241" s="20">
        <f>'[1]Trimestre Atual - Formato Geral'!D241</f>
        <v>0</v>
      </c>
      <c r="E241" s="20">
        <f>'[1]Trimestre Atual - Formato Geral'!E241</f>
        <v>-133759705.56999999</v>
      </c>
      <c r="F241" s="20">
        <f>'[1]Trimestre Atual - Formato Geral'!F241</f>
        <v>0</v>
      </c>
    </row>
    <row r="242" spans="1:6" s="7" customFormat="1" x14ac:dyDescent="0.45">
      <c r="A242" s="18">
        <v>10</v>
      </c>
      <c r="B242" s="19" t="s">
        <v>404</v>
      </c>
      <c r="C242" s="20">
        <f>'[1]Trimestre Atual - Formato Geral'!C242</f>
        <v>0</v>
      </c>
      <c r="D242" s="20">
        <f>'[1]Trimestre Atual - Formato Geral'!D242</f>
        <v>0</v>
      </c>
      <c r="E242" s="20">
        <f>'[1]Trimestre Atual - Formato Geral'!E242</f>
        <v>2000</v>
      </c>
      <c r="F242" s="20">
        <f>'[1]Trimestre Atual - Formato Geral'!F242</f>
        <v>79379.789999999994</v>
      </c>
    </row>
    <row r="243" spans="1:6" s="7" customFormat="1" x14ac:dyDescent="0.45">
      <c r="A243" s="18">
        <v>11</v>
      </c>
      <c r="B243" s="19" t="s">
        <v>405</v>
      </c>
      <c r="C243" s="20">
        <f>'[1]Trimestre Atual - Formato Geral'!C243</f>
        <v>-771853555.22000003</v>
      </c>
      <c r="D243" s="20">
        <f>'[1]Trimestre Atual - Formato Geral'!D243</f>
        <v>-1099777673.95</v>
      </c>
      <c r="E243" s="20">
        <f>'[1]Trimestre Atual - Formato Geral'!E243</f>
        <v>432846062.33999997</v>
      </c>
      <c r="F243" s="20">
        <f>'[1]Trimestre Atual - Formato Geral'!F243</f>
        <v>951838545.21000004</v>
      </c>
    </row>
    <row r="244" spans="1:6" s="7" customFormat="1" x14ac:dyDescent="0.45">
      <c r="A244" s="18">
        <v>12</v>
      </c>
      <c r="B244" s="19" t="s">
        <v>406</v>
      </c>
      <c r="C244" s="20">
        <f>'[1]Trimestre Atual - Formato Geral'!C244</f>
        <v>-815010531.15999997</v>
      </c>
      <c r="D244" s="20">
        <f>'[1]Trimestre Atual - Formato Geral'!D244</f>
        <v>-4327668924.5799999</v>
      </c>
      <c r="E244" s="20">
        <f>'[1]Trimestre Atual - Formato Geral'!E244</f>
        <v>-822088868.35000002</v>
      </c>
      <c r="F244" s="20">
        <f>'[1]Trimestre Atual - Formato Geral'!F244</f>
        <v>-1328171803.0599999</v>
      </c>
    </row>
    <row r="245" spans="1:6" s="15" customFormat="1" x14ac:dyDescent="0.45">
      <c r="A245" s="21" t="s">
        <v>407</v>
      </c>
      <c r="B245" s="22" t="s">
        <v>408</v>
      </c>
      <c r="C245" s="23">
        <f>'[1]Trimestre Atual - Formato Geral'!C245</f>
        <v>1308166929.5799999</v>
      </c>
      <c r="D245" s="23">
        <f>'[1]Trimestre Atual - Formato Geral'!D245</f>
        <v>4136281577.9899998</v>
      </c>
      <c r="E245" s="23">
        <f>'[1]Trimestre Atual - Formato Geral'!E245</f>
        <v>1077999194.1800001</v>
      </c>
      <c r="F245" s="23">
        <f>'[1]Trimestre Atual - Formato Geral'!F245</f>
        <v>2650303443.4899998</v>
      </c>
    </row>
    <row r="246" spans="1:6" x14ac:dyDescent="0.45">
      <c r="A246" s="24" t="s">
        <v>409</v>
      </c>
      <c r="B246" s="25" t="s">
        <v>410</v>
      </c>
      <c r="C246" s="26">
        <f>'[1]Trimestre Atual - Formato Geral'!C246</f>
        <v>11808403.84</v>
      </c>
      <c r="D246" s="26">
        <f>'[1]Trimestre Atual - Formato Geral'!D246</f>
        <v>124903748.14</v>
      </c>
      <c r="E246" s="26">
        <f>'[1]Trimestre Atual - Formato Geral'!E246</f>
        <v>40565490.630000003</v>
      </c>
      <c r="F246" s="26">
        <f>'[1]Trimestre Atual - Formato Geral'!F246</f>
        <v>128485411.90000001</v>
      </c>
    </row>
    <row r="247" spans="1:6" x14ac:dyDescent="0.45">
      <c r="A247" s="24" t="s">
        <v>411</v>
      </c>
      <c r="B247" s="25" t="s">
        <v>412</v>
      </c>
      <c r="C247" s="26">
        <f>'[1]Trimestre Atual - Formato Geral'!C247</f>
        <v>93187585.069999993</v>
      </c>
      <c r="D247" s="26">
        <f>'[1]Trimestre Atual - Formato Geral'!D247</f>
        <v>922321070.10000002</v>
      </c>
      <c r="E247" s="26">
        <f>'[1]Trimestre Atual - Formato Geral'!E247</f>
        <v>305655673.33999997</v>
      </c>
      <c r="F247" s="26">
        <f>'[1]Trimestre Atual - Formato Geral'!F247</f>
        <v>345772725.89999998</v>
      </c>
    </row>
    <row r="248" spans="1:6" x14ac:dyDescent="0.45">
      <c r="A248" s="24" t="s">
        <v>413</v>
      </c>
      <c r="B248" s="25" t="s">
        <v>414</v>
      </c>
      <c r="C248" s="26">
        <f>'[1]Trimestre Atual - Formato Geral'!C248</f>
        <v>1199038492.6300001</v>
      </c>
      <c r="D248" s="26">
        <f>'[1]Trimestre Atual - Formato Geral'!D248</f>
        <v>3068712751.8699999</v>
      </c>
      <c r="E248" s="26">
        <f>'[1]Trimestre Atual - Formato Geral'!E248</f>
        <v>723472896.98000002</v>
      </c>
      <c r="F248" s="26">
        <f>'[1]Trimestre Atual - Formato Geral'!F248</f>
        <v>2155804703.2600002</v>
      </c>
    </row>
    <row r="249" spans="1:6" x14ac:dyDescent="0.45">
      <c r="A249" s="24" t="s">
        <v>415</v>
      </c>
      <c r="B249" s="25" t="s">
        <v>416</v>
      </c>
      <c r="C249" s="26">
        <f>'[1]Trimestre Atual - Formato Geral'!C249</f>
        <v>4132448.04</v>
      </c>
      <c r="D249" s="26">
        <f>'[1]Trimestre Atual - Formato Geral'!D249</f>
        <v>20344007.879999999</v>
      </c>
      <c r="E249" s="26">
        <f>'[1]Trimestre Atual - Formato Geral'!E249</f>
        <v>8305133.2300000004</v>
      </c>
      <c r="F249" s="26">
        <f>'[1]Trimestre Atual - Formato Geral'!F249</f>
        <v>20240602.43</v>
      </c>
    </row>
    <row r="250" spans="1:6" s="15" customFormat="1" x14ac:dyDescent="0.45">
      <c r="A250" s="21" t="s">
        <v>417</v>
      </c>
      <c r="B250" s="22" t="s">
        <v>418</v>
      </c>
      <c r="C250" s="23">
        <f>'[1]Trimestre Atual - Formato Geral'!C250</f>
        <v>-2123177460.74</v>
      </c>
      <c r="D250" s="23">
        <f>'[1]Trimestre Atual - Formato Geral'!D250</f>
        <v>-8463950502.5699997</v>
      </c>
      <c r="E250" s="23">
        <f>'[1]Trimestre Atual - Formato Geral'!E250</f>
        <v>-1900088062.53</v>
      </c>
      <c r="F250" s="23">
        <f>'[1]Trimestre Atual - Formato Geral'!F250</f>
        <v>-3978475246.5500002</v>
      </c>
    </row>
    <row r="251" spans="1:6" x14ac:dyDescent="0.45">
      <c r="A251" s="24" t="s">
        <v>419</v>
      </c>
      <c r="B251" s="25" t="s">
        <v>420</v>
      </c>
      <c r="C251" s="26">
        <f>'[1]Trimestre Atual - Formato Geral'!C251</f>
        <v>-92851503.120000005</v>
      </c>
      <c r="D251" s="26">
        <f>'[1]Trimestre Atual - Formato Geral'!D251</f>
        <v>-303610411.27999997</v>
      </c>
      <c r="E251" s="26">
        <f>'[1]Trimestre Atual - Formato Geral'!E251</f>
        <v>-238494699.81</v>
      </c>
      <c r="F251" s="26">
        <f>'[1]Trimestre Atual - Formato Geral'!F251</f>
        <v>-689834489.42999995</v>
      </c>
    </row>
    <row r="252" spans="1:6" x14ac:dyDescent="0.45">
      <c r="A252" s="30" t="s">
        <v>421</v>
      </c>
      <c r="B252" s="30" t="s">
        <v>422</v>
      </c>
      <c r="C252" s="33">
        <f>'[1]Trimestre Atual - Formato Geral'!C252</f>
        <v>0</v>
      </c>
      <c r="D252" s="33">
        <f>'[1]Trimestre Atual - Formato Geral'!D252</f>
        <v>0</v>
      </c>
      <c r="E252" s="33">
        <f>'[1]Trimestre Atual - Formato Geral'!E252</f>
        <v>-121370621.44</v>
      </c>
      <c r="F252" s="33">
        <f>'[1]Trimestre Atual - Formato Geral'!F252</f>
        <v>-359508638.13</v>
      </c>
    </row>
    <row r="253" spans="1:6" x14ac:dyDescent="0.45">
      <c r="A253" s="30" t="s">
        <v>423</v>
      </c>
      <c r="B253" s="30" t="s">
        <v>424</v>
      </c>
      <c r="C253" s="33">
        <f>'[1]Trimestre Atual - Formato Geral'!C253</f>
        <v>-92851503.120000005</v>
      </c>
      <c r="D253" s="33">
        <f>'[1]Trimestre Atual - Formato Geral'!D253</f>
        <v>-303610411.27999997</v>
      </c>
      <c r="E253" s="33">
        <f>'[1]Trimestre Atual - Formato Geral'!E253</f>
        <v>-117124078.37</v>
      </c>
      <c r="F253" s="33">
        <f>'[1]Trimestre Atual - Formato Geral'!F253</f>
        <v>-330325851.30000001</v>
      </c>
    </row>
    <row r="254" spans="1:6" x14ac:dyDescent="0.45">
      <c r="A254" s="24" t="s">
        <v>425</v>
      </c>
      <c r="B254" s="25" t="s">
        <v>426</v>
      </c>
      <c r="C254" s="26">
        <f>'[1]Trimestre Atual - Formato Geral'!C254</f>
        <v>-3216328.77</v>
      </c>
      <c r="D254" s="26">
        <f>'[1]Trimestre Atual - Formato Geral'!D254</f>
        <v>-421014791.13999999</v>
      </c>
      <c r="E254" s="26">
        <f>'[1]Trimestre Atual - Formato Geral'!E254</f>
        <v>-48016639.43</v>
      </c>
      <c r="F254" s="26">
        <f>'[1]Trimestre Atual - Formato Geral'!F254</f>
        <v>-94996357.530000001</v>
      </c>
    </row>
    <row r="255" spans="1:6" x14ac:dyDescent="0.45">
      <c r="A255" s="24" t="s">
        <v>427</v>
      </c>
      <c r="B255" s="25" t="s">
        <v>428</v>
      </c>
      <c r="C255" s="26">
        <f>'[1]Trimestre Atual - Formato Geral'!C255</f>
        <v>-1720933645.46</v>
      </c>
      <c r="D255" s="26">
        <f>'[1]Trimestre Atual - Formato Geral'!D255</f>
        <v>-6983776434.25</v>
      </c>
      <c r="E255" s="26">
        <f>'[1]Trimestre Atual - Formato Geral'!E255</f>
        <v>-1534325333.1700001</v>
      </c>
      <c r="F255" s="26">
        <f>'[1]Trimestre Atual - Formato Geral'!F255</f>
        <v>-2931497729.5900002</v>
      </c>
    </row>
    <row r="256" spans="1:6" x14ac:dyDescent="0.45">
      <c r="A256" s="24" t="s">
        <v>429</v>
      </c>
      <c r="B256" s="25" t="s">
        <v>430</v>
      </c>
      <c r="C256" s="26">
        <f>'[1]Trimestre Atual - Formato Geral'!C256</f>
        <v>-306175983.38999999</v>
      </c>
      <c r="D256" s="26">
        <f>'[1]Trimestre Atual - Formato Geral'!D256</f>
        <v>-755548865.89999998</v>
      </c>
      <c r="E256" s="26">
        <f>'[1]Trimestre Atual - Formato Geral'!E256</f>
        <v>-79251390.120000005</v>
      </c>
      <c r="F256" s="26">
        <f>'[1]Trimestre Atual - Formato Geral'!F256</f>
        <v>-262146670</v>
      </c>
    </row>
    <row r="257" spans="1:6" s="7" customFormat="1" x14ac:dyDescent="0.45">
      <c r="A257" s="18">
        <v>13</v>
      </c>
      <c r="B257" s="19" t="s">
        <v>431</v>
      </c>
      <c r="C257" s="20">
        <f>'[1]Trimestre Atual - Formato Geral'!C257</f>
        <v>-1586864086.3800001</v>
      </c>
      <c r="D257" s="20">
        <f>'[1]Trimestre Atual - Formato Geral'!D257</f>
        <v>-5427446598.5299997</v>
      </c>
      <c r="E257" s="20">
        <f>'[1]Trimestre Atual - Formato Geral'!E257</f>
        <v>-389242806.00999999</v>
      </c>
      <c r="F257" s="20">
        <f>'[1]Trimestre Atual - Formato Geral'!F257</f>
        <v>-376333257.85000002</v>
      </c>
    </row>
    <row r="258" spans="1:6" s="7" customFormat="1" x14ac:dyDescent="0.45">
      <c r="A258" s="18">
        <v>14</v>
      </c>
      <c r="B258" s="19" t="s">
        <v>432</v>
      </c>
      <c r="C258" s="20">
        <f>'[1]Trimestre Atual - Formato Geral'!C258</f>
        <v>9147906.8200000003</v>
      </c>
      <c r="D258" s="20">
        <f>'[1]Trimestre Atual - Formato Geral'!D258</f>
        <v>16506898.17</v>
      </c>
      <c r="E258" s="20">
        <f>'[1]Trimestre Atual - Formato Geral'!E258</f>
        <v>79759809.700000003</v>
      </c>
      <c r="F258" s="20">
        <f>'[1]Trimestre Atual - Formato Geral'!F258</f>
        <v>61326463.060000002</v>
      </c>
    </row>
    <row r="259" spans="1:6" x14ac:dyDescent="0.45">
      <c r="A259" s="21" t="s">
        <v>433</v>
      </c>
      <c r="B259" s="22" t="s">
        <v>434</v>
      </c>
      <c r="C259" s="23">
        <f>'[1]Trimestre Atual - Formato Geral'!C259</f>
        <v>6723117.6399999997</v>
      </c>
      <c r="D259" s="23">
        <f>'[1]Trimestre Atual - Formato Geral'!D259</f>
        <v>12048685.18</v>
      </c>
      <c r="E259" s="23">
        <f>'[1]Trimestre Atual - Formato Geral'!E259</f>
        <v>58575168.079999998</v>
      </c>
      <c r="F259" s="23">
        <f>'[1]Trimestre Atual - Formato Geral'!F259</f>
        <v>44868328.530000001</v>
      </c>
    </row>
    <row r="260" spans="1:6" x14ac:dyDescent="0.45">
      <c r="A260" s="21" t="s">
        <v>435</v>
      </c>
      <c r="B260" s="22" t="s">
        <v>436</v>
      </c>
      <c r="C260" s="23">
        <f>'[1]Trimestre Atual - Formato Geral'!C260</f>
        <v>2424789.1800000002</v>
      </c>
      <c r="D260" s="23">
        <f>'[1]Trimestre Atual - Formato Geral'!D260</f>
        <v>4458212.99</v>
      </c>
      <c r="E260" s="23">
        <f>'[1]Trimestre Atual - Formato Geral'!E260</f>
        <v>21184641.620000001</v>
      </c>
      <c r="F260" s="23">
        <f>'[1]Trimestre Atual - Formato Geral'!F260</f>
        <v>16458134.529999999</v>
      </c>
    </row>
    <row r="261" spans="1:6" s="7" customFormat="1" x14ac:dyDescent="0.45">
      <c r="A261" s="18">
        <v>15</v>
      </c>
      <c r="B261" s="19" t="s">
        <v>437</v>
      </c>
      <c r="C261" s="20">
        <f>'[1]Trimestre Atual - Formato Geral'!C261</f>
        <v>-1577716179.5599999</v>
      </c>
      <c r="D261" s="20">
        <f>'[1]Trimestre Atual - Formato Geral'!D261</f>
        <v>-5410939700.3599997</v>
      </c>
      <c r="E261" s="20">
        <f>'[1]Trimestre Atual - Formato Geral'!E261</f>
        <v>-309482996.31</v>
      </c>
      <c r="F261" s="20">
        <f>'[1]Trimestre Atual - Formato Geral'!F261</f>
        <v>-315006794.79000002</v>
      </c>
    </row>
    <row r="262" spans="1:6" s="7" customFormat="1" x14ac:dyDescent="0.45">
      <c r="A262" s="18">
        <v>16</v>
      </c>
      <c r="B262" s="19" t="s">
        <v>438</v>
      </c>
      <c r="C262" s="20">
        <f>'[1]Trimestre Atual - Formato Geral'!C262</f>
        <v>0</v>
      </c>
      <c r="D262" s="20">
        <f>'[1]Trimestre Atual - Formato Geral'!D262</f>
        <v>0</v>
      </c>
      <c r="E262" s="20">
        <f>'[1]Trimestre Atual - Formato Geral'!E262</f>
        <v>0</v>
      </c>
      <c r="F262" s="20">
        <f>'[1]Trimestre Atual - Formato Geral'!F262</f>
        <v>0</v>
      </c>
    </row>
    <row r="263" spans="1:6" s="7" customFormat="1" x14ac:dyDescent="0.45">
      <c r="A263" s="18">
        <v>17</v>
      </c>
      <c r="B263" s="19" t="s">
        <v>439</v>
      </c>
      <c r="C263" s="20">
        <f>'[1]Trimestre Atual - Formato Geral'!C263</f>
        <v>-1577716179.5599999</v>
      </c>
      <c r="D263" s="20">
        <f>'[1]Trimestre Atual - Formato Geral'!D263</f>
        <v>-5410939700.3599997</v>
      </c>
      <c r="E263" s="20">
        <f>'[1]Trimestre Atual - Formato Geral'!E263</f>
        <v>-309482996.31</v>
      </c>
      <c r="F263" s="20">
        <f>'[1]Trimestre Atual - Formato Geral'!F263</f>
        <v>-315006794.79000002</v>
      </c>
    </row>
    <row r="264" spans="1:6" s="7" customFormat="1" x14ac:dyDescent="0.45">
      <c r="A264" s="18" t="s">
        <v>440</v>
      </c>
      <c r="B264" s="19" t="s">
        <v>441</v>
      </c>
      <c r="C264" s="20">
        <f>'[1]Trimestre Atual - Formato Geral'!C264</f>
        <v>-43822149.460000001</v>
      </c>
      <c r="D264" s="20">
        <f>'[1]Trimestre Atual - Formato Geral'!D264</f>
        <v>-1094884000</v>
      </c>
      <c r="E264" s="20">
        <f>'[1]Trimestre Atual - Formato Geral'!E264</f>
        <v>-473226131</v>
      </c>
      <c r="F264" s="20">
        <f>'[1]Trimestre Atual - Formato Geral'!F264</f>
        <v>-316976322</v>
      </c>
    </row>
    <row r="265" spans="1:6" x14ac:dyDescent="0.45">
      <c r="A265" s="21" t="s">
        <v>442</v>
      </c>
      <c r="B265" s="22" t="s">
        <v>443</v>
      </c>
      <c r="C265" s="23">
        <f>'[1]Trimestre Atual - Formato Geral'!C265</f>
        <v>-43822149.460000001</v>
      </c>
      <c r="D265" s="23">
        <f>'[1]Trimestre Atual - Formato Geral'!D265</f>
        <v>-1122171000</v>
      </c>
      <c r="E265" s="23">
        <f>'[1]Trimestre Atual - Formato Geral'!E265</f>
        <v>-473226131</v>
      </c>
      <c r="F265" s="23">
        <f>'[1]Trimestre Atual - Formato Geral'!F265</f>
        <v>-316976322</v>
      </c>
    </row>
    <row r="266" spans="1:6" x14ac:dyDescent="0.45">
      <c r="A266" s="21" t="s">
        <v>444</v>
      </c>
      <c r="B266" s="22" t="s">
        <v>445</v>
      </c>
      <c r="C266" s="23">
        <f>'[1]Trimestre Atual - Formato Geral'!C266</f>
        <v>0</v>
      </c>
      <c r="D266" s="23">
        <f>'[1]Trimestre Atual - Formato Geral'!D266</f>
        <v>27287000</v>
      </c>
      <c r="E266" s="23">
        <f>'[1]Trimestre Atual - Formato Geral'!E266</f>
        <v>0</v>
      </c>
      <c r="F266" s="23">
        <f>'[1]Trimestre Atual - Formato Geral'!F266</f>
        <v>0</v>
      </c>
    </row>
    <row r="267" spans="1:6" x14ac:dyDescent="0.45">
      <c r="A267" s="30" t="s">
        <v>446</v>
      </c>
      <c r="B267" s="30" t="s">
        <v>447</v>
      </c>
      <c r="C267" s="33">
        <f>'[1]Trimestre Atual - Formato Geral'!C267</f>
        <v>917791000</v>
      </c>
      <c r="D267" s="33">
        <f>'[1]Trimestre Atual - Formato Geral'!D267</f>
        <v>995542000</v>
      </c>
      <c r="E267" s="33">
        <f>'[1]Trimestre Atual - Formato Geral'!E267</f>
        <v>1279798385.0899999</v>
      </c>
      <c r="F267" s="33">
        <f>'[1]Trimestre Atual - Formato Geral'!F267</f>
        <v>1407545783.96</v>
      </c>
    </row>
    <row r="268" spans="1:6" x14ac:dyDescent="0.45">
      <c r="A268" s="30" t="s">
        <v>448</v>
      </c>
      <c r="B268" s="30" t="s">
        <v>449</v>
      </c>
      <c r="C268" s="33">
        <f>'[1]Trimestre Atual - Formato Geral'!C268</f>
        <v>313841000</v>
      </c>
      <c r="D268" s="33">
        <f>'[1]Trimestre Atual - Formato Geral'!D268</f>
        <v>-471563000</v>
      </c>
      <c r="E268" s="33">
        <f>'[1]Trimestre Atual - Formato Geral'!E268</f>
        <v>-386907000</v>
      </c>
      <c r="F268" s="33">
        <f>'[1]Trimestre Atual - Formato Geral'!F268</f>
        <v>-552233000</v>
      </c>
    </row>
    <row r="269" spans="1:6" x14ac:dyDescent="0.45">
      <c r="A269" s="30" t="s">
        <v>450</v>
      </c>
      <c r="B269" s="30" t="s">
        <v>451</v>
      </c>
      <c r="C269" s="33">
        <f>'[1]Trimestre Atual - Formato Geral'!C269</f>
        <v>-1129061598.3199999</v>
      </c>
      <c r="D269" s="33">
        <f>'[1]Trimestre Atual - Formato Geral'!D269</f>
        <v>-484355000</v>
      </c>
      <c r="E269" s="33">
        <f>'[1]Trimestre Atual - Formato Geral'!E269</f>
        <v>-696613000</v>
      </c>
      <c r="F269" s="33">
        <f>'[1]Trimestre Atual - Formato Geral'!F269</f>
        <v>-832047000</v>
      </c>
    </row>
    <row r="270" spans="1:6" s="7" customFormat="1" x14ac:dyDescent="0.45">
      <c r="A270" s="27" t="s">
        <v>452</v>
      </c>
      <c r="B270" s="27" t="s">
        <v>453</v>
      </c>
      <c r="C270" s="34">
        <f>'[1]Trimestre Atual - Formato Geral'!C270</f>
        <v>102570401.68000001</v>
      </c>
      <c r="D270" s="34">
        <f>'[1]Trimestre Atual - Formato Geral'!D270</f>
        <v>39624000</v>
      </c>
      <c r="E270" s="34">
        <f>'[1]Trimestre Atual - Formato Geral'!E270</f>
        <v>196278385.09</v>
      </c>
      <c r="F270" s="34">
        <f>'[1]Trimestre Atual - Formato Geral'!F270</f>
        <v>23265783.960000001</v>
      </c>
    </row>
    <row r="271" spans="1:6" x14ac:dyDescent="0.45">
      <c r="A271" s="27" t="s">
        <v>454</v>
      </c>
      <c r="B271" s="27" t="s">
        <v>455</v>
      </c>
      <c r="C271" s="34">
        <f>'[1]Trimestre Atual - Formato Geral'!C271</f>
        <v>277885598.31999999</v>
      </c>
      <c r="D271" s="34">
        <f>'[1]Trimestre Atual - Formato Geral'!D271</f>
        <v>340831845.00999999</v>
      </c>
      <c r="E271" s="34">
        <f>'[1]Trimestre Atual - Formato Geral'!E271</f>
        <v>79859204.879999995</v>
      </c>
      <c r="F271" s="34">
        <f>'[1]Trimestre Atual - Formato Geral'!F271</f>
        <v>252871806.00999999</v>
      </c>
    </row>
    <row r="272" spans="1:6" s="7" customFormat="1" x14ac:dyDescent="0.45">
      <c r="A272" s="27" t="s">
        <v>456</v>
      </c>
      <c r="B272" s="27" t="s">
        <v>457</v>
      </c>
      <c r="C272" s="34">
        <f>'[1]Trimestre Atual - Formato Geral'!C272</f>
        <v>380456000</v>
      </c>
      <c r="D272" s="34">
        <f>'[1]Trimestre Atual - Formato Geral'!D272</f>
        <v>380455845.00999999</v>
      </c>
      <c r="E272" s="34">
        <f>'[1]Trimestre Atual - Formato Geral'!E272</f>
        <v>276137589.97000003</v>
      </c>
      <c r="F272" s="34">
        <f>'[1]Trimestre Atual - Formato Geral'!F272</f>
        <v>276137589.97000003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B175C92A687447AFC29F236A96BEF9" ma:contentTypeVersion="13" ma:contentTypeDescription="Crie um novo documento." ma:contentTypeScope="" ma:versionID="db6f88dd86f9cea2e429d6fbef5679fa">
  <xsd:schema xmlns:xsd="http://www.w3.org/2001/XMLSchema" xmlns:xs="http://www.w3.org/2001/XMLSchema" xmlns:p="http://schemas.microsoft.com/office/2006/metadata/properties" xmlns:ns3="8368da1e-f3ac-416a-9310-5183e664d7e7" xmlns:ns4="a0924e1f-e50f-4922-a84c-302c28569776" targetNamespace="http://schemas.microsoft.com/office/2006/metadata/properties" ma:root="true" ma:fieldsID="9a1895d8fa02c7141193c973fdd4bc99" ns3:_="" ns4:_="">
    <xsd:import namespace="8368da1e-f3ac-416a-9310-5183e664d7e7"/>
    <xsd:import namespace="a0924e1f-e50f-4922-a84c-302c285697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8da1e-f3ac-416a-9310-5183e664d7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24e1f-e50f-4922-a84c-302c28569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49B573-928E-4406-8877-A415AEC14B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68da1e-f3ac-416a-9310-5183e664d7e7"/>
    <ds:schemaRef ds:uri="a0924e1f-e50f-4922-a84c-302c285697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54A05-8BF2-4DE9-9FEC-D53906E432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A8FFD-FA47-4435-8575-08FC3A03F65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GLO-T3-2020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dcterms:created xsi:type="dcterms:W3CDTF">2020-12-14T15:20:31Z</dcterms:created>
  <dcterms:modified xsi:type="dcterms:W3CDTF">2020-12-14T15:22:18Z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0x010100C9B175C92A687447AFC29F236A96BEF9</vt:lpwstr>
  </property>
</Properties>
</file>