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ABSA_14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B113" i="1" s="1"/>
  <c r="AA112" i="1"/>
  <c r="AB112" i="1" s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B101" i="1" s="1"/>
  <c r="AA100" i="1"/>
  <c r="AB100" i="1" s="1"/>
  <c r="AA99" i="1"/>
  <c r="AB99" i="1" s="1"/>
  <c r="AA98" i="1"/>
  <c r="AB98" i="1" s="1"/>
  <c r="AA97" i="1"/>
  <c r="AB97" i="1" s="1"/>
  <c r="AA96" i="1"/>
  <c r="AB96" i="1" s="1"/>
  <c r="AA95" i="1"/>
  <c r="AB95" i="1" s="1"/>
  <c r="AA94" i="1"/>
  <c r="AB94" i="1" s="1"/>
  <c r="AA93" i="1"/>
  <c r="AA92" i="1"/>
  <c r="AA91" i="1"/>
  <c r="AB91" i="1" s="1"/>
  <c r="AA90" i="1"/>
  <c r="AB90" i="1" s="1"/>
  <c r="AA89" i="1"/>
  <c r="AA88" i="1"/>
  <c r="AA87" i="1"/>
  <c r="AB87" i="1" s="1"/>
  <c r="AA86" i="1"/>
  <c r="AB86" i="1" s="1"/>
  <c r="AA79" i="1"/>
  <c r="AA78" i="1"/>
  <c r="AB78" i="1" s="1"/>
  <c r="AA77" i="1"/>
  <c r="AB77" i="1" s="1"/>
  <c r="AA76" i="1"/>
  <c r="AB76" i="1" s="1"/>
  <c r="AA75" i="1"/>
  <c r="AB75" i="1" s="1"/>
  <c r="AA74" i="1"/>
  <c r="AB74" i="1" s="1"/>
  <c r="AA73" i="1"/>
  <c r="AB73" i="1" s="1"/>
  <c r="AA72" i="1"/>
  <c r="AB72" i="1" s="1"/>
  <c r="AA71" i="1"/>
  <c r="AB71" i="1" s="1"/>
  <c r="AA70" i="1"/>
  <c r="AB70" i="1" s="1"/>
  <c r="AA69" i="1"/>
  <c r="AB69" i="1" s="1"/>
  <c r="AA68" i="1"/>
  <c r="AB68" i="1" s="1"/>
  <c r="AA67" i="1"/>
  <c r="AB67" i="1" s="1"/>
  <c r="AA66" i="1"/>
  <c r="AB66" i="1" s="1"/>
  <c r="AA65" i="1"/>
  <c r="AB65" i="1" s="1"/>
  <c r="AA64" i="1"/>
  <c r="AB64" i="1" s="1"/>
  <c r="AA63" i="1"/>
  <c r="AB63" i="1" s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A56" i="1"/>
  <c r="AA55" i="1"/>
  <c r="AA54" i="1"/>
  <c r="AB54" i="1" s="1"/>
  <c r="AA53" i="1"/>
  <c r="AA52" i="1"/>
  <c r="AA51" i="1"/>
  <c r="AA50" i="1"/>
  <c r="AB50" i="1" s="1"/>
  <c r="AA49" i="1"/>
  <c r="AA48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B17" i="1" s="1"/>
  <c r="AA16" i="1"/>
  <c r="AB16" i="1" s="1"/>
  <c r="AA15" i="1"/>
  <c r="AA14" i="1"/>
  <c r="AA13" i="1"/>
  <c r="AB13" i="1" s="1"/>
  <c r="AA12" i="1"/>
  <c r="AB12" i="1" s="1"/>
  <c r="AA11" i="1"/>
  <c r="AB14" i="1" l="1"/>
  <c r="AB18" i="1"/>
  <c r="AB22" i="1"/>
  <c r="AB26" i="1"/>
  <c r="AB30" i="1"/>
  <c r="AB34" i="1"/>
  <c r="AB38" i="1"/>
  <c r="AB55" i="1"/>
  <c r="AB11" i="1"/>
  <c r="AB15" i="1"/>
  <c r="AB19" i="1"/>
  <c r="AB23" i="1"/>
  <c r="AB27" i="1"/>
  <c r="AB31" i="1"/>
  <c r="AB49" i="1"/>
  <c r="AB35" i="1"/>
  <c r="AB39" i="1"/>
  <c r="AB48" i="1"/>
  <c r="AB51" i="1"/>
  <c r="AB57" i="1"/>
  <c r="AB52" i="1"/>
  <c r="AB53" i="1"/>
  <c r="AB56" i="1"/>
  <c r="AB24" i="1"/>
  <c r="AB28" i="1"/>
  <c r="AB32" i="1"/>
  <c r="AB36" i="1"/>
  <c r="AB40" i="1"/>
  <c r="AB88" i="1"/>
  <c r="AB92" i="1"/>
  <c r="AB89" i="1"/>
  <c r="AB93" i="1"/>
</calcChain>
</file>

<file path=xl/sharedStrings.xml><?xml version="1.0" encoding="utf-8"?>
<sst xmlns="http://schemas.openxmlformats.org/spreadsheetml/2006/main" count="149" uniqueCount="40">
  <si>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</si>
  <si>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</si>
  <si>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</si>
  <si>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</si>
  <si>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</si>
  <si>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</si>
  <si>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</si>
  <si>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</si>
  <si>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</si>
  <si>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</si>
  <si>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</si>
  <si>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</si>
  <si>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</si>
  <si>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</si>
  <si>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</si>
  <si>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</si>
  <si>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</si>
  <si>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</si>
  <si>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</si>
  <si>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</si>
  <si>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</si>
  <si>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</si>
  <si>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</si>
  <si>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</si>
  <si>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</si>
  <si>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</si>
  <si>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</si>
  <si>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</si>
  <si>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</si>
  <si>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</si>
  <si>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</si>
  <si>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</si>
  <si>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</si>
  <si>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</si>
  <si>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</si>
  <si>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</si>
  <si>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</si>
  <si>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TUS</t>
  </si>
  <si>
    <t>REDE INTERNACIONAL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</si>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</sst>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1"/>
      <color indexed="9"/>
      <name val="Arial"/>
      <family val="2"/>
    </font>
    <font>
      <sz val="12"/>
      <color indexed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6"/>
      <color indexed="8"/>
      <name val="Arial"/>
      <family val="2"/>
    </font>
    <font>
      <b/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97" zoomScale="115" zoomScaleNormal="115" workbookViewId="0">
      <selection activeCell="I79" activeCellId="1" sqref="I42 I79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39</v>
      </c>
      <c r="AB9" s="14" t="s">
        <v>1</v>
      </c>
    </row>
    <row r="10" spans="1:28" s="6" customFormat="1" ht="18" customHeight="1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s="6" customFormat="1" ht="18" customHeight="1" x14ac:dyDescent="0.2">
      <c r="A11" s="3" t="s">
        <v>3</v>
      </c>
      <c r="B11" s="8">
        <v>0</v>
      </c>
      <c r="C11" s="8">
        <v>0</v>
      </c>
      <c r="D11" s="8">
        <v>0</v>
      </c>
      <c r="E11" s="8">
        <v>0</v>
      </c>
      <c r="F11" s="13">
        <v>0</v>
      </c>
      <c r="G11" s="13"/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11">
        <f>Y11+W11+U11+S11+Q11+O11+M11+K11+I11+D11+B11+F11</f>
        <v>0</v>
      </c>
      <c r="AB11" s="11">
        <f>(AA11*100)/AA$20</f>
        <v>0</v>
      </c>
    </row>
    <row r="12" spans="1:28" s="6" customFormat="1" ht="18" customHeight="1" x14ac:dyDescent="0.2">
      <c r="A12" s="3" t="s">
        <v>4</v>
      </c>
      <c r="B12" s="8">
        <v>0</v>
      </c>
      <c r="C12" s="8">
        <v>0</v>
      </c>
      <c r="D12" s="8">
        <v>0</v>
      </c>
      <c r="E12" s="8">
        <v>0</v>
      </c>
      <c r="F12" s="13">
        <v>0</v>
      </c>
      <c r="G12" s="13"/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8">
        <v>18453.198969999998</v>
      </c>
      <c r="C13" s="8">
        <v>100</v>
      </c>
      <c r="D13" s="8">
        <v>20093.617320000001</v>
      </c>
      <c r="E13" s="8">
        <v>100</v>
      </c>
      <c r="F13" s="13">
        <v>20093.617320000001</v>
      </c>
      <c r="G13" s="13"/>
      <c r="H13" s="8">
        <v>100</v>
      </c>
      <c r="I13" s="8">
        <v>20801.164190000003</v>
      </c>
      <c r="J13" s="8">
        <v>100</v>
      </c>
      <c r="K13" s="8">
        <v>23045.668429999998</v>
      </c>
      <c r="L13" s="8">
        <v>100</v>
      </c>
      <c r="M13" s="8">
        <v>20725.074629999999</v>
      </c>
      <c r="N13" s="8">
        <v>100</v>
      </c>
      <c r="O13" s="8">
        <v>22187.802920000002</v>
      </c>
      <c r="P13" s="8">
        <v>100</v>
      </c>
      <c r="Q13" s="8">
        <v>24956.105749999999</v>
      </c>
      <c r="R13" s="8">
        <v>100</v>
      </c>
      <c r="S13" s="8">
        <v>22797.337579999999</v>
      </c>
      <c r="T13" s="8">
        <v>100</v>
      </c>
      <c r="U13" s="8">
        <v>24778.320749999999</v>
      </c>
      <c r="V13" s="8">
        <v>100</v>
      </c>
      <c r="W13" s="8">
        <v>26571.61117</v>
      </c>
      <c r="X13" s="8">
        <v>100</v>
      </c>
      <c r="Y13" s="8">
        <v>20256.59878</v>
      </c>
      <c r="Z13" s="8">
        <v>100</v>
      </c>
      <c r="AA13" s="11">
        <f t="shared" si="0"/>
        <v>264760.11780999997</v>
      </c>
      <c r="AB13" s="11">
        <f t="shared" si="1"/>
        <v>100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3">
        <v>0</v>
      </c>
      <c r="G14" s="13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0</v>
      </c>
      <c r="C15" s="8">
        <v>0</v>
      </c>
      <c r="D15" s="8">
        <v>0</v>
      </c>
      <c r="E15" s="8">
        <v>0</v>
      </c>
      <c r="F15" s="13">
        <v>0</v>
      </c>
      <c r="G15" s="13"/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11">
        <f t="shared" si="0"/>
        <v>0</v>
      </c>
      <c r="AB15" s="11">
        <f t="shared" si="1"/>
        <v>0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3">
        <v>0</v>
      </c>
      <c r="G16" s="13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3">
        <v>0</v>
      </c>
      <c r="G17" s="13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3">
        <v>0</v>
      </c>
      <c r="G18" s="13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0</v>
      </c>
      <c r="C19" s="8">
        <v>0</v>
      </c>
      <c r="D19" s="8">
        <v>0</v>
      </c>
      <c r="E19" s="8">
        <v>0</v>
      </c>
      <c r="F19" s="13">
        <v>0</v>
      </c>
      <c r="G19" s="13"/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11">
        <f t="shared" si="0"/>
        <v>0</v>
      </c>
      <c r="AB19" s="11">
        <f t="shared" si="1"/>
        <v>0</v>
      </c>
    </row>
    <row r="20" spans="1:28" s="6" customFormat="1" ht="18" customHeight="1" x14ac:dyDescent="0.25">
      <c r="A20" s="4" t="s">
        <v>12</v>
      </c>
      <c r="B20" s="9">
        <v>18453.198969999998</v>
      </c>
      <c r="C20" s="9">
        <v>100</v>
      </c>
      <c r="D20" s="9">
        <v>20093.617320000001</v>
      </c>
      <c r="E20" s="9">
        <v>100</v>
      </c>
      <c r="F20" s="12">
        <v>20093.617320000001</v>
      </c>
      <c r="G20" s="12"/>
      <c r="H20" s="9">
        <v>100</v>
      </c>
      <c r="I20" s="9">
        <v>20801.164190000003</v>
      </c>
      <c r="J20" s="9">
        <v>100</v>
      </c>
      <c r="K20" s="9">
        <v>23045.668429999998</v>
      </c>
      <c r="L20" s="9">
        <v>100</v>
      </c>
      <c r="M20" s="9">
        <v>20725.074629999999</v>
      </c>
      <c r="N20" s="9">
        <v>100</v>
      </c>
      <c r="O20" s="9">
        <v>22187.802920000002</v>
      </c>
      <c r="P20" s="9">
        <v>100</v>
      </c>
      <c r="Q20" s="9">
        <v>24956.105749999999</v>
      </c>
      <c r="R20" s="9">
        <v>100</v>
      </c>
      <c r="S20" s="9">
        <v>22797.337579999999</v>
      </c>
      <c r="T20" s="9">
        <v>100</v>
      </c>
      <c r="U20" s="9">
        <v>24778.320749999999</v>
      </c>
      <c r="V20" s="9">
        <v>100</v>
      </c>
      <c r="W20" s="9">
        <v>26571.61117</v>
      </c>
      <c r="X20" s="9">
        <v>100</v>
      </c>
      <c r="Y20" s="9">
        <v>20256.59878</v>
      </c>
      <c r="Z20" s="9">
        <v>100</v>
      </c>
      <c r="AA20" s="10">
        <f t="shared" si="0"/>
        <v>264760.11780999997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1390.8108999999999</v>
      </c>
      <c r="C21" s="8">
        <v>3.8519740044952262</v>
      </c>
      <c r="D21" s="8">
        <v>1860.6659999999999</v>
      </c>
      <c r="E21" s="8">
        <v>4.5053596623611556</v>
      </c>
      <c r="F21" s="13">
        <v>1754.8006499999999</v>
      </c>
      <c r="G21" s="13"/>
      <c r="H21" s="8">
        <v>4.0219811244273904</v>
      </c>
      <c r="I21" s="8">
        <v>1865.2482000000002</v>
      </c>
      <c r="J21" s="8">
        <v>4.4771005977348759</v>
      </c>
      <c r="K21" s="8">
        <v>2378.0187099999998</v>
      </c>
      <c r="L21" s="8">
        <v>5.4710751874019756</v>
      </c>
      <c r="M21" s="8">
        <v>1895.0722000000003</v>
      </c>
      <c r="N21" s="8">
        <v>4.699695890595093</v>
      </c>
      <c r="O21" s="8">
        <v>2474.3070600000001</v>
      </c>
      <c r="P21" s="8">
        <v>5.36812151895802</v>
      </c>
      <c r="Q21" s="8">
        <v>1997.1026000000002</v>
      </c>
      <c r="R21" s="8">
        <v>4.5381707795773574</v>
      </c>
      <c r="S21" s="8">
        <v>2201.0007400000004</v>
      </c>
      <c r="T21" s="8">
        <v>4.9966312603050405</v>
      </c>
      <c r="U21" s="8">
        <v>2088.7557000000002</v>
      </c>
      <c r="V21" s="8">
        <v>4.385443233492051</v>
      </c>
      <c r="W21" s="8">
        <v>1923.3519699999999</v>
      </c>
      <c r="X21" s="8">
        <v>3.9875858091989529</v>
      </c>
      <c r="Y21" s="8">
        <v>1637.0853900000002</v>
      </c>
      <c r="Z21" s="8">
        <v>3.0873306555475493</v>
      </c>
      <c r="AA21" s="11">
        <f t="shared" si="0"/>
        <v>23466.220120000002</v>
      </c>
      <c r="AB21" s="11">
        <f>(AA21*100)/AA$41</f>
        <v>4.4315689379370884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3">
        <v>0</v>
      </c>
      <c r="G22" s="13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6644.0226500000008</v>
      </c>
      <c r="C23" s="8">
        <v>18.401209347063276</v>
      </c>
      <c r="D23" s="8">
        <v>8857.9523100000006</v>
      </c>
      <c r="E23" s="8">
        <v>21.448374414641215</v>
      </c>
      <c r="F23" s="13">
        <v>8738.9218499999988</v>
      </c>
      <c r="G23" s="13"/>
      <c r="H23" s="8">
        <v>20.029499492461493</v>
      </c>
      <c r="I23" s="8">
        <v>8456.4305500000009</v>
      </c>
      <c r="J23" s="8">
        <v>20.297722453295204</v>
      </c>
      <c r="K23" s="8">
        <v>7891.0998600000003</v>
      </c>
      <c r="L23" s="8">
        <v>18.15494573857125</v>
      </c>
      <c r="M23" s="8">
        <v>7283.5948499999995</v>
      </c>
      <c r="N23" s="8">
        <v>18.062995586819635</v>
      </c>
      <c r="O23" s="8">
        <v>9351.3358000000007</v>
      </c>
      <c r="P23" s="8">
        <v>20.288147639599153</v>
      </c>
      <c r="Q23" s="8">
        <v>9162.85671</v>
      </c>
      <c r="R23" s="8">
        <v>20.821468350587658</v>
      </c>
      <c r="S23" s="8">
        <v>8813.9672799999989</v>
      </c>
      <c r="T23" s="8">
        <v>20.009145675504762</v>
      </c>
      <c r="U23" s="8">
        <v>8735.5979299999999</v>
      </c>
      <c r="V23" s="8">
        <v>18.340808756440818</v>
      </c>
      <c r="W23" s="8">
        <v>9435.01296</v>
      </c>
      <c r="X23" s="8">
        <v>19.561122652399504</v>
      </c>
      <c r="Y23" s="8">
        <v>9075.5031199999994</v>
      </c>
      <c r="Z23" s="8">
        <v>17.115221458847312</v>
      </c>
      <c r="AA23" s="11">
        <f t="shared" si="0"/>
        <v>102446.29587000002</v>
      </c>
      <c r="AB23" s="11">
        <f t="shared" si="2"/>
        <v>19.346866272564593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3">
        <v>0</v>
      </c>
      <c r="G24" s="13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494.07423999999997</v>
      </c>
      <c r="C25" s="8">
        <v>1.368382379495829</v>
      </c>
      <c r="D25" s="8">
        <v>641.44650999999999</v>
      </c>
      <c r="E25" s="8">
        <v>1.5531789325522911</v>
      </c>
      <c r="F25" s="13">
        <v>541.74544000000003</v>
      </c>
      <c r="G25" s="13"/>
      <c r="H25" s="8">
        <v>1.2416737672878182</v>
      </c>
      <c r="I25" s="8">
        <v>588.70339999999999</v>
      </c>
      <c r="J25" s="8">
        <v>1.4130475204471737</v>
      </c>
      <c r="K25" s="8">
        <v>708.9330799999999</v>
      </c>
      <c r="L25" s="8">
        <v>1.6310326605951977</v>
      </c>
      <c r="M25" s="8">
        <v>551.98484999999994</v>
      </c>
      <c r="N25" s="8">
        <v>1.3688982040978432</v>
      </c>
      <c r="O25" s="8">
        <v>713.0761</v>
      </c>
      <c r="P25" s="8">
        <v>1.5470509780078228</v>
      </c>
      <c r="Q25" s="8">
        <v>758.43991000000005</v>
      </c>
      <c r="R25" s="8">
        <v>1.7234616977752075</v>
      </c>
      <c r="S25" s="8">
        <v>559.72411</v>
      </c>
      <c r="T25" s="8">
        <v>1.270665172594361</v>
      </c>
      <c r="U25" s="8">
        <v>699.76828</v>
      </c>
      <c r="V25" s="8">
        <v>1.4691972204017787</v>
      </c>
      <c r="W25" s="8">
        <v>701.39641000000006</v>
      </c>
      <c r="X25" s="8">
        <v>1.4541687713763023</v>
      </c>
      <c r="Y25" s="8">
        <v>1141.1101100000001</v>
      </c>
      <c r="Z25" s="8">
        <v>2.1519856236443693</v>
      </c>
      <c r="AA25" s="11">
        <f t="shared" si="0"/>
        <v>8100.4024399999998</v>
      </c>
      <c r="AB25" s="11">
        <f t="shared" si="2"/>
        <v>1.529751773158335</v>
      </c>
    </row>
    <row r="26" spans="1:28" s="6" customFormat="1" ht="18" customHeight="1" x14ac:dyDescent="0.2">
      <c r="A26" s="3" t="s">
        <v>18</v>
      </c>
      <c r="B26" s="8">
        <v>28.53772</v>
      </c>
      <c r="C26" s="8">
        <v>7.9037743799364457E-2</v>
      </c>
      <c r="D26" s="8">
        <v>30.593389999999999</v>
      </c>
      <c r="E26" s="8">
        <v>7.4077897505991475E-2</v>
      </c>
      <c r="F26" s="13">
        <v>30.128049999999998</v>
      </c>
      <c r="G26" s="13"/>
      <c r="H26" s="8">
        <v>6.905311347804928E-2</v>
      </c>
      <c r="I26" s="8">
        <v>29.876619999999999</v>
      </c>
      <c r="J26" s="8">
        <v>7.1711975521701485E-2</v>
      </c>
      <c r="K26" s="8">
        <v>33.035980000000002</v>
      </c>
      <c r="L26" s="8">
        <v>7.600542826238231E-2</v>
      </c>
      <c r="M26" s="8">
        <v>84.772840000000002</v>
      </c>
      <c r="N26" s="8">
        <v>0.21023292293669615</v>
      </c>
      <c r="O26" s="8">
        <v>58.568069999999999</v>
      </c>
      <c r="P26" s="8">
        <v>0.12706608729914048</v>
      </c>
      <c r="Q26" s="8">
        <v>55.61985</v>
      </c>
      <c r="R26" s="8">
        <v>0.1263892891804736</v>
      </c>
      <c r="S26" s="8">
        <v>53.529609999999998</v>
      </c>
      <c r="T26" s="8">
        <v>0.12152095990569146</v>
      </c>
      <c r="U26" s="8">
        <v>53.300989999999999</v>
      </c>
      <c r="V26" s="8">
        <v>0.11190799667664701</v>
      </c>
      <c r="W26" s="8">
        <v>58.567770000000003</v>
      </c>
      <c r="X26" s="8">
        <v>0.12142551762297993</v>
      </c>
      <c r="Y26" s="8">
        <v>52.938130000000008</v>
      </c>
      <c r="Z26" s="8">
        <v>9.9834445163768382E-2</v>
      </c>
      <c r="AA26" s="11">
        <f t="shared" si="0"/>
        <v>569.46902</v>
      </c>
      <c r="AB26" s="11">
        <f t="shared" si="2"/>
        <v>0.10754357571199136</v>
      </c>
    </row>
    <row r="27" spans="1:28" s="6" customFormat="1" ht="18" customHeight="1" x14ac:dyDescent="0.2">
      <c r="A27" s="3" t="s">
        <v>19</v>
      </c>
      <c r="B27" s="8">
        <v>13294.718349999999</v>
      </c>
      <c r="C27" s="8">
        <v>36.820900297291068</v>
      </c>
      <c r="D27" s="8">
        <v>16610.12544</v>
      </c>
      <c r="E27" s="8">
        <v>40.219248991562608</v>
      </c>
      <c r="F27" s="13">
        <v>15713.8555</v>
      </c>
      <c r="G27" s="13"/>
      <c r="H27" s="8">
        <v>36.015960110898945</v>
      </c>
      <c r="I27" s="8">
        <v>15921.24857</v>
      </c>
      <c r="J27" s="8">
        <v>38.215306407711601</v>
      </c>
      <c r="K27" s="8">
        <v>17426.47712</v>
      </c>
      <c r="L27" s="8">
        <v>40.092858047807475</v>
      </c>
      <c r="M27" s="8">
        <v>13173.30179</v>
      </c>
      <c r="N27" s="8">
        <v>32.669210327728926</v>
      </c>
      <c r="O27" s="8">
        <v>15991.88299</v>
      </c>
      <c r="P27" s="8">
        <v>34.69511629946112</v>
      </c>
      <c r="Q27" s="8">
        <v>15215.199140000001</v>
      </c>
      <c r="R27" s="8">
        <v>34.5746744021056</v>
      </c>
      <c r="S27" s="8">
        <v>15004.46652</v>
      </c>
      <c r="T27" s="8">
        <v>34.062590300643137</v>
      </c>
      <c r="U27" s="8">
        <v>16058.64193</v>
      </c>
      <c r="V27" s="8">
        <v>33.715892476554451</v>
      </c>
      <c r="W27" s="8">
        <v>18310.56612</v>
      </c>
      <c r="X27" s="8">
        <v>37.962346339817941</v>
      </c>
      <c r="Y27" s="8">
        <v>22982.953730000001</v>
      </c>
      <c r="Z27" s="8">
        <v>43.342869003100617</v>
      </c>
      <c r="AA27" s="11">
        <f t="shared" si="0"/>
        <v>195703.43720000001</v>
      </c>
      <c r="AB27" s="11">
        <f t="shared" si="2"/>
        <v>36.958371178146173</v>
      </c>
    </row>
    <row r="28" spans="1:28" s="6" customFormat="1" ht="18" customHeight="1" x14ac:dyDescent="0.2">
      <c r="A28" s="3" t="s">
        <v>20</v>
      </c>
      <c r="B28" s="8">
        <v>1381.3775700000001</v>
      </c>
      <c r="C28" s="8">
        <v>3.8258475613275569</v>
      </c>
      <c r="D28" s="8">
        <v>854.17014000000006</v>
      </c>
      <c r="E28" s="8">
        <v>2.0682614147565337</v>
      </c>
      <c r="F28" s="13">
        <v>742.78420000000006</v>
      </c>
      <c r="G28" s="13"/>
      <c r="H28" s="8">
        <v>1.7024520887446104</v>
      </c>
      <c r="I28" s="8">
        <v>758.65240000000006</v>
      </c>
      <c r="J28" s="8">
        <v>1.8209711251902017</v>
      </c>
      <c r="K28" s="8">
        <v>800.77058000000011</v>
      </c>
      <c r="L28" s="8">
        <v>1.8423219433119971</v>
      </c>
      <c r="M28" s="8">
        <v>581.95044000000007</v>
      </c>
      <c r="N28" s="8">
        <v>1.4432115522553739</v>
      </c>
      <c r="O28" s="8">
        <v>811.62205000000006</v>
      </c>
      <c r="P28" s="8">
        <v>1.7608508912656227</v>
      </c>
      <c r="Q28" s="8">
        <v>906.78575000000001</v>
      </c>
      <c r="R28" s="8">
        <v>2.0605594294389977</v>
      </c>
      <c r="S28" s="8">
        <v>741.15539000000001</v>
      </c>
      <c r="T28" s="8">
        <v>1.6825438188710344</v>
      </c>
      <c r="U28" s="8">
        <v>878.48348999999996</v>
      </c>
      <c r="V28" s="8">
        <v>1.8444184147313074</v>
      </c>
      <c r="W28" s="8">
        <v>853.65945999999997</v>
      </c>
      <c r="X28" s="8">
        <v>1.7698478498370949</v>
      </c>
      <c r="Y28" s="8">
        <v>805.83037999999999</v>
      </c>
      <c r="Z28" s="8">
        <v>1.5196915509370776</v>
      </c>
      <c r="AA28" s="11">
        <f t="shared" si="0"/>
        <v>10117.24185</v>
      </c>
      <c r="AB28" s="11">
        <f t="shared" si="2"/>
        <v>1.9106295982387285</v>
      </c>
    </row>
    <row r="29" spans="1:28" s="6" customFormat="1" ht="18" customHeight="1" x14ac:dyDescent="0.2">
      <c r="A29" s="3" t="s">
        <v>21</v>
      </c>
      <c r="B29" s="8">
        <v>261.75913000000003</v>
      </c>
      <c r="C29" s="8">
        <v>0.72496510071878673</v>
      </c>
      <c r="D29" s="8">
        <v>849.16706000000011</v>
      </c>
      <c r="E29" s="8">
        <v>2.0561471100830642</v>
      </c>
      <c r="F29" s="13">
        <v>764.59526000000005</v>
      </c>
      <c r="G29" s="13"/>
      <c r="H29" s="8">
        <v>1.7524427652489492</v>
      </c>
      <c r="I29" s="8">
        <v>769.76551000000006</v>
      </c>
      <c r="J29" s="8">
        <v>1.8476455974795696</v>
      </c>
      <c r="K29" s="8">
        <v>858.39805000000001</v>
      </c>
      <c r="L29" s="8">
        <v>1.9749046769565748</v>
      </c>
      <c r="M29" s="8">
        <v>721.47037999999998</v>
      </c>
      <c r="N29" s="8">
        <v>1.7892148806109236</v>
      </c>
      <c r="O29" s="8">
        <v>834.89841000000001</v>
      </c>
      <c r="P29" s="8">
        <v>1.8113500112087284</v>
      </c>
      <c r="Q29" s="8">
        <v>933.37040999999999</v>
      </c>
      <c r="R29" s="8">
        <v>2.1209698095551714</v>
      </c>
      <c r="S29" s="8">
        <v>759.88010999999995</v>
      </c>
      <c r="T29" s="8">
        <v>1.7250519923541832</v>
      </c>
      <c r="U29" s="8">
        <v>912.84969000000001</v>
      </c>
      <c r="V29" s="8">
        <v>1.9165719074786087</v>
      </c>
      <c r="W29" s="8">
        <v>977.80857000000003</v>
      </c>
      <c r="X29" s="8">
        <v>2.0272397557297435</v>
      </c>
      <c r="Y29" s="8">
        <v>562.05226000000005</v>
      </c>
      <c r="Z29" s="8">
        <v>1.0599576435764182</v>
      </c>
      <c r="AA29" s="11">
        <f t="shared" si="0"/>
        <v>9206.0148399999998</v>
      </c>
      <c r="AB29" s="11">
        <f t="shared" si="2"/>
        <v>1.7385454154314766</v>
      </c>
    </row>
    <row r="30" spans="1:28" s="6" customFormat="1" ht="18" customHeight="1" x14ac:dyDescent="0.25">
      <c r="A30" s="4" t="s">
        <v>22</v>
      </c>
      <c r="B30" s="9">
        <v>23495.30056</v>
      </c>
      <c r="C30" s="9">
        <v>65.072316434191109</v>
      </c>
      <c r="D30" s="9">
        <v>29704.120850000003</v>
      </c>
      <c r="E30" s="9">
        <v>71.92464842346287</v>
      </c>
      <c r="F30" s="12">
        <v>28286.83095</v>
      </c>
      <c r="G30" s="12"/>
      <c r="H30" s="9">
        <v>64.833062462547247</v>
      </c>
      <c r="I30" s="9">
        <v>28389.92525</v>
      </c>
      <c r="J30" s="9">
        <v>68.143505677380332</v>
      </c>
      <c r="K30" s="9">
        <v>30096.733379999998</v>
      </c>
      <c r="L30" s="9">
        <v>69.243143682906833</v>
      </c>
      <c r="M30" s="9">
        <v>24292.147350000003</v>
      </c>
      <c r="N30" s="9">
        <v>60.243459365044494</v>
      </c>
      <c r="O30" s="9">
        <v>30235.690480000001</v>
      </c>
      <c r="P30" s="9">
        <v>65.597703425799608</v>
      </c>
      <c r="Q30" s="9">
        <v>29029.374370000001</v>
      </c>
      <c r="R30" s="9">
        <v>65.965693758220468</v>
      </c>
      <c r="S30" s="9">
        <v>28133.723760000001</v>
      </c>
      <c r="T30" s="9">
        <v>63.868149180178214</v>
      </c>
      <c r="U30" s="9">
        <v>29427.398010000001</v>
      </c>
      <c r="V30" s="9">
        <v>61.784240005775672</v>
      </c>
      <c r="W30" s="9">
        <v>32260.363260000002</v>
      </c>
      <c r="X30" s="9">
        <v>66.88373669598252</v>
      </c>
      <c r="Y30" s="9">
        <v>36257.473119999995</v>
      </c>
      <c r="Z30" s="9">
        <v>68.376890380817116</v>
      </c>
      <c r="AA30" s="10">
        <f t="shared" si="0"/>
        <v>349609.08133999998</v>
      </c>
      <c r="AB30" s="10">
        <f t="shared" si="2"/>
        <v>66.023276751188376</v>
      </c>
    </row>
    <row r="31" spans="1:28" s="6" customFormat="1" ht="18" customHeight="1" x14ac:dyDescent="0.2">
      <c r="A31" s="3" t="s">
        <v>23</v>
      </c>
      <c r="B31" s="8">
        <v>2734.5523700000003</v>
      </c>
      <c r="C31" s="8">
        <v>7.5735850525551758</v>
      </c>
      <c r="D31" s="8">
        <v>3425.19859</v>
      </c>
      <c r="E31" s="8">
        <v>8.2936709559707662</v>
      </c>
      <c r="F31" s="13">
        <v>3129.2302799999998</v>
      </c>
      <c r="G31" s="13"/>
      <c r="H31" s="8">
        <v>7.1721566322343442</v>
      </c>
      <c r="I31" s="8">
        <v>3181.5725299999999</v>
      </c>
      <c r="J31" s="8">
        <v>7.6366353152357211</v>
      </c>
      <c r="K31" s="8">
        <v>3528.5748200000003</v>
      </c>
      <c r="L31" s="8">
        <v>8.1181439251978773</v>
      </c>
      <c r="M31" s="8">
        <v>2828.98038</v>
      </c>
      <c r="N31" s="8">
        <v>7.0157471923550689</v>
      </c>
      <c r="O31" s="8">
        <v>3462.7520399999999</v>
      </c>
      <c r="P31" s="8">
        <v>7.5125977859594277</v>
      </c>
      <c r="Q31" s="8">
        <v>3333.2731100000001</v>
      </c>
      <c r="R31" s="8">
        <v>7.5744544262037126</v>
      </c>
      <c r="S31" s="8">
        <v>3007.3241400000002</v>
      </c>
      <c r="T31" s="8">
        <v>6.8271171084631117</v>
      </c>
      <c r="U31" s="8">
        <v>2635.1092100000001</v>
      </c>
      <c r="V31" s="8">
        <v>5.5325387523811829</v>
      </c>
      <c r="W31" s="8">
        <v>3398.1708100000001</v>
      </c>
      <c r="X31" s="8">
        <v>7.0452511607587409</v>
      </c>
      <c r="Y31" s="8">
        <v>2649.4429</v>
      </c>
      <c r="Z31" s="8">
        <v>4.996505579524352</v>
      </c>
      <c r="AA31" s="11">
        <f t="shared" si="0"/>
        <v>37314.18118</v>
      </c>
      <c r="AB31" s="11">
        <f t="shared" si="2"/>
        <v>7.0467406091068705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3">
        <v>0</v>
      </c>
      <c r="G32" s="13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8202.8870700000007</v>
      </c>
      <c r="C33" s="8">
        <v>22.718622463664911</v>
      </c>
      <c r="D33" s="8">
        <v>6292.3404400000009</v>
      </c>
      <c r="E33" s="8">
        <v>15.236080414335429</v>
      </c>
      <c r="F33" s="13">
        <v>9956.7724199999993</v>
      </c>
      <c r="G33" s="13"/>
      <c r="H33" s="8">
        <v>22.820797754696088</v>
      </c>
      <c r="I33" s="8">
        <v>7907.8281900000002</v>
      </c>
      <c r="J33" s="8">
        <v>18.980928284093075</v>
      </c>
      <c r="K33" s="8">
        <v>7688.92605</v>
      </c>
      <c r="L33" s="8">
        <v>17.689807213469603</v>
      </c>
      <c r="M33" s="8">
        <v>10821.128970000002</v>
      </c>
      <c r="N33" s="8">
        <v>26.835924959433477</v>
      </c>
      <c r="O33" s="8">
        <v>10123.64862</v>
      </c>
      <c r="P33" s="8">
        <v>21.963715371442888</v>
      </c>
      <c r="Q33" s="8">
        <v>9533.1458599999987</v>
      </c>
      <c r="R33" s="8">
        <v>21.662905040182139</v>
      </c>
      <c r="S33" s="8">
        <v>10600.43318</v>
      </c>
      <c r="T33" s="8">
        <v>24.064715125885307</v>
      </c>
      <c r="U33" s="8">
        <v>13860.746740000001</v>
      </c>
      <c r="V33" s="8">
        <v>29.101305625200691</v>
      </c>
      <c r="W33" s="8">
        <v>10427.40209</v>
      </c>
      <c r="X33" s="8">
        <v>21.618591526383753</v>
      </c>
      <c r="Y33" s="8">
        <v>11759.58813</v>
      </c>
      <c r="Z33" s="8">
        <v>22.17705756347998</v>
      </c>
      <c r="AA33" s="11">
        <f t="shared" si="0"/>
        <v>117174.84775999999</v>
      </c>
      <c r="AB33" s="11">
        <f t="shared" si="2"/>
        <v>22.128336518848062</v>
      </c>
    </row>
    <row r="34" spans="1:28" s="6" customFormat="1" ht="18" customHeight="1" x14ac:dyDescent="0.25">
      <c r="A34" s="4" t="s">
        <v>26</v>
      </c>
      <c r="B34" s="9">
        <v>10937.43944</v>
      </c>
      <c r="C34" s="9">
        <v>30.292207516220088</v>
      </c>
      <c r="D34" s="9">
        <v>9717.5390299999999</v>
      </c>
      <c r="E34" s="9">
        <v>23.529751370306194</v>
      </c>
      <c r="F34" s="12">
        <v>13086.002699999999</v>
      </c>
      <c r="G34" s="12"/>
      <c r="H34" s="9">
        <v>29.992954386930432</v>
      </c>
      <c r="I34" s="9">
        <v>11089.400720000001</v>
      </c>
      <c r="J34" s="9">
        <v>26.617563599328797</v>
      </c>
      <c r="K34" s="9">
        <v>11217.50087</v>
      </c>
      <c r="L34" s="9">
        <v>25.80795113866748</v>
      </c>
      <c r="M34" s="9">
        <v>13650.109349999999</v>
      </c>
      <c r="N34" s="9">
        <v>33.851672151788541</v>
      </c>
      <c r="O34" s="9">
        <v>13586.400659999999</v>
      </c>
      <c r="P34" s="9">
        <v>29.476313157402316</v>
      </c>
      <c r="Q34" s="9">
        <v>12866.418970000001</v>
      </c>
      <c r="R34" s="9">
        <v>29.237359466385854</v>
      </c>
      <c r="S34" s="9">
        <v>13607.757320000001</v>
      </c>
      <c r="T34" s="9">
        <v>30.891832234348421</v>
      </c>
      <c r="U34" s="9">
        <v>16495.855950000001</v>
      </c>
      <c r="V34" s="9">
        <v>34.633844377581873</v>
      </c>
      <c r="W34" s="9">
        <v>13825.572900000001</v>
      </c>
      <c r="X34" s="9">
        <v>28.663842687142495</v>
      </c>
      <c r="Y34" s="9">
        <v>14409.03103</v>
      </c>
      <c r="Z34" s="9">
        <v>27.17356314300433</v>
      </c>
      <c r="AA34" s="10">
        <f t="shared" si="0"/>
        <v>154489.02894000002</v>
      </c>
      <c r="AB34" s="10">
        <f t="shared" si="2"/>
        <v>29.175077127954939</v>
      </c>
    </row>
    <row r="35" spans="1:28" s="6" customFormat="1" ht="18" customHeight="1" x14ac:dyDescent="0.25">
      <c r="A35" s="4" t="s">
        <v>27</v>
      </c>
      <c r="B35" s="9">
        <v>34432.74</v>
      </c>
      <c r="C35" s="9">
        <v>95.364523950411197</v>
      </c>
      <c r="D35" s="9">
        <v>39421.659879999999</v>
      </c>
      <c r="E35" s="9">
        <v>95.454399793769056</v>
      </c>
      <c r="F35" s="12">
        <v>41372.83365</v>
      </c>
      <c r="G35" s="12"/>
      <c r="H35" s="9">
        <v>94.826016849477682</v>
      </c>
      <c r="I35" s="9">
        <v>39479.325969999998</v>
      </c>
      <c r="J35" s="9">
        <v>94.761069276709122</v>
      </c>
      <c r="K35" s="9">
        <v>41314.234250000001</v>
      </c>
      <c r="L35" s="9">
        <v>95.051094821574324</v>
      </c>
      <c r="M35" s="9">
        <v>37942.256700000005</v>
      </c>
      <c r="N35" s="9">
        <v>94.095131516833035</v>
      </c>
      <c r="O35" s="9">
        <v>43822.091140000004</v>
      </c>
      <c r="P35" s="9">
        <v>95.074016583201924</v>
      </c>
      <c r="Q35" s="9">
        <v>41895.793340000004</v>
      </c>
      <c r="R35" s="9">
        <v>95.203053224606322</v>
      </c>
      <c r="S35" s="9">
        <v>41741.481079999998</v>
      </c>
      <c r="T35" s="9">
        <v>94.759981414526635</v>
      </c>
      <c r="U35" s="9">
        <v>45923.253960000002</v>
      </c>
      <c r="V35" s="9">
        <v>96.418084383357538</v>
      </c>
      <c r="W35" s="9">
        <v>46085.936160000005</v>
      </c>
      <c r="X35" s="9">
        <v>95.547579383125012</v>
      </c>
      <c r="Y35" s="9">
        <v>50666.504150000001</v>
      </c>
      <c r="Z35" s="9">
        <v>95.550453523821446</v>
      </c>
      <c r="AA35" s="10">
        <f t="shared" si="0"/>
        <v>504098.11028000002</v>
      </c>
      <c r="AB35" s="10">
        <f t="shared" si="2"/>
        <v>95.198353879143326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3">
        <v>0</v>
      </c>
      <c r="G36" s="13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0</v>
      </c>
      <c r="AB36" s="11">
        <f t="shared" si="2"/>
        <v>0</v>
      </c>
    </row>
    <row r="37" spans="1:28" s="6" customFormat="1" ht="18" customHeight="1" x14ac:dyDescent="0.2">
      <c r="A37" s="3" t="s">
        <v>29</v>
      </c>
      <c r="B37" s="8">
        <v>786.18478000000005</v>
      </c>
      <c r="C37" s="8">
        <v>2.1774083991503073</v>
      </c>
      <c r="D37" s="8">
        <v>1101.45135</v>
      </c>
      <c r="E37" s="8">
        <v>2.667020562714232</v>
      </c>
      <c r="F37" s="13">
        <v>1518.0080399999999</v>
      </c>
      <c r="G37" s="13"/>
      <c r="H37" s="8">
        <v>3.4792554263123963</v>
      </c>
      <c r="I37" s="8">
        <v>1067.2591299999999</v>
      </c>
      <c r="J37" s="8">
        <v>2.5617108162125568</v>
      </c>
      <c r="K37" s="8">
        <v>1370.0148999999999</v>
      </c>
      <c r="L37" s="8">
        <v>3.1519745804527322</v>
      </c>
      <c r="M37" s="8">
        <v>1595.9517000000001</v>
      </c>
      <c r="N37" s="8">
        <v>3.957890177523713</v>
      </c>
      <c r="O37" s="8">
        <v>1279.27684</v>
      </c>
      <c r="P37" s="8">
        <v>2.7754491932414469</v>
      </c>
      <c r="Q37" s="8">
        <v>1213.44913</v>
      </c>
      <c r="R37" s="8">
        <v>2.7574143583156747</v>
      </c>
      <c r="S37" s="8">
        <v>1635.9525100000001</v>
      </c>
      <c r="T37" s="8">
        <v>3.7138794655019027</v>
      </c>
      <c r="U37" s="8">
        <v>876.86798999999996</v>
      </c>
      <c r="V37" s="8">
        <v>1.8410265946425788</v>
      </c>
      <c r="W37" s="8">
        <v>1232.07529</v>
      </c>
      <c r="X37" s="8">
        <v>2.5543977487743361</v>
      </c>
      <c r="Y37" s="8">
        <v>2359.4118199999998</v>
      </c>
      <c r="Z37" s="8">
        <v>4.4495445903082889</v>
      </c>
      <c r="AA37" s="11">
        <f t="shared" si="0"/>
        <v>16035.903479999999</v>
      </c>
      <c r="AB37" s="11">
        <f t="shared" si="2"/>
        <v>3.028362104775367</v>
      </c>
    </row>
    <row r="38" spans="1:28" s="6" customFormat="1" ht="18" customHeight="1" x14ac:dyDescent="0.2">
      <c r="A38" s="3" t="s">
        <v>30</v>
      </c>
      <c r="B38" s="8">
        <v>887.52085999999997</v>
      </c>
      <c r="C38" s="8">
        <v>2.458067650438494</v>
      </c>
      <c r="D38" s="8">
        <v>775.83357000000001</v>
      </c>
      <c r="E38" s="8">
        <v>1.878579643516703</v>
      </c>
      <c r="F38" s="13">
        <v>739.41404</v>
      </c>
      <c r="G38" s="13"/>
      <c r="H38" s="8">
        <v>1.6947277242099263</v>
      </c>
      <c r="I38" s="8">
        <v>1115.38249</v>
      </c>
      <c r="J38" s="8">
        <v>2.6772199070783254</v>
      </c>
      <c r="K38" s="8">
        <v>781.04110000000003</v>
      </c>
      <c r="L38" s="8">
        <v>1.7969305979729424</v>
      </c>
      <c r="M38" s="8">
        <v>785.08579000000009</v>
      </c>
      <c r="N38" s="8">
        <v>1.9469783056432373</v>
      </c>
      <c r="O38" s="8">
        <v>991.23725000000002</v>
      </c>
      <c r="P38" s="8">
        <v>2.1505342235566229</v>
      </c>
      <c r="Q38" s="8">
        <v>897.53244000000007</v>
      </c>
      <c r="R38" s="8">
        <v>2.0395324170780049</v>
      </c>
      <c r="S38" s="8">
        <v>672.25959999999998</v>
      </c>
      <c r="T38" s="8">
        <v>1.5261391199714733</v>
      </c>
      <c r="U38" s="8">
        <v>829.17317000000003</v>
      </c>
      <c r="V38" s="8">
        <v>1.7408890219998703</v>
      </c>
      <c r="W38" s="8">
        <v>915.48275000000001</v>
      </c>
      <c r="X38" s="8">
        <v>1.8980228681006486</v>
      </c>
      <c r="Y38" s="8">
        <v>1E-3</v>
      </c>
      <c r="Z38" s="8">
        <v>1.8858702633388899E-6</v>
      </c>
      <c r="AA38" s="11">
        <f t="shared" si="0"/>
        <v>9389.9640600000002</v>
      </c>
      <c r="AB38" s="11">
        <f t="shared" si="2"/>
        <v>1.7732840160813099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3">
        <v>0</v>
      </c>
      <c r="G39" s="13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1673.7056400000001</v>
      </c>
      <c r="C40" s="9">
        <v>4.6354760495888012</v>
      </c>
      <c r="D40" s="9">
        <v>1877.2849199999998</v>
      </c>
      <c r="E40" s="9">
        <v>4.545600206230934</v>
      </c>
      <c r="F40" s="12">
        <v>2257.4220800000003</v>
      </c>
      <c r="G40" s="12"/>
      <c r="H40" s="9">
        <v>5.1739831505223224</v>
      </c>
      <c r="I40" s="9">
        <v>2182.6416200000003</v>
      </c>
      <c r="J40" s="9">
        <v>5.2389307232908831</v>
      </c>
      <c r="K40" s="9">
        <v>2151.056</v>
      </c>
      <c r="L40" s="9">
        <v>4.948905178425675</v>
      </c>
      <c r="M40" s="9">
        <v>2381.0374900000002</v>
      </c>
      <c r="N40" s="9">
        <v>5.9048684831669505</v>
      </c>
      <c r="O40" s="9">
        <v>2270.5140899999997</v>
      </c>
      <c r="P40" s="9">
        <v>4.9259834167980694</v>
      </c>
      <c r="Q40" s="9">
        <v>2110.9815699999999</v>
      </c>
      <c r="R40" s="9">
        <v>4.7969467753936792</v>
      </c>
      <c r="S40" s="9">
        <v>2308.2121099999999</v>
      </c>
      <c r="T40" s="9">
        <v>5.2400185854733756</v>
      </c>
      <c r="U40" s="9">
        <v>1706.0411600000002</v>
      </c>
      <c r="V40" s="9">
        <v>3.5819156166424491</v>
      </c>
      <c r="W40" s="9">
        <v>2147.5580399999999</v>
      </c>
      <c r="X40" s="9">
        <v>4.452420616874984</v>
      </c>
      <c r="Y40" s="9">
        <v>2359.41282</v>
      </c>
      <c r="Z40" s="9">
        <v>4.4495464761785524</v>
      </c>
      <c r="AA40" s="10">
        <f t="shared" si="0"/>
        <v>25425.867539999996</v>
      </c>
      <c r="AB40" s="10">
        <f t="shared" si="2"/>
        <v>4.8016461208566756</v>
      </c>
    </row>
    <row r="41" spans="1:28" s="6" customFormat="1" ht="17.25" customHeight="1" x14ac:dyDescent="0.25">
      <c r="A41" s="4" t="s">
        <v>33</v>
      </c>
      <c r="B41" s="9">
        <v>36106.445639999998</v>
      </c>
      <c r="C41" s="9">
        <v>100</v>
      </c>
      <c r="D41" s="9">
        <v>41298.944800000005</v>
      </c>
      <c r="E41" s="9">
        <v>100</v>
      </c>
      <c r="F41" s="12">
        <v>43630.255729999997</v>
      </c>
      <c r="G41" s="12"/>
      <c r="H41" s="9">
        <v>100</v>
      </c>
      <c r="I41" s="9">
        <v>41661.967589999993</v>
      </c>
      <c r="J41" s="9">
        <v>100</v>
      </c>
      <c r="K41" s="9">
        <v>43465.290249999998</v>
      </c>
      <c r="L41" s="9">
        <v>100</v>
      </c>
      <c r="M41" s="9">
        <v>40323.294190000008</v>
      </c>
      <c r="N41" s="9">
        <v>100</v>
      </c>
      <c r="O41" s="9">
        <v>46092.605230000001</v>
      </c>
      <c r="P41" s="9">
        <v>100</v>
      </c>
      <c r="Q41" s="9">
        <v>44006.774910000007</v>
      </c>
      <c r="R41" s="9">
        <v>100</v>
      </c>
      <c r="S41" s="9">
        <v>44049.693189999998</v>
      </c>
      <c r="T41" s="9">
        <v>100</v>
      </c>
      <c r="U41" s="9">
        <v>47629.295120000002</v>
      </c>
      <c r="V41" s="9">
        <v>100</v>
      </c>
      <c r="W41" s="9">
        <v>48233.494200000001</v>
      </c>
      <c r="X41" s="9">
        <v>100</v>
      </c>
      <c r="Y41" s="9">
        <v>53025.916969999998</v>
      </c>
      <c r="Z41" s="9">
        <v>100</v>
      </c>
      <c r="AA41" s="10">
        <f t="shared" si="0"/>
        <v>529523.97782000003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-17653.24667</v>
      </c>
      <c r="C42" s="5"/>
      <c r="D42" s="9">
        <v>-21205.32748</v>
      </c>
      <c r="E42" s="5"/>
      <c r="F42" s="12">
        <v>-23536.63841</v>
      </c>
      <c r="G42" s="12"/>
      <c r="H42" s="5"/>
      <c r="I42" s="9">
        <v>-20860.803399999997</v>
      </c>
      <c r="J42" s="5"/>
      <c r="K42" s="9">
        <v>-20419.62182</v>
      </c>
      <c r="L42" s="5"/>
      <c r="M42" s="9">
        <v>-19598.219559999998</v>
      </c>
      <c r="N42" s="5"/>
      <c r="O42" s="9">
        <v>-23904.802309999999</v>
      </c>
      <c r="P42" s="5"/>
      <c r="Q42" s="9">
        <v>-19050.669160000001</v>
      </c>
      <c r="R42" s="5"/>
      <c r="S42" s="9">
        <v>-21252.355609999999</v>
      </c>
      <c r="T42" s="5"/>
      <c r="U42" s="9">
        <v>-22850.97437</v>
      </c>
      <c r="V42" s="5"/>
      <c r="W42" s="9">
        <v>-21661.883030000001</v>
      </c>
      <c r="X42" s="5"/>
      <c r="Y42" s="9">
        <v>-32769.318189999998</v>
      </c>
      <c r="Z42" s="5"/>
      <c r="AA42" s="11">
        <f t="shared" si="0"/>
        <v>-264763.86001</v>
      </c>
      <c r="AB42"/>
    </row>
    <row r="43" spans="1:28" s="6" customFormat="1" ht="18" customHeight="1" x14ac:dyDescent="0.25"/>
    <row r="44" spans="1:28" s="6" customFormat="1" ht="18" customHeight="1" x14ac:dyDescent="0.25">
      <c r="A44" s="7" t="s">
        <v>38</v>
      </c>
    </row>
    <row r="45" spans="1:28" s="6" customFormat="1" ht="5.25" customHeight="1" x14ac:dyDescent="0.25"/>
    <row r="46" spans="1:28" s="6" customFormat="1" ht="18.75" customHeight="1" x14ac:dyDescent="0.25">
      <c r="A46" s="1" t="s">
        <v>0</v>
      </c>
      <c r="B46" s="14">
        <v>1</v>
      </c>
      <c r="C46" s="14" t="s">
        <v>1</v>
      </c>
      <c r="D46" s="14">
        <v>2</v>
      </c>
      <c r="E46" s="14" t="s">
        <v>1</v>
      </c>
      <c r="F46" s="14">
        <v>3</v>
      </c>
      <c r="G46" s="14"/>
      <c r="H46" s="14" t="s">
        <v>1</v>
      </c>
      <c r="I46" s="14">
        <v>4</v>
      </c>
      <c r="J46" s="14" t="s">
        <v>1</v>
      </c>
      <c r="K46" s="14">
        <v>5</v>
      </c>
      <c r="L46" s="14" t="s">
        <v>1</v>
      </c>
      <c r="M46" s="14">
        <v>6</v>
      </c>
      <c r="N46" s="14" t="s">
        <v>1</v>
      </c>
      <c r="O46" s="14">
        <v>7</v>
      </c>
      <c r="P46" s="14" t="s">
        <v>1</v>
      </c>
      <c r="Q46" s="14">
        <v>8</v>
      </c>
      <c r="R46" s="14" t="s">
        <v>1</v>
      </c>
      <c r="S46" s="14">
        <v>9</v>
      </c>
      <c r="T46" s="14" t="s">
        <v>1</v>
      </c>
      <c r="U46" s="14">
        <v>10</v>
      </c>
      <c r="V46" s="14" t="s">
        <v>1</v>
      </c>
      <c r="W46" s="14">
        <v>11</v>
      </c>
      <c r="X46" s="14" t="s">
        <v>1</v>
      </c>
      <c r="Y46" s="14">
        <v>12</v>
      </c>
      <c r="Z46" s="14" t="s">
        <v>1</v>
      </c>
      <c r="AA46" s="14" t="s">
        <v>39</v>
      </c>
      <c r="AB46" s="14" t="s">
        <v>1</v>
      </c>
    </row>
    <row r="47" spans="1:28" s="6" customFormat="1" ht="18" customHeight="1" x14ac:dyDescent="0.25">
      <c r="A47" s="2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s="6" customFormat="1" ht="18" customHeight="1" x14ac:dyDescent="0.2">
      <c r="A48" s="3" t="s">
        <v>3</v>
      </c>
      <c r="B48" s="8">
        <v>0</v>
      </c>
      <c r="C48" s="8">
        <v>0</v>
      </c>
      <c r="D48" s="8">
        <v>0</v>
      </c>
      <c r="E48" s="8">
        <v>0</v>
      </c>
      <c r="F48" s="13">
        <v>0</v>
      </c>
      <c r="G48" s="13"/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11">
        <f>Y48+W48+U48+S48+Q48+O48+M48+K48+I48+D48+B48+F48</f>
        <v>0</v>
      </c>
      <c r="AB48" s="11">
        <f>(AA48*100)/AA$57</f>
        <v>0</v>
      </c>
    </row>
    <row r="49" spans="1:28" s="6" customFormat="1" ht="18" customHeight="1" x14ac:dyDescent="0.2">
      <c r="A49" s="3" t="s">
        <v>4</v>
      </c>
      <c r="B49" s="8">
        <v>0</v>
      </c>
      <c r="C49" s="8">
        <v>0</v>
      </c>
      <c r="D49" s="8">
        <v>0</v>
      </c>
      <c r="E49" s="8">
        <v>0</v>
      </c>
      <c r="F49" s="13">
        <v>0</v>
      </c>
      <c r="G49" s="13"/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11">
        <f t="shared" ref="AA49:AA79" si="3">Y49+W49+U49+S49+Q49+O49+M49+K49+I49+D49+B49+F49</f>
        <v>0</v>
      </c>
      <c r="AB49" s="11">
        <f t="shared" ref="AB49:AB57" si="4">(AA49*100)/AA$57</f>
        <v>0</v>
      </c>
    </row>
    <row r="50" spans="1:28" s="6" customFormat="1" ht="18" customHeight="1" x14ac:dyDescent="0.2">
      <c r="A50" s="3" t="s">
        <v>5</v>
      </c>
      <c r="B50" s="8">
        <v>49983.085429999999</v>
      </c>
      <c r="C50" s="8">
        <v>100</v>
      </c>
      <c r="D50" s="8">
        <v>56191.24798</v>
      </c>
      <c r="E50" s="8">
        <v>100</v>
      </c>
      <c r="F50" s="13">
        <v>56191.24798</v>
      </c>
      <c r="G50" s="13"/>
      <c r="H50" s="8">
        <v>100</v>
      </c>
      <c r="I50" s="8">
        <v>51589.252049999996</v>
      </c>
      <c r="J50" s="8">
        <v>100</v>
      </c>
      <c r="K50" s="8">
        <v>65699.101370000004</v>
      </c>
      <c r="L50" s="8">
        <v>100</v>
      </c>
      <c r="M50" s="8">
        <v>52776.560509999996</v>
      </c>
      <c r="N50" s="8">
        <v>100</v>
      </c>
      <c r="O50" s="8">
        <v>54834.645689999998</v>
      </c>
      <c r="P50" s="8">
        <v>100</v>
      </c>
      <c r="Q50" s="8">
        <v>58631.296340000001</v>
      </c>
      <c r="R50" s="8">
        <v>100</v>
      </c>
      <c r="S50" s="8">
        <v>61913.715759999999</v>
      </c>
      <c r="T50" s="8">
        <v>100</v>
      </c>
      <c r="U50" s="8">
        <v>68401.671739999991</v>
      </c>
      <c r="V50" s="8">
        <v>100</v>
      </c>
      <c r="W50" s="8">
        <v>71169.024080000003</v>
      </c>
      <c r="X50" s="8">
        <v>100</v>
      </c>
      <c r="Y50" s="8">
        <v>66851.534409999993</v>
      </c>
      <c r="Z50" s="8">
        <v>100</v>
      </c>
      <c r="AA50" s="11">
        <f t="shared" si="3"/>
        <v>714232.38333999983</v>
      </c>
      <c r="AB50" s="11">
        <f t="shared" si="4"/>
        <v>99.999999999999986</v>
      </c>
    </row>
    <row r="51" spans="1:28" s="6" customFormat="1" ht="18" customHeight="1" x14ac:dyDescent="0.2">
      <c r="A51" s="3" t="s">
        <v>6</v>
      </c>
      <c r="B51" s="8">
        <v>0</v>
      </c>
      <c r="C51" s="8">
        <v>0</v>
      </c>
      <c r="D51" s="8">
        <v>0</v>
      </c>
      <c r="E51" s="8">
        <v>0</v>
      </c>
      <c r="F51" s="13">
        <v>0</v>
      </c>
      <c r="G51" s="13"/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11">
        <f t="shared" si="3"/>
        <v>0</v>
      </c>
      <c r="AB51" s="11">
        <f t="shared" si="4"/>
        <v>0</v>
      </c>
    </row>
    <row r="52" spans="1:28" s="6" customFormat="1" ht="18" customHeight="1" x14ac:dyDescent="0.2">
      <c r="A52" s="3" t="s">
        <v>7</v>
      </c>
      <c r="B52" s="8">
        <v>0</v>
      </c>
      <c r="C52" s="8">
        <v>0</v>
      </c>
      <c r="D52" s="8">
        <v>0</v>
      </c>
      <c r="E52" s="8">
        <v>0</v>
      </c>
      <c r="F52" s="13">
        <v>0</v>
      </c>
      <c r="G52" s="13"/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11">
        <f t="shared" si="3"/>
        <v>0</v>
      </c>
      <c r="AB52" s="11">
        <f t="shared" si="4"/>
        <v>0</v>
      </c>
    </row>
    <row r="53" spans="1:28" s="6" customFormat="1" ht="18" customHeight="1" x14ac:dyDescent="0.2">
      <c r="A53" s="3" t="s">
        <v>8</v>
      </c>
      <c r="B53" s="8">
        <v>0</v>
      </c>
      <c r="C53" s="8">
        <v>0</v>
      </c>
      <c r="D53" s="8">
        <v>0</v>
      </c>
      <c r="E53" s="8">
        <v>0</v>
      </c>
      <c r="F53" s="13">
        <v>0</v>
      </c>
      <c r="G53" s="13"/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11">
        <f t="shared" si="3"/>
        <v>0</v>
      </c>
      <c r="AB53" s="11">
        <f t="shared" si="4"/>
        <v>0</v>
      </c>
    </row>
    <row r="54" spans="1:28" s="6" customFormat="1" ht="18" customHeight="1" x14ac:dyDescent="0.2">
      <c r="A54" s="3" t="s">
        <v>9</v>
      </c>
      <c r="B54" s="8">
        <v>0</v>
      </c>
      <c r="C54" s="8">
        <v>0</v>
      </c>
      <c r="D54" s="8">
        <v>0</v>
      </c>
      <c r="E54" s="8">
        <v>0</v>
      </c>
      <c r="F54" s="13">
        <v>0</v>
      </c>
      <c r="G54" s="13"/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11">
        <f t="shared" si="3"/>
        <v>0</v>
      </c>
      <c r="AB54" s="11">
        <f t="shared" si="4"/>
        <v>0</v>
      </c>
    </row>
    <row r="55" spans="1:28" s="6" customFormat="1" ht="18" customHeight="1" x14ac:dyDescent="0.2">
      <c r="A55" s="3" t="s">
        <v>10</v>
      </c>
      <c r="B55" s="8">
        <v>0</v>
      </c>
      <c r="C55" s="8">
        <v>0</v>
      </c>
      <c r="D55" s="8">
        <v>0</v>
      </c>
      <c r="E55" s="8">
        <v>0</v>
      </c>
      <c r="F55" s="13">
        <v>0</v>
      </c>
      <c r="G55" s="13"/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11">
        <f t="shared" si="3"/>
        <v>0</v>
      </c>
      <c r="AB55" s="11">
        <f t="shared" si="4"/>
        <v>0</v>
      </c>
    </row>
    <row r="56" spans="1:28" s="6" customFormat="1" ht="18" customHeight="1" x14ac:dyDescent="0.2">
      <c r="A56" s="3" t="s">
        <v>11</v>
      </c>
      <c r="B56" s="8">
        <v>0</v>
      </c>
      <c r="C56" s="8">
        <v>0</v>
      </c>
      <c r="D56" s="8">
        <v>0</v>
      </c>
      <c r="E56" s="8">
        <v>0</v>
      </c>
      <c r="F56" s="13">
        <v>0</v>
      </c>
      <c r="G56" s="13"/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11">
        <f t="shared" si="3"/>
        <v>0</v>
      </c>
      <c r="AB56" s="11">
        <f t="shared" si="4"/>
        <v>0</v>
      </c>
    </row>
    <row r="57" spans="1:28" s="6" customFormat="1" ht="18" customHeight="1" x14ac:dyDescent="0.25">
      <c r="A57" s="4" t="s">
        <v>12</v>
      </c>
      <c r="B57" s="9">
        <v>49983.085429999999</v>
      </c>
      <c r="C57" s="9">
        <v>100</v>
      </c>
      <c r="D57" s="9">
        <v>56191.24798</v>
      </c>
      <c r="E57" s="9">
        <v>100</v>
      </c>
      <c r="F57" s="12">
        <v>56191.24798</v>
      </c>
      <c r="G57" s="12"/>
      <c r="H57" s="9">
        <v>100</v>
      </c>
      <c r="I57" s="9">
        <v>51589.252049999996</v>
      </c>
      <c r="J57" s="9">
        <v>100</v>
      </c>
      <c r="K57" s="9">
        <v>65699.101370000004</v>
      </c>
      <c r="L57" s="9">
        <v>100</v>
      </c>
      <c r="M57" s="9">
        <v>52776.560509999996</v>
      </c>
      <c r="N57" s="9">
        <v>100</v>
      </c>
      <c r="O57" s="9">
        <v>54834.645689999998</v>
      </c>
      <c r="P57" s="9">
        <v>100</v>
      </c>
      <c r="Q57" s="9">
        <v>58631.296340000001</v>
      </c>
      <c r="R57" s="9">
        <v>100</v>
      </c>
      <c r="S57" s="9">
        <v>61913.715759999999</v>
      </c>
      <c r="T57" s="9">
        <v>100</v>
      </c>
      <c r="U57" s="9">
        <v>68401.671739999991</v>
      </c>
      <c r="V57" s="9">
        <v>100</v>
      </c>
      <c r="W57" s="9">
        <v>71169.024080000003</v>
      </c>
      <c r="X57" s="9">
        <v>100</v>
      </c>
      <c r="Y57" s="9">
        <v>66851.534409999993</v>
      </c>
      <c r="Z57" s="9">
        <v>100</v>
      </c>
      <c r="AA57" s="10">
        <f t="shared" si="3"/>
        <v>714232.38333999983</v>
      </c>
      <c r="AB57" s="10">
        <f t="shared" si="4"/>
        <v>99.999999999999986</v>
      </c>
    </row>
    <row r="58" spans="1:28" s="6" customFormat="1" ht="18" customHeight="1" x14ac:dyDescent="0.2">
      <c r="A58" s="3" t="s">
        <v>13</v>
      </c>
      <c r="B58" s="8">
        <v>1720.2194999999999</v>
      </c>
      <c r="C58" s="8">
        <v>3.8519740054838896</v>
      </c>
      <c r="D58" s="8">
        <v>1662.97244</v>
      </c>
      <c r="E58" s="8">
        <v>4.5053596734953834</v>
      </c>
      <c r="F58" s="13">
        <v>1752.5032699999999</v>
      </c>
      <c r="G58" s="13"/>
      <c r="H58" s="8">
        <v>4.0219811173927189</v>
      </c>
      <c r="I58" s="8">
        <v>1596.3597400000001</v>
      </c>
      <c r="J58" s="8">
        <v>4.4771005908186643</v>
      </c>
      <c r="K58" s="8">
        <v>1837.6476299999999</v>
      </c>
      <c r="L58" s="8">
        <v>5.4710751976302561</v>
      </c>
      <c r="M58" s="8">
        <v>1842.75425</v>
      </c>
      <c r="N58" s="8">
        <v>4.6996958795363541</v>
      </c>
      <c r="O58" s="8">
        <v>1629.5011600000003</v>
      </c>
      <c r="P58" s="8">
        <v>5.3681215137623175</v>
      </c>
      <c r="Q58" s="8">
        <v>1508.8988400000001</v>
      </c>
      <c r="R58" s="8">
        <v>4.5381707960969369</v>
      </c>
      <c r="S58" s="8">
        <v>2047.7168700000002</v>
      </c>
      <c r="T58" s="8">
        <v>4.9966312704989617</v>
      </c>
      <c r="U58" s="8">
        <v>2060.0581699999998</v>
      </c>
      <c r="V58" s="8">
        <v>4.385443240218776</v>
      </c>
      <c r="W58" s="8">
        <v>1568.1226299999998</v>
      </c>
      <c r="X58" s="8">
        <v>3.9875858015298951</v>
      </c>
      <c r="Y58" s="8">
        <v>1891.3234100000002</v>
      </c>
      <c r="Z58" s="8">
        <v>3.0873306493835559</v>
      </c>
      <c r="AA58" s="11">
        <f t="shared" si="3"/>
        <v>21118.07791</v>
      </c>
      <c r="AB58" s="11">
        <f>(AA58*100)/AA$78</f>
        <v>4.3475752317868306</v>
      </c>
    </row>
    <row r="59" spans="1:28" s="6" customFormat="1" ht="17.25" customHeight="1" x14ac:dyDescent="0.2">
      <c r="A59" s="3" t="s">
        <v>14</v>
      </c>
      <c r="B59" s="8">
        <v>0</v>
      </c>
      <c r="C59" s="8">
        <v>0</v>
      </c>
      <c r="D59" s="8">
        <v>0</v>
      </c>
      <c r="E59" s="8">
        <v>0</v>
      </c>
      <c r="F59" s="13">
        <v>0</v>
      </c>
      <c r="G59" s="13"/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11">
        <f t="shared" si="3"/>
        <v>0</v>
      </c>
      <c r="AB59" s="11">
        <f t="shared" ref="AB59:AB78" si="5">(AA59*100)/AA$78</f>
        <v>0</v>
      </c>
    </row>
    <row r="60" spans="1:28" s="6" customFormat="1" ht="18" customHeight="1" x14ac:dyDescent="0.2">
      <c r="A60" s="3" t="s">
        <v>15</v>
      </c>
      <c r="B60" s="8">
        <v>8217.6357100000005</v>
      </c>
      <c r="C60" s="8">
        <v>18.401209346514293</v>
      </c>
      <c r="D60" s="8">
        <v>7916.8053399999999</v>
      </c>
      <c r="E60" s="8">
        <v>21.44837440706408</v>
      </c>
      <c r="F60" s="13">
        <v>8727.4809000000005</v>
      </c>
      <c r="G60" s="13"/>
      <c r="H60" s="8">
        <v>20.029499506842921</v>
      </c>
      <c r="I60" s="8">
        <v>7237.3774699999994</v>
      </c>
      <c r="J60" s="8">
        <v>20.297722458795338</v>
      </c>
      <c r="K60" s="8">
        <v>6097.9591399999999</v>
      </c>
      <c r="L60" s="8">
        <v>18.154945737348314</v>
      </c>
      <c r="M60" s="8">
        <v>7082.5140099999999</v>
      </c>
      <c r="N60" s="8">
        <v>18.062995599958867</v>
      </c>
      <c r="O60" s="8">
        <v>6158.4969800000008</v>
      </c>
      <c r="P60" s="8">
        <v>20.288147650522852</v>
      </c>
      <c r="Q60" s="8">
        <v>6922.9411700000001</v>
      </c>
      <c r="R60" s="8">
        <v>20.821468350251468</v>
      </c>
      <c r="S60" s="8">
        <v>8200.1378399999994</v>
      </c>
      <c r="T60" s="8">
        <v>20.009145675371524</v>
      </c>
      <c r="U60" s="8">
        <v>8615.5790500000003</v>
      </c>
      <c r="V60" s="8">
        <v>18.340808747838906</v>
      </c>
      <c r="W60" s="8">
        <v>7692.4336199999998</v>
      </c>
      <c r="X60" s="8">
        <v>19.561122641488321</v>
      </c>
      <c r="Y60" s="8">
        <v>10484.921339999999</v>
      </c>
      <c r="Z60" s="8">
        <v>17.115221457211121</v>
      </c>
      <c r="AA60" s="11">
        <f t="shared" si="3"/>
        <v>93354.282569999996</v>
      </c>
      <c r="AB60" s="11">
        <f t="shared" si="5"/>
        <v>19.218830824105098</v>
      </c>
    </row>
    <row r="61" spans="1:28" s="6" customFormat="1" ht="18" customHeight="1" x14ac:dyDescent="0.2">
      <c r="A61" s="3" t="s">
        <v>16</v>
      </c>
      <c r="B61" s="8">
        <v>0</v>
      </c>
      <c r="C61" s="8">
        <v>0</v>
      </c>
      <c r="D61" s="8">
        <v>0</v>
      </c>
      <c r="E61" s="8">
        <v>0</v>
      </c>
      <c r="F61" s="13">
        <v>0</v>
      </c>
      <c r="G61" s="13"/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690.15412000000003</v>
      </c>
      <c r="V61" s="8">
        <v>1.4691972121656827</v>
      </c>
      <c r="W61" s="8">
        <v>0</v>
      </c>
      <c r="X61" s="8">
        <v>0</v>
      </c>
      <c r="Y61" s="8">
        <v>0</v>
      </c>
      <c r="Z61" s="8">
        <v>0</v>
      </c>
      <c r="AA61" s="11">
        <f t="shared" si="3"/>
        <v>690.15412000000003</v>
      </c>
      <c r="AB61" s="11">
        <f t="shared" si="5"/>
        <v>0.14208191536251585</v>
      </c>
    </row>
    <row r="62" spans="1:28" s="6" customFormat="1" ht="18" customHeight="1" x14ac:dyDescent="0.2">
      <c r="A62" s="3" t="s">
        <v>17</v>
      </c>
      <c r="B62" s="8">
        <v>611.09395999999992</v>
      </c>
      <c r="C62" s="8">
        <v>1.3683823772653498</v>
      </c>
      <c r="D62" s="8">
        <v>573.29357999999991</v>
      </c>
      <c r="E62" s="8">
        <v>1.5531789428848257</v>
      </c>
      <c r="F62" s="13">
        <v>541.03619000000003</v>
      </c>
      <c r="G62" s="13"/>
      <c r="H62" s="8">
        <v>1.2416737687491444</v>
      </c>
      <c r="I62" s="8">
        <v>503.83773000000002</v>
      </c>
      <c r="J62" s="8">
        <v>1.4130475369290727</v>
      </c>
      <c r="K62" s="8">
        <v>547.83807000000002</v>
      </c>
      <c r="L62" s="8">
        <v>1.6310326463918594</v>
      </c>
      <c r="M62" s="8">
        <v>536.74599999999998</v>
      </c>
      <c r="N62" s="8">
        <v>1.3688981938625948</v>
      </c>
      <c r="O62" s="8">
        <v>469.60959000000003</v>
      </c>
      <c r="P62" s="8">
        <v>1.5470509656759626</v>
      </c>
      <c r="Q62" s="8">
        <v>573.03470000000004</v>
      </c>
      <c r="R62" s="8">
        <v>1.723461687259412</v>
      </c>
      <c r="S62" s="8">
        <v>520.74335000000008</v>
      </c>
      <c r="T62" s="8">
        <v>1.2706651708711987</v>
      </c>
      <c r="U62" s="8">
        <v>0</v>
      </c>
      <c r="V62" s="8">
        <v>0</v>
      </c>
      <c r="W62" s="8">
        <v>571.85351000000003</v>
      </c>
      <c r="X62" s="8">
        <v>1.4541687578547564</v>
      </c>
      <c r="Y62" s="8">
        <v>1318.32358</v>
      </c>
      <c r="Z62" s="8">
        <v>2.1519856270055127</v>
      </c>
      <c r="AA62" s="11">
        <f t="shared" si="3"/>
        <v>6767.4102600000006</v>
      </c>
      <c r="AB62" s="11">
        <f t="shared" si="5"/>
        <v>1.3932056390313825</v>
      </c>
    </row>
    <row r="63" spans="1:28" s="6" customFormat="1" ht="18" customHeight="1" x14ac:dyDescent="0.2">
      <c r="A63" s="3" t="s">
        <v>18</v>
      </c>
      <c r="B63" s="8">
        <v>35.296779999999998</v>
      </c>
      <c r="C63" s="8">
        <v>7.9037750146003824E-2</v>
      </c>
      <c r="D63" s="8">
        <v>27.342869999999998</v>
      </c>
      <c r="E63" s="8">
        <v>7.4077874589206491E-2</v>
      </c>
      <c r="F63" s="13">
        <v>30.088600000000003</v>
      </c>
      <c r="G63" s="13"/>
      <c r="H63" s="8">
        <v>6.9053098570699134E-2</v>
      </c>
      <c r="I63" s="8">
        <v>25.569690000000001</v>
      </c>
      <c r="J63" s="8">
        <v>7.1711952724421699E-2</v>
      </c>
      <c r="K63" s="8">
        <v>25.529029999999999</v>
      </c>
      <c r="L63" s="8">
        <v>7.6005454240734252E-2</v>
      </c>
      <c r="M63" s="8">
        <v>82.432479999999998</v>
      </c>
      <c r="N63" s="8">
        <v>0.2102329090251524</v>
      </c>
      <c r="O63" s="8">
        <v>38.571100000000001</v>
      </c>
      <c r="P63" s="8">
        <v>0.12706609654667425</v>
      </c>
      <c r="Q63" s="8">
        <v>42.023240000000001</v>
      </c>
      <c r="R63" s="8">
        <v>0.12638928168661898</v>
      </c>
      <c r="S63" s="8">
        <v>49.801660000000005</v>
      </c>
      <c r="T63" s="8">
        <v>0.12152096577626836</v>
      </c>
      <c r="U63" s="8">
        <v>52.568680000000001</v>
      </c>
      <c r="V63" s="8">
        <v>0.11190798673089118</v>
      </c>
      <c r="W63" s="8">
        <v>47.750730000000004</v>
      </c>
      <c r="X63" s="8">
        <v>0.12142553733867588</v>
      </c>
      <c r="Y63" s="8">
        <v>61.159380000000006</v>
      </c>
      <c r="Z63" s="8">
        <v>9.983444786489247E-2</v>
      </c>
      <c r="AA63" s="11">
        <f t="shared" si="3"/>
        <v>518.13423999999998</v>
      </c>
      <c r="AB63" s="11">
        <f t="shared" si="5"/>
        <v>0.10666821091222563</v>
      </c>
    </row>
    <row r="64" spans="1:28" s="6" customFormat="1" ht="18" customHeight="1" x14ac:dyDescent="0.2">
      <c r="A64" s="3" t="s">
        <v>19</v>
      </c>
      <c r="B64" s="8">
        <v>16443.524960000002</v>
      </c>
      <c r="C64" s="8">
        <v>36.8209003004823</v>
      </c>
      <c r="D64" s="8">
        <v>14845.319240000001</v>
      </c>
      <c r="E64" s="8">
        <v>40.219248999737559</v>
      </c>
      <c r="F64" s="13">
        <v>15693.28299</v>
      </c>
      <c r="G64" s="13"/>
      <c r="H64" s="8">
        <v>36.015960104702309</v>
      </c>
      <c r="I64" s="8">
        <v>13626.09023</v>
      </c>
      <c r="J64" s="8">
        <v>38.21530641914174</v>
      </c>
      <c r="K64" s="8">
        <v>13466.556919999999</v>
      </c>
      <c r="L64" s="8">
        <v>40.092858042914408</v>
      </c>
      <c r="M64" s="8">
        <v>12809.62168</v>
      </c>
      <c r="N64" s="8">
        <v>32.669210356137043</v>
      </c>
      <c r="O64" s="8">
        <v>10531.75345</v>
      </c>
      <c r="P64" s="8">
        <v>34.695116309451116</v>
      </c>
      <c r="Q64" s="8">
        <v>11495.75202</v>
      </c>
      <c r="R64" s="8">
        <v>34.574674400529304</v>
      </c>
      <c r="S64" s="8">
        <v>13959.51332</v>
      </c>
      <c r="T64" s="8">
        <v>34.062590291429686</v>
      </c>
      <c r="U64" s="8">
        <v>15838.011339999999</v>
      </c>
      <c r="V64" s="8">
        <v>33.715892483517258</v>
      </c>
      <c r="W64" s="8">
        <v>14928.73568</v>
      </c>
      <c r="X64" s="8">
        <v>37.962346371062026</v>
      </c>
      <c r="Y64" s="8">
        <v>26552.187670000003</v>
      </c>
      <c r="Z64" s="8">
        <v>43.342869002914284</v>
      </c>
      <c r="AA64" s="11">
        <f t="shared" si="3"/>
        <v>180190.34950000004</v>
      </c>
      <c r="AB64" s="11">
        <f t="shared" si="5"/>
        <v>37.095757664680974</v>
      </c>
    </row>
    <row r="65" spans="1:28" s="6" customFormat="1" ht="18" customHeight="1" x14ac:dyDescent="0.2">
      <c r="A65" s="3" t="s">
        <v>20</v>
      </c>
      <c r="B65" s="8">
        <v>1708.5519199999999</v>
      </c>
      <c r="C65" s="8">
        <v>3.825847563557784</v>
      </c>
      <c r="D65" s="8">
        <v>763.41557000000012</v>
      </c>
      <c r="E65" s="8">
        <v>2.068261409790106</v>
      </c>
      <c r="F65" s="13">
        <v>741.81174999999996</v>
      </c>
      <c r="G65" s="13"/>
      <c r="H65" s="8">
        <v>1.7024520879553324</v>
      </c>
      <c r="I65" s="8">
        <v>649.28740000000005</v>
      </c>
      <c r="J65" s="8">
        <v>1.8209711315765924</v>
      </c>
      <c r="K65" s="8">
        <v>618.80681000000004</v>
      </c>
      <c r="L65" s="8">
        <v>1.8423219637138482</v>
      </c>
      <c r="M65" s="8">
        <v>565.88432999999998</v>
      </c>
      <c r="N65" s="8">
        <v>1.443211569852676</v>
      </c>
      <c r="O65" s="8">
        <v>534.50887</v>
      </c>
      <c r="P65" s="8">
        <v>1.7608508878531794</v>
      </c>
      <c r="Q65" s="8">
        <v>685.11651000000006</v>
      </c>
      <c r="R65" s="8">
        <v>2.0605594326030858</v>
      </c>
      <c r="S65" s="8">
        <v>689.53925000000004</v>
      </c>
      <c r="T65" s="8">
        <v>1.6825438268652841</v>
      </c>
      <c r="U65" s="8">
        <v>866.41395999999997</v>
      </c>
      <c r="V65" s="8">
        <v>1.8444184244142878</v>
      </c>
      <c r="W65" s="8">
        <v>695.99467000000004</v>
      </c>
      <c r="X65" s="8">
        <v>1.7698478492287846</v>
      </c>
      <c r="Y65" s="8">
        <v>930.97518000000002</v>
      </c>
      <c r="Z65" s="8">
        <v>1.5196915513404303</v>
      </c>
      <c r="AA65" s="11">
        <f t="shared" si="3"/>
        <v>9450.3062200000004</v>
      </c>
      <c r="AB65" s="11">
        <f t="shared" si="5"/>
        <v>1.9455329897905951</v>
      </c>
    </row>
    <row r="66" spans="1:28" s="6" customFormat="1" ht="18" customHeight="1" x14ac:dyDescent="0.2">
      <c r="A66" s="3" t="s">
        <v>21</v>
      </c>
      <c r="B66" s="8">
        <v>323.75585000000001</v>
      </c>
      <c r="C66" s="8">
        <v>0.72496510958243487</v>
      </c>
      <c r="D66" s="8">
        <v>758.94406000000004</v>
      </c>
      <c r="E66" s="8">
        <v>2.0561471014894637</v>
      </c>
      <c r="F66" s="13">
        <v>763.59425999999996</v>
      </c>
      <c r="G66" s="13"/>
      <c r="H66" s="8">
        <v>1.7524427757954861</v>
      </c>
      <c r="I66" s="8">
        <v>658.79847999999993</v>
      </c>
      <c r="J66" s="8">
        <v>1.8476456090269715</v>
      </c>
      <c r="K66" s="8">
        <v>663.33924000000002</v>
      </c>
      <c r="L66" s="8">
        <v>1.9749046576349918</v>
      </c>
      <c r="M66" s="8">
        <v>701.55247999999995</v>
      </c>
      <c r="N66" s="8">
        <v>1.789214866569707</v>
      </c>
      <c r="O66" s="8">
        <v>549.83794999999998</v>
      </c>
      <c r="P66" s="8">
        <v>1.81135000141882</v>
      </c>
      <c r="Q66" s="8">
        <v>705.20239000000004</v>
      </c>
      <c r="R66" s="8">
        <v>2.120969813745607</v>
      </c>
      <c r="S66" s="8">
        <v>706.9599300000001</v>
      </c>
      <c r="T66" s="8">
        <v>1.7250520054697589</v>
      </c>
      <c r="U66" s="8">
        <v>900.30799999999999</v>
      </c>
      <c r="V66" s="8">
        <v>1.9165719154012459</v>
      </c>
      <c r="W66" s="8">
        <v>797.21433000000002</v>
      </c>
      <c r="X66" s="8">
        <v>2.0272397593574483</v>
      </c>
      <c r="Y66" s="8">
        <v>649.33852000000002</v>
      </c>
      <c r="Z66" s="8">
        <v>1.0599576487140066</v>
      </c>
      <c r="AA66" s="11">
        <f t="shared" si="3"/>
        <v>8178.8454899999997</v>
      </c>
      <c r="AB66" s="11">
        <f t="shared" si="5"/>
        <v>1.6837775780767266</v>
      </c>
    </row>
    <row r="67" spans="1:28" s="6" customFormat="1" ht="18" customHeight="1" x14ac:dyDescent="0.25">
      <c r="A67" s="4" t="s">
        <v>22</v>
      </c>
      <c r="B67" s="9">
        <v>29060.078679999999</v>
      </c>
      <c r="C67" s="9">
        <v>65.072316453032059</v>
      </c>
      <c r="D67" s="9">
        <v>26548.093100000002</v>
      </c>
      <c r="E67" s="9">
        <v>71.924648409050633</v>
      </c>
      <c r="F67" s="12">
        <v>28249.79796</v>
      </c>
      <c r="G67" s="12"/>
      <c r="H67" s="9">
        <v>64.83306246000862</v>
      </c>
      <c r="I67" s="9">
        <v>24297.320739999999</v>
      </c>
      <c r="J67" s="9">
        <v>68.143505699012792</v>
      </c>
      <c r="K67" s="9">
        <v>23257.67684</v>
      </c>
      <c r="L67" s="9">
        <v>69.243143699874409</v>
      </c>
      <c r="M67" s="9">
        <v>23621.505229999999</v>
      </c>
      <c r="N67" s="9">
        <v>60.243459374942397</v>
      </c>
      <c r="O67" s="9">
        <v>19912.2791</v>
      </c>
      <c r="P67" s="9">
        <v>65.597703425230918</v>
      </c>
      <c r="Q67" s="9">
        <v>21932.968870000001</v>
      </c>
      <c r="R67" s="9">
        <v>65.965693762172435</v>
      </c>
      <c r="S67" s="9">
        <v>26174.412219999998</v>
      </c>
      <c r="T67" s="9">
        <v>63.868149206282673</v>
      </c>
      <c r="U67" s="9">
        <v>29023.09332</v>
      </c>
      <c r="V67" s="9">
        <v>61.78424001028705</v>
      </c>
      <c r="W67" s="9">
        <v>26302.105170000003</v>
      </c>
      <c r="X67" s="9">
        <v>66.883736717859918</v>
      </c>
      <c r="Y67" s="9">
        <v>41888.229079999997</v>
      </c>
      <c r="Z67" s="9">
        <v>68.376890384433793</v>
      </c>
      <c r="AA67" s="10">
        <f t="shared" si="3"/>
        <v>320267.56031000003</v>
      </c>
      <c r="AB67" s="10">
        <f t="shared" si="5"/>
        <v>65.933430053746349</v>
      </c>
    </row>
    <row r="68" spans="1:28" s="6" customFormat="1" ht="18" customHeight="1" x14ac:dyDescent="0.2">
      <c r="A68" s="3" t="s">
        <v>23</v>
      </c>
      <c r="B68" s="8">
        <v>3382.2213400000001</v>
      </c>
      <c r="C68" s="8">
        <v>7.5735850468343635</v>
      </c>
      <c r="D68" s="8">
        <v>3061.27529</v>
      </c>
      <c r="E68" s="8">
        <v>8.2936709648861555</v>
      </c>
      <c r="F68" s="13">
        <v>3125.1335099999997</v>
      </c>
      <c r="G68" s="13"/>
      <c r="H68" s="8">
        <v>7.1721566411406616</v>
      </c>
      <c r="I68" s="8">
        <v>2722.9267999999997</v>
      </c>
      <c r="J68" s="8">
        <v>7.6366353269695804</v>
      </c>
      <c r="K68" s="8">
        <v>2726.7561499999997</v>
      </c>
      <c r="L68" s="8">
        <v>8.1181439241704716</v>
      </c>
      <c r="M68" s="8">
        <v>2750.8796899999998</v>
      </c>
      <c r="N68" s="8">
        <v>7.0157471861444591</v>
      </c>
      <c r="O68" s="8">
        <v>2280.4600800000003</v>
      </c>
      <c r="P68" s="8">
        <v>7.5125977920286564</v>
      </c>
      <c r="Q68" s="8">
        <v>2518.4344100000003</v>
      </c>
      <c r="R68" s="8">
        <v>7.5744544222378876</v>
      </c>
      <c r="S68" s="8">
        <v>2797.88564</v>
      </c>
      <c r="T68" s="8">
        <v>6.8271171102399535</v>
      </c>
      <c r="U68" s="8">
        <v>2598.9052999999999</v>
      </c>
      <c r="V68" s="8">
        <v>5.5325387631426688</v>
      </c>
      <c r="W68" s="8">
        <v>2770.5529900000001</v>
      </c>
      <c r="X68" s="8">
        <v>7.0452511518886745</v>
      </c>
      <c r="Y68" s="8">
        <v>3060.8992200000002</v>
      </c>
      <c r="Z68" s="8">
        <v>4.9965055826069538</v>
      </c>
      <c r="AA68" s="11">
        <f t="shared" si="3"/>
        <v>33796.330420000006</v>
      </c>
      <c r="AB68" s="11">
        <f t="shared" si="5"/>
        <v>6.9576449942775973</v>
      </c>
    </row>
    <row r="69" spans="1:28" s="6" customFormat="1" ht="18" customHeight="1" x14ac:dyDescent="0.2">
      <c r="A69" s="3" t="s">
        <v>24</v>
      </c>
      <c r="B69" s="8">
        <v>0</v>
      </c>
      <c r="C69" s="8">
        <v>0</v>
      </c>
      <c r="D69" s="8">
        <v>0</v>
      </c>
      <c r="E69" s="8">
        <v>0</v>
      </c>
      <c r="F69" s="13">
        <v>0</v>
      </c>
      <c r="G69" s="13"/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11">
        <f t="shared" si="3"/>
        <v>0</v>
      </c>
      <c r="AB69" s="11">
        <f t="shared" si="5"/>
        <v>0</v>
      </c>
    </row>
    <row r="70" spans="1:28" s="6" customFormat="1" ht="18" customHeight="1" x14ac:dyDescent="0.2">
      <c r="A70" s="3" t="s">
        <v>25</v>
      </c>
      <c r="B70" s="8">
        <v>10145.71161</v>
      </c>
      <c r="C70" s="8">
        <v>22.718622471641613</v>
      </c>
      <c r="D70" s="8">
        <v>5623.7867000000006</v>
      </c>
      <c r="E70" s="8">
        <v>15.236080407032892</v>
      </c>
      <c r="F70" s="13">
        <v>9943.7370600000013</v>
      </c>
      <c r="G70" s="13"/>
      <c r="H70" s="8">
        <v>22.820797756136677</v>
      </c>
      <c r="I70" s="8">
        <v>6767.8599400000003</v>
      </c>
      <c r="J70" s="8">
        <v>18.980928281210581</v>
      </c>
      <c r="K70" s="8">
        <v>5941.7264599999999</v>
      </c>
      <c r="L70" s="8">
        <v>17.689807194652126</v>
      </c>
      <c r="M70" s="8">
        <v>10522.386140000001</v>
      </c>
      <c r="N70" s="8">
        <v>26.835924966689646</v>
      </c>
      <c r="O70" s="8">
        <v>6667.1180199999999</v>
      </c>
      <c r="P70" s="8">
        <v>21.963715372841108</v>
      </c>
      <c r="Q70" s="8">
        <v>7202.7109</v>
      </c>
      <c r="R70" s="8">
        <v>21.662905022253902</v>
      </c>
      <c r="S70" s="8">
        <v>9862.18923</v>
      </c>
      <c r="T70" s="8">
        <v>24.064715109856021</v>
      </c>
      <c r="U70" s="8">
        <v>13670.31315</v>
      </c>
      <c r="V70" s="8">
        <v>29.101305617666778</v>
      </c>
      <c r="W70" s="8">
        <v>8501.5355899999995</v>
      </c>
      <c r="X70" s="8">
        <v>21.61859153189128</v>
      </c>
      <c r="Y70" s="8">
        <v>13585.842560000001</v>
      </c>
      <c r="Z70" s="8">
        <v>22.177057562665894</v>
      </c>
      <c r="AA70" s="11">
        <f t="shared" si="3"/>
        <v>108434.91735999999</v>
      </c>
      <c r="AB70" s="11">
        <f t="shared" si="5"/>
        <v>22.323478632113243</v>
      </c>
    </row>
    <row r="71" spans="1:28" s="6" customFormat="1" ht="18" customHeight="1" x14ac:dyDescent="0.25">
      <c r="A71" s="4" t="s">
        <v>26</v>
      </c>
      <c r="B71" s="9">
        <v>13527.932949999999</v>
      </c>
      <c r="C71" s="9">
        <v>30.292207518475973</v>
      </c>
      <c r="D71" s="9">
        <v>8685.0619900000002</v>
      </c>
      <c r="E71" s="9">
        <v>23.529751371919048</v>
      </c>
      <c r="F71" s="12">
        <v>13068.870570000001</v>
      </c>
      <c r="G71" s="12"/>
      <c r="H71" s="9">
        <v>29.992954397277337</v>
      </c>
      <c r="I71" s="9">
        <v>9490.7867399999996</v>
      </c>
      <c r="J71" s="9">
        <v>26.617563608180163</v>
      </c>
      <c r="K71" s="9">
        <v>8668.4826099999991</v>
      </c>
      <c r="L71" s="9">
        <v>25.807951118822594</v>
      </c>
      <c r="M71" s="9">
        <v>13273.26583</v>
      </c>
      <c r="N71" s="9">
        <v>33.851672152834105</v>
      </c>
      <c r="O71" s="9">
        <v>8947.5780999999988</v>
      </c>
      <c r="P71" s="9">
        <v>29.476313164869765</v>
      </c>
      <c r="Q71" s="9">
        <v>9721.1453099999999</v>
      </c>
      <c r="R71" s="9">
        <v>29.237359444491791</v>
      </c>
      <c r="S71" s="9">
        <v>12660.074869999999</v>
      </c>
      <c r="T71" s="9">
        <v>30.891832220095971</v>
      </c>
      <c r="U71" s="9">
        <v>16269.218449999998</v>
      </c>
      <c r="V71" s="9">
        <v>34.63384438080945</v>
      </c>
      <c r="W71" s="9">
        <v>11272.08858</v>
      </c>
      <c r="X71" s="9">
        <v>28.663842683779954</v>
      </c>
      <c r="Y71" s="9">
        <v>16646.74178</v>
      </c>
      <c r="Z71" s="9">
        <v>27.173563145272844</v>
      </c>
      <c r="AA71" s="10">
        <f t="shared" si="3"/>
        <v>142231.24778000001</v>
      </c>
      <c r="AB71" s="10">
        <f t="shared" si="5"/>
        <v>29.281123626390844</v>
      </c>
    </row>
    <row r="72" spans="1:28" s="6" customFormat="1" ht="18" customHeight="1" x14ac:dyDescent="0.25">
      <c r="A72" s="4" t="s">
        <v>27</v>
      </c>
      <c r="B72" s="9">
        <v>42588.011629999994</v>
      </c>
      <c r="C72" s="9">
        <v>95.364523971508021</v>
      </c>
      <c r="D72" s="9">
        <v>35233.15509</v>
      </c>
      <c r="E72" s="9">
        <v>95.454399780969695</v>
      </c>
      <c r="F72" s="12">
        <v>41318.668530000003</v>
      </c>
      <c r="G72" s="12"/>
      <c r="H72" s="9">
        <v>94.82601685728595</v>
      </c>
      <c r="I72" s="9">
        <v>33788.107479999999</v>
      </c>
      <c r="J72" s="9">
        <v>94.76106930719294</v>
      </c>
      <c r="K72" s="9">
        <v>31926.159449999999</v>
      </c>
      <c r="L72" s="9">
        <v>95.051094818696996</v>
      </c>
      <c r="M72" s="9">
        <v>36894.771059999999</v>
      </c>
      <c r="N72" s="9">
        <v>94.095131527776516</v>
      </c>
      <c r="O72" s="9">
        <v>28859.857200000002</v>
      </c>
      <c r="P72" s="9">
        <v>95.074016590100697</v>
      </c>
      <c r="Q72" s="9">
        <v>31654.11418</v>
      </c>
      <c r="R72" s="9">
        <v>95.203053206664222</v>
      </c>
      <c r="S72" s="9">
        <v>38834.487089999995</v>
      </c>
      <c r="T72" s="9">
        <v>94.759981426378644</v>
      </c>
      <c r="U72" s="9">
        <v>45292.311769999993</v>
      </c>
      <c r="V72" s="9">
        <v>96.4180843910965</v>
      </c>
      <c r="W72" s="9">
        <v>37574.193749999999</v>
      </c>
      <c r="X72" s="9">
        <v>95.547579401639865</v>
      </c>
      <c r="Y72" s="9">
        <v>58534.970860000001</v>
      </c>
      <c r="Z72" s="9">
        <v>95.550453529706644</v>
      </c>
      <c r="AA72" s="10">
        <f t="shared" si="3"/>
        <v>462498.80809000006</v>
      </c>
      <c r="AB72" s="10">
        <f t="shared" si="5"/>
        <v>95.2145536801372</v>
      </c>
    </row>
    <row r="73" spans="1:28" s="6" customFormat="1" ht="18" customHeight="1" x14ac:dyDescent="0.2">
      <c r="A73" s="3" t="s">
        <v>28</v>
      </c>
      <c r="B73" s="8">
        <v>0</v>
      </c>
      <c r="C73" s="8">
        <v>0</v>
      </c>
      <c r="D73" s="8">
        <v>0</v>
      </c>
      <c r="E73" s="8">
        <v>0</v>
      </c>
      <c r="F73" s="13">
        <v>0</v>
      </c>
      <c r="G73" s="13"/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11">
        <f t="shared" si="3"/>
        <v>0</v>
      </c>
      <c r="AB73" s="11">
        <f t="shared" si="5"/>
        <v>0</v>
      </c>
    </row>
    <row r="74" spans="1:28" s="6" customFormat="1" ht="18" customHeight="1" x14ac:dyDescent="0.2">
      <c r="A74" s="3" t="s">
        <v>29</v>
      </c>
      <c r="B74" s="8">
        <v>972.38983999999994</v>
      </c>
      <c r="C74" s="8">
        <v>2.1774083986820507</v>
      </c>
      <c r="D74" s="8">
        <v>984.42345000000012</v>
      </c>
      <c r="E74" s="8">
        <v>2.6670205750813278</v>
      </c>
      <c r="F74" s="13">
        <v>1516.0206699999999</v>
      </c>
      <c r="G74" s="13"/>
      <c r="H74" s="8">
        <v>3.4792554243377003</v>
      </c>
      <c r="I74" s="8">
        <v>913.40632000000005</v>
      </c>
      <c r="J74" s="8">
        <v>2.5617107926622493</v>
      </c>
      <c r="K74" s="8">
        <v>1058.69841</v>
      </c>
      <c r="L74" s="8">
        <v>3.1519745778039003</v>
      </c>
      <c r="M74" s="8">
        <v>1551.8916800000002</v>
      </c>
      <c r="N74" s="8">
        <v>3.9578901711841126</v>
      </c>
      <c r="O74" s="8">
        <v>842.49167</v>
      </c>
      <c r="P74" s="8">
        <v>2.7754491803445802</v>
      </c>
      <c r="Q74" s="8">
        <v>916.81418000000008</v>
      </c>
      <c r="R74" s="8">
        <v>2.7574143652490051</v>
      </c>
      <c r="S74" s="8">
        <v>1522.02018</v>
      </c>
      <c r="T74" s="8">
        <v>3.7138794611378376</v>
      </c>
      <c r="U74" s="8">
        <v>864.82065</v>
      </c>
      <c r="V74" s="8">
        <v>1.8410265927316549</v>
      </c>
      <c r="W74" s="8">
        <v>1004.5198</v>
      </c>
      <c r="X74" s="8">
        <v>2.5543977334448966</v>
      </c>
      <c r="Y74" s="8">
        <v>2725.8267000000001</v>
      </c>
      <c r="Z74" s="8">
        <v>4.4495448379280811</v>
      </c>
      <c r="AA74" s="11">
        <f t="shared" si="3"/>
        <v>14873.323550000003</v>
      </c>
      <c r="AB74" s="11">
        <f t="shared" si="5"/>
        <v>3.0619686770694261</v>
      </c>
    </row>
    <row r="75" spans="1:28" s="6" customFormat="1" ht="18" customHeight="1" x14ac:dyDescent="0.2">
      <c r="A75" s="3" t="s">
        <v>30</v>
      </c>
      <c r="B75" s="8">
        <v>1097.7270000000001</v>
      </c>
      <c r="C75" s="8">
        <v>2.4580676298099244</v>
      </c>
      <c r="D75" s="8">
        <v>693.40217000000007</v>
      </c>
      <c r="E75" s="8">
        <v>1.8785796439489946</v>
      </c>
      <c r="F75" s="13">
        <v>738.44600000000003</v>
      </c>
      <c r="G75" s="13"/>
      <c r="H75" s="8">
        <v>1.6947277183763449</v>
      </c>
      <c r="I75" s="8">
        <v>954.59236999999996</v>
      </c>
      <c r="J75" s="8">
        <v>2.6772199001448063</v>
      </c>
      <c r="K75" s="8">
        <v>603.5605700000001</v>
      </c>
      <c r="L75" s="8">
        <v>1.7969306034990944</v>
      </c>
      <c r="M75" s="8">
        <v>763.41164000000003</v>
      </c>
      <c r="N75" s="8">
        <v>1.9469783010393766</v>
      </c>
      <c r="O75" s="8">
        <v>652.79782000000012</v>
      </c>
      <c r="P75" s="8">
        <v>2.1505342295547312</v>
      </c>
      <c r="Q75" s="8">
        <v>678.12522999999999</v>
      </c>
      <c r="R75" s="8">
        <v>2.0395324280867748</v>
      </c>
      <c r="S75" s="8">
        <v>625.44155000000001</v>
      </c>
      <c r="T75" s="8">
        <v>1.5261391124835244</v>
      </c>
      <c r="U75" s="8">
        <v>817.78111000000001</v>
      </c>
      <c r="V75" s="8">
        <v>1.7408890161718624</v>
      </c>
      <c r="W75" s="8">
        <v>746.39963999999998</v>
      </c>
      <c r="X75" s="8">
        <v>1.8980228649152429</v>
      </c>
      <c r="Y75" s="8">
        <v>1E-3</v>
      </c>
      <c r="Z75" s="8">
        <v>1.6323652702969268E-6</v>
      </c>
      <c r="AA75" s="11">
        <f t="shared" si="3"/>
        <v>8371.6861000000008</v>
      </c>
      <c r="AB75" s="11">
        <f t="shared" si="5"/>
        <v>1.723477642793396</v>
      </c>
    </row>
    <row r="76" spans="1:28" s="6" customFormat="1" ht="18" customHeight="1" x14ac:dyDescent="0.2">
      <c r="A76" s="3" t="s">
        <v>31</v>
      </c>
      <c r="B76" s="8">
        <v>0</v>
      </c>
      <c r="C76" s="8">
        <v>0</v>
      </c>
      <c r="D76" s="8">
        <v>0</v>
      </c>
      <c r="E76" s="8">
        <v>0</v>
      </c>
      <c r="F76" s="13">
        <v>0</v>
      </c>
      <c r="G76" s="13"/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11">
        <f t="shared" si="3"/>
        <v>0</v>
      </c>
      <c r="AB76" s="11">
        <f t="shared" si="5"/>
        <v>0</v>
      </c>
    </row>
    <row r="77" spans="1:28" s="6" customFormat="1" ht="18" customHeight="1" x14ac:dyDescent="0.25">
      <c r="A77" s="4" t="s">
        <v>32</v>
      </c>
      <c r="B77" s="9">
        <v>2070.1168400000001</v>
      </c>
      <c r="C77" s="9">
        <v>4.6354760284919756</v>
      </c>
      <c r="D77" s="9">
        <v>1677.8256200000001</v>
      </c>
      <c r="E77" s="9">
        <v>4.5456002190303231</v>
      </c>
      <c r="F77" s="12">
        <v>2254.4666699999998</v>
      </c>
      <c r="G77" s="12"/>
      <c r="H77" s="9">
        <v>5.1739831427140448</v>
      </c>
      <c r="I77" s="9">
        <v>1867.9986899999999</v>
      </c>
      <c r="J77" s="9">
        <v>5.2389306928070551</v>
      </c>
      <c r="K77" s="9">
        <v>1662.2589800000001</v>
      </c>
      <c r="L77" s="9">
        <v>4.9489051813029947</v>
      </c>
      <c r="M77" s="9">
        <v>2315.30332</v>
      </c>
      <c r="N77" s="9">
        <v>5.9048684722234883</v>
      </c>
      <c r="O77" s="9">
        <v>1495.2894899999999</v>
      </c>
      <c r="P77" s="9">
        <v>4.9259834098993114</v>
      </c>
      <c r="Q77" s="9">
        <v>1594.9394100000002</v>
      </c>
      <c r="R77" s="9">
        <v>4.7969467933357803</v>
      </c>
      <c r="S77" s="9">
        <v>2147.46173</v>
      </c>
      <c r="T77" s="9">
        <v>5.2400185736213611</v>
      </c>
      <c r="U77" s="9">
        <v>1682.60176</v>
      </c>
      <c r="V77" s="9">
        <v>3.5819156089035173</v>
      </c>
      <c r="W77" s="9">
        <v>1750.9194399999999</v>
      </c>
      <c r="X77" s="9">
        <v>4.4524205983601393</v>
      </c>
      <c r="Y77" s="9">
        <v>2725.8277000000003</v>
      </c>
      <c r="Z77" s="9">
        <v>4.4495464702933507</v>
      </c>
      <c r="AA77" s="10">
        <f t="shared" si="3"/>
        <v>23245.00965</v>
      </c>
      <c r="AB77" s="10">
        <f t="shared" si="5"/>
        <v>4.785446319862821</v>
      </c>
    </row>
    <row r="78" spans="1:28" s="6" customFormat="1" ht="17.25" customHeight="1" x14ac:dyDescent="0.25">
      <c r="A78" s="4" t="s">
        <v>33</v>
      </c>
      <c r="B78" s="9">
        <v>44658.128469999996</v>
      </c>
      <c r="C78" s="9">
        <v>100</v>
      </c>
      <c r="D78" s="9">
        <v>36910.980710000003</v>
      </c>
      <c r="E78" s="9">
        <v>100</v>
      </c>
      <c r="F78" s="12">
        <v>43573.135200000004</v>
      </c>
      <c r="G78" s="12"/>
      <c r="H78" s="9">
        <v>100</v>
      </c>
      <c r="I78" s="9">
        <v>35656.106169999992</v>
      </c>
      <c r="J78" s="9">
        <v>100</v>
      </c>
      <c r="K78" s="9">
        <v>33588.418429999998</v>
      </c>
      <c r="L78" s="9">
        <v>100</v>
      </c>
      <c r="M78" s="9">
        <v>39210.074380000005</v>
      </c>
      <c r="N78" s="9">
        <v>100</v>
      </c>
      <c r="O78" s="9">
        <v>30355.146690000001</v>
      </c>
      <c r="P78" s="9">
        <v>100</v>
      </c>
      <c r="Q78" s="9">
        <v>33249.053590000003</v>
      </c>
      <c r="R78" s="9">
        <v>100</v>
      </c>
      <c r="S78" s="9">
        <v>40981.948819999991</v>
      </c>
      <c r="T78" s="9">
        <v>100</v>
      </c>
      <c r="U78" s="9">
        <v>46974.913529999991</v>
      </c>
      <c r="V78" s="9">
        <v>100</v>
      </c>
      <c r="W78" s="9">
        <v>39325.113189999996</v>
      </c>
      <c r="X78" s="9">
        <v>100</v>
      </c>
      <c r="Y78" s="9">
        <v>61260.798560000003</v>
      </c>
      <c r="Z78" s="9">
        <v>100</v>
      </c>
      <c r="AA78" s="10">
        <f t="shared" si="3"/>
        <v>485743.81773999997</v>
      </c>
      <c r="AB78" s="10">
        <f t="shared" si="5"/>
        <v>100</v>
      </c>
    </row>
    <row r="79" spans="1:28" s="6" customFormat="1" ht="18" customHeight="1" x14ac:dyDescent="0.25">
      <c r="A79" s="4" t="s">
        <v>34</v>
      </c>
      <c r="B79" s="9">
        <v>5324.9569599999995</v>
      </c>
      <c r="C79" s="5"/>
      <c r="D79" s="9">
        <v>19280.26727</v>
      </c>
      <c r="E79" s="5"/>
      <c r="F79" s="12">
        <v>12618.112779999999</v>
      </c>
      <c r="G79" s="12"/>
      <c r="H79" s="5"/>
      <c r="I79" s="9">
        <v>15933.14588</v>
      </c>
      <c r="J79" s="5"/>
      <c r="K79" s="9">
        <v>32110.682940000002</v>
      </c>
      <c r="L79" s="5"/>
      <c r="M79" s="9">
        <v>13566.486130000001</v>
      </c>
      <c r="N79" s="5"/>
      <c r="O79" s="9">
        <v>24479.499</v>
      </c>
      <c r="P79" s="5"/>
      <c r="Q79" s="9">
        <v>25382.242750000001</v>
      </c>
      <c r="R79" s="5"/>
      <c r="S79" s="9">
        <v>20931.766940000001</v>
      </c>
      <c r="T79" s="5"/>
      <c r="U79" s="9">
        <v>21426.75821</v>
      </c>
      <c r="V79" s="5"/>
      <c r="W79" s="9">
        <v>31843.910889999999</v>
      </c>
      <c r="X79" s="5"/>
      <c r="Y79" s="9">
        <v>5590.73585</v>
      </c>
      <c r="Z79" s="5"/>
      <c r="AA79" s="11">
        <f t="shared" si="3"/>
        <v>228488.5656</v>
      </c>
      <c r="AB79"/>
    </row>
    <row r="83" spans="1:28" ht="18" x14ac:dyDescent="0.25">
      <c r="A83" s="1" t="s">
        <v>39</v>
      </c>
    </row>
    <row r="84" spans="1:28" ht="18" x14ac:dyDescent="0.25">
      <c r="A84" s="1" t="s">
        <v>0</v>
      </c>
      <c r="B84" s="14">
        <v>1</v>
      </c>
      <c r="C84" s="14" t="s">
        <v>1</v>
      </c>
      <c r="D84" s="14">
        <v>2</v>
      </c>
      <c r="E84" s="14" t="s">
        <v>1</v>
      </c>
      <c r="F84" s="14">
        <v>3</v>
      </c>
      <c r="G84" s="14"/>
      <c r="H84" s="14" t="s">
        <v>1</v>
      </c>
      <c r="I84" s="14">
        <v>4</v>
      </c>
      <c r="J84" s="14" t="s">
        <v>1</v>
      </c>
      <c r="K84" s="14">
        <v>5</v>
      </c>
      <c r="L84" s="14" t="s">
        <v>1</v>
      </c>
      <c r="M84" s="14">
        <v>6</v>
      </c>
      <c r="N84" s="14" t="s">
        <v>1</v>
      </c>
      <c r="O84" s="14">
        <v>7</v>
      </c>
      <c r="P84" s="14" t="s">
        <v>1</v>
      </c>
      <c r="Q84" s="14">
        <v>8</v>
      </c>
      <c r="R84" s="14" t="s">
        <v>1</v>
      </c>
      <c r="S84" s="14">
        <v>9</v>
      </c>
      <c r="T84" s="14" t="s">
        <v>1</v>
      </c>
      <c r="U84" s="14">
        <v>10</v>
      </c>
      <c r="V84" s="14" t="s">
        <v>1</v>
      </c>
      <c r="W84" s="14">
        <v>11</v>
      </c>
      <c r="X84" s="14" t="s">
        <v>1</v>
      </c>
      <c r="Y84" s="14">
        <v>12</v>
      </c>
      <c r="Z84" s="14" t="s">
        <v>1</v>
      </c>
      <c r="AA84" s="14" t="s">
        <v>39</v>
      </c>
      <c r="AB84" s="14" t="s">
        <v>1</v>
      </c>
    </row>
    <row r="85" spans="1:28" x14ac:dyDescent="0.25">
      <c r="A85" s="2" t="s">
        <v>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</row>
    <row r="86" spans="1:28" x14ac:dyDescent="0.25">
      <c r="A86" s="3" t="s">
        <v>3</v>
      </c>
      <c r="B86" s="11">
        <v>0</v>
      </c>
      <c r="C86" s="11">
        <v>0</v>
      </c>
      <c r="D86" s="11">
        <v>0</v>
      </c>
      <c r="E86" s="11">
        <v>0</v>
      </c>
      <c r="F86" s="13">
        <v>0</v>
      </c>
      <c r="G86" s="13"/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f>Y86+W86+U86+S86+Q86+O86+M86+K86+I86+D86+B86+F86</f>
        <v>0</v>
      </c>
      <c r="AB86" s="11">
        <f>(AA86*100)/AA$95</f>
        <v>0</v>
      </c>
    </row>
    <row r="87" spans="1:28" x14ac:dyDescent="0.25">
      <c r="A87" s="3" t="s">
        <v>4</v>
      </c>
      <c r="B87" s="11">
        <v>0</v>
      </c>
      <c r="C87" s="11">
        <v>0</v>
      </c>
      <c r="D87" s="11">
        <v>0</v>
      </c>
      <c r="E87" s="11">
        <v>0</v>
      </c>
      <c r="F87" s="13">
        <v>0</v>
      </c>
      <c r="G87" s="13"/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f t="shared" ref="AA87:AA117" si="6">Y87+W87+U87+S87+Q87+O87+M87+K87+I87+D87+B87+F87</f>
        <v>0</v>
      </c>
      <c r="AB87" s="11">
        <f t="shared" ref="AB87:AB95" si="7">(AA87*100)/AA$95</f>
        <v>0</v>
      </c>
    </row>
    <row r="88" spans="1:28" x14ac:dyDescent="0.25">
      <c r="A88" s="3" t="s">
        <v>5</v>
      </c>
      <c r="B88" s="11">
        <v>68436.284400000004</v>
      </c>
      <c r="C88" s="11">
        <v>100</v>
      </c>
      <c r="D88" s="11">
        <v>76284.86529999999</v>
      </c>
      <c r="E88" s="11">
        <v>100</v>
      </c>
      <c r="F88" s="13">
        <v>76284.86529999999</v>
      </c>
      <c r="G88" s="13"/>
      <c r="H88" s="11">
        <v>100</v>
      </c>
      <c r="I88" s="11">
        <v>72390.416239999991</v>
      </c>
      <c r="J88" s="11">
        <v>100</v>
      </c>
      <c r="K88" s="11">
        <v>88744.769799999995</v>
      </c>
      <c r="L88" s="11">
        <v>100</v>
      </c>
      <c r="M88" s="11">
        <v>73501.635139999999</v>
      </c>
      <c r="N88" s="11">
        <v>100</v>
      </c>
      <c r="O88" s="11">
        <v>77022.448609999992</v>
      </c>
      <c r="P88" s="11">
        <v>100</v>
      </c>
      <c r="Q88" s="11">
        <v>83587.402090000003</v>
      </c>
      <c r="R88" s="11">
        <v>100</v>
      </c>
      <c r="S88" s="11">
        <v>84711.053339999999</v>
      </c>
      <c r="T88" s="11">
        <v>100</v>
      </c>
      <c r="U88" s="11">
        <v>93179.99248999999</v>
      </c>
      <c r="V88" s="11">
        <v>100</v>
      </c>
      <c r="W88" s="11">
        <v>97740.635250000007</v>
      </c>
      <c r="X88" s="11">
        <v>100</v>
      </c>
      <c r="Y88" s="11">
        <v>87108.133189999993</v>
      </c>
      <c r="Z88" s="11">
        <v>100</v>
      </c>
      <c r="AA88" s="11">
        <f t="shared" si="6"/>
        <v>978992.50114999991</v>
      </c>
      <c r="AB88" s="11">
        <f t="shared" si="7"/>
        <v>100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3">
        <v>0</v>
      </c>
      <c r="G89" s="13"/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f t="shared" si="6"/>
        <v>0</v>
      </c>
      <c r="AB89" s="11">
        <f t="shared" si="7"/>
        <v>0</v>
      </c>
    </row>
    <row r="90" spans="1:28" x14ac:dyDescent="0.25">
      <c r="A90" s="3" t="s">
        <v>7</v>
      </c>
      <c r="B90" s="11">
        <v>0</v>
      </c>
      <c r="C90" s="11">
        <v>0</v>
      </c>
      <c r="D90" s="11">
        <v>0</v>
      </c>
      <c r="E90" s="11">
        <v>0</v>
      </c>
      <c r="F90" s="13">
        <v>0</v>
      </c>
      <c r="G90" s="13"/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f t="shared" si="6"/>
        <v>0</v>
      </c>
      <c r="AB90" s="11">
        <f t="shared" si="7"/>
        <v>0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3">
        <v>0</v>
      </c>
      <c r="G91" s="13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3">
        <v>0</v>
      </c>
      <c r="G92" s="13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3">
        <v>0</v>
      </c>
      <c r="G93" s="13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0</v>
      </c>
      <c r="C94" s="11">
        <v>0</v>
      </c>
      <c r="D94" s="11">
        <v>0</v>
      </c>
      <c r="E94" s="11">
        <v>0</v>
      </c>
      <c r="F94" s="13">
        <v>0</v>
      </c>
      <c r="G94" s="13"/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f t="shared" si="6"/>
        <v>0</v>
      </c>
      <c r="AB94" s="11">
        <f t="shared" si="7"/>
        <v>0</v>
      </c>
    </row>
    <row r="95" spans="1:28" x14ac:dyDescent="0.25">
      <c r="A95" s="4" t="s">
        <v>12</v>
      </c>
      <c r="B95" s="10">
        <v>68436.284400000004</v>
      </c>
      <c r="C95" s="10">
        <v>100</v>
      </c>
      <c r="D95" s="10">
        <v>76284.86529999999</v>
      </c>
      <c r="E95" s="10">
        <v>100</v>
      </c>
      <c r="F95" s="12">
        <v>76284.86529999999</v>
      </c>
      <c r="G95" s="12"/>
      <c r="H95" s="10">
        <v>100</v>
      </c>
      <c r="I95" s="10">
        <v>72390.416239999991</v>
      </c>
      <c r="J95" s="10">
        <v>100</v>
      </c>
      <c r="K95" s="10">
        <v>88744.769799999995</v>
      </c>
      <c r="L95" s="10">
        <v>100</v>
      </c>
      <c r="M95" s="10">
        <v>73501.635139999999</v>
      </c>
      <c r="N95" s="10">
        <v>100</v>
      </c>
      <c r="O95" s="10">
        <v>77022.448609999992</v>
      </c>
      <c r="P95" s="10">
        <v>100</v>
      </c>
      <c r="Q95" s="10">
        <v>83587.402090000003</v>
      </c>
      <c r="R95" s="10">
        <v>100</v>
      </c>
      <c r="S95" s="10">
        <v>84711.053339999999</v>
      </c>
      <c r="T95" s="10">
        <v>100</v>
      </c>
      <c r="U95" s="10">
        <v>93179.99248999999</v>
      </c>
      <c r="V95" s="10">
        <v>100</v>
      </c>
      <c r="W95" s="10">
        <v>97740.635250000007</v>
      </c>
      <c r="X95" s="10">
        <v>100</v>
      </c>
      <c r="Y95" s="10">
        <v>87108.133189999993</v>
      </c>
      <c r="Z95" s="10">
        <v>100</v>
      </c>
      <c r="AA95" s="10">
        <f t="shared" si="6"/>
        <v>978992.50114999991</v>
      </c>
      <c r="AB95" s="10">
        <f t="shared" si="7"/>
        <v>100</v>
      </c>
    </row>
    <row r="96" spans="1:28" x14ac:dyDescent="0.25">
      <c r="A96" s="3" t="s">
        <v>13</v>
      </c>
      <c r="B96" s="11">
        <v>3111.0304000000001</v>
      </c>
      <c r="C96" s="11">
        <v>3.8519740050418991</v>
      </c>
      <c r="D96" s="11">
        <v>3523.6384399999997</v>
      </c>
      <c r="E96" s="11">
        <v>4.5053596676159264</v>
      </c>
      <c r="F96" s="13">
        <v>3507.3039199999998</v>
      </c>
      <c r="G96" s="13"/>
      <c r="H96" s="11">
        <v>4.0219811209123586</v>
      </c>
      <c r="I96" s="11">
        <v>3461.6079400000003</v>
      </c>
      <c r="J96" s="11">
        <v>4.4771005945453872</v>
      </c>
      <c r="K96" s="11">
        <v>4215.6663399999998</v>
      </c>
      <c r="L96" s="11">
        <v>5.4710751918605771</v>
      </c>
      <c r="M96" s="11">
        <v>3737.82645</v>
      </c>
      <c r="N96" s="11">
        <v>4.699695885143119</v>
      </c>
      <c r="O96" s="11">
        <v>4103.8082199999999</v>
      </c>
      <c r="P96" s="11">
        <v>5.3681215168949601</v>
      </c>
      <c r="Q96" s="11">
        <v>3506.0014400000005</v>
      </c>
      <c r="R96" s="11">
        <v>4.5381707866869876</v>
      </c>
      <c r="S96" s="11">
        <v>4248.7176100000006</v>
      </c>
      <c r="T96" s="11">
        <v>4.9966312652181131</v>
      </c>
      <c r="U96" s="11">
        <v>4148.81387</v>
      </c>
      <c r="V96" s="11">
        <v>4.3854432368321499</v>
      </c>
      <c r="W96" s="11">
        <v>3491.4745999999996</v>
      </c>
      <c r="X96" s="11">
        <v>3.9875858057545552</v>
      </c>
      <c r="Y96" s="11">
        <v>3528.4088000000002</v>
      </c>
      <c r="Z96" s="11">
        <v>3.0873306522434811</v>
      </c>
      <c r="AA96" s="11">
        <f t="shared" si="6"/>
        <v>44584.298030000005</v>
      </c>
      <c r="AB96" s="11">
        <f>(AA96*100)/AA$116</f>
        <v>4.3913830641508982</v>
      </c>
    </row>
    <row r="97" spans="1:28" x14ac:dyDescent="0.25">
      <c r="A97" s="3" t="s">
        <v>14</v>
      </c>
      <c r="B97" s="11">
        <v>0</v>
      </c>
      <c r="C97" s="11">
        <v>0</v>
      </c>
      <c r="D97" s="11">
        <v>0</v>
      </c>
      <c r="E97" s="11">
        <v>0</v>
      </c>
      <c r="F97" s="13">
        <v>0</v>
      </c>
      <c r="G97" s="13"/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f t="shared" si="6"/>
        <v>0</v>
      </c>
      <c r="AB97" s="11">
        <f t="shared" ref="AB97:AB116" si="8">(AA97*100)/AA$116</f>
        <v>0</v>
      </c>
    </row>
    <row r="98" spans="1:28" x14ac:dyDescent="0.25">
      <c r="A98" s="3" t="s">
        <v>15</v>
      </c>
      <c r="B98" s="11">
        <v>14861.658359999999</v>
      </c>
      <c r="C98" s="11">
        <v>18.401209346759718</v>
      </c>
      <c r="D98" s="11">
        <v>16774.75765</v>
      </c>
      <c r="E98" s="11">
        <v>21.448374411065206</v>
      </c>
      <c r="F98" s="13">
        <v>17466.402750000001</v>
      </c>
      <c r="G98" s="13"/>
      <c r="H98" s="11">
        <v>20.0294994996475</v>
      </c>
      <c r="I98" s="11">
        <v>15693.80802</v>
      </c>
      <c r="J98" s="11">
        <v>20.297722455831654</v>
      </c>
      <c r="K98" s="11">
        <v>13989.058999999999</v>
      </c>
      <c r="L98" s="11">
        <v>18.154945738038162</v>
      </c>
      <c r="M98" s="11">
        <v>14366.10886</v>
      </c>
      <c r="N98" s="11">
        <v>18.062995593297302</v>
      </c>
      <c r="O98" s="11">
        <v>15509.832780000001</v>
      </c>
      <c r="P98" s="11">
        <v>20.288147643936632</v>
      </c>
      <c r="Q98" s="11">
        <v>16085.79788</v>
      </c>
      <c r="R98" s="11">
        <v>20.821468350442967</v>
      </c>
      <c r="S98" s="11">
        <v>17014.105119999997</v>
      </c>
      <c r="T98" s="11">
        <v>20.009145675440539</v>
      </c>
      <c r="U98" s="11">
        <v>17351.17698</v>
      </c>
      <c r="V98" s="11">
        <v>18.340808752169615</v>
      </c>
      <c r="W98" s="11">
        <v>17127.446580000003</v>
      </c>
      <c r="X98" s="11">
        <v>19.561122647498973</v>
      </c>
      <c r="Y98" s="11">
        <v>19560.424460000002</v>
      </c>
      <c r="Z98" s="11">
        <v>17.115221457970272</v>
      </c>
      <c r="AA98" s="11">
        <f t="shared" si="6"/>
        <v>195800.57844000001</v>
      </c>
      <c r="AB98" s="11">
        <f t="shared" si="8"/>
        <v>19.285609106905692</v>
      </c>
    </row>
    <row r="99" spans="1:28" x14ac:dyDescent="0.25">
      <c r="A99" s="3" t="s">
        <v>16</v>
      </c>
      <c r="B99" s="11">
        <v>0</v>
      </c>
      <c r="C99" s="11">
        <v>0</v>
      </c>
      <c r="D99" s="11">
        <v>0</v>
      </c>
      <c r="E99" s="11">
        <v>0</v>
      </c>
      <c r="F99" s="13">
        <v>0</v>
      </c>
      <c r="G99" s="13"/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690.15412000000003</v>
      </c>
      <c r="V99" s="11">
        <v>0.72951735430007214</v>
      </c>
      <c r="W99" s="11">
        <v>0</v>
      </c>
      <c r="X99" s="11">
        <v>0</v>
      </c>
      <c r="Y99" s="11">
        <v>0</v>
      </c>
      <c r="Z99" s="11">
        <v>0</v>
      </c>
      <c r="AA99" s="11">
        <f t="shared" si="6"/>
        <v>690.15412000000003</v>
      </c>
      <c r="AB99" s="11">
        <f t="shared" si="8"/>
        <v>6.7977544744175181E-2</v>
      </c>
    </row>
    <row r="100" spans="1:28" x14ac:dyDescent="0.25">
      <c r="A100" s="3" t="s">
        <v>17</v>
      </c>
      <c r="B100" s="11">
        <v>1105.1681999999998</v>
      </c>
      <c r="C100" s="11">
        <v>1.3683823782625031</v>
      </c>
      <c r="D100" s="11">
        <v>1214.7400899999998</v>
      </c>
      <c r="E100" s="11">
        <v>1.5531789374287053</v>
      </c>
      <c r="F100" s="13">
        <v>1082.7816300000002</v>
      </c>
      <c r="G100" s="13"/>
      <c r="H100" s="11">
        <v>1.2416737680180028</v>
      </c>
      <c r="I100" s="11">
        <v>1092.5411300000001</v>
      </c>
      <c r="J100" s="11">
        <v>1.4130475280479882</v>
      </c>
      <c r="K100" s="11">
        <v>1256.7711499999998</v>
      </c>
      <c r="L100" s="11">
        <v>1.631032654403832</v>
      </c>
      <c r="M100" s="11">
        <v>1088.7308500000001</v>
      </c>
      <c r="N100" s="11">
        <v>1.3688981990518501</v>
      </c>
      <c r="O100" s="11">
        <v>1182.68569</v>
      </c>
      <c r="P100" s="11">
        <v>1.547050973111205</v>
      </c>
      <c r="Q100" s="11">
        <v>1331.4746100000002</v>
      </c>
      <c r="R100" s="11">
        <v>1.7234616932494613</v>
      </c>
      <c r="S100" s="11">
        <v>1080.4674600000001</v>
      </c>
      <c r="T100" s="11">
        <v>1.2706651717638633</v>
      </c>
      <c r="U100" s="11">
        <v>699.76828</v>
      </c>
      <c r="V100" s="11">
        <v>0.73967986201214331</v>
      </c>
      <c r="W100" s="11">
        <v>1273.24992</v>
      </c>
      <c r="X100" s="11">
        <v>1.454168765303383</v>
      </c>
      <c r="Y100" s="11">
        <v>2459.4336900000003</v>
      </c>
      <c r="Z100" s="11">
        <v>2.1519856254460343</v>
      </c>
      <c r="AA100" s="11">
        <f t="shared" si="6"/>
        <v>14867.8127</v>
      </c>
      <c r="AB100" s="11">
        <f t="shared" si="8"/>
        <v>1.464422762646503</v>
      </c>
    </row>
    <row r="101" spans="1:28" x14ac:dyDescent="0.25">
      <c r="A101" s="3" t="s">
        <v>18</v>
      </c>
      <c r="B101" s="11">
        <v>63.834499999999998</v>
      </c>
      <c r="C101" s="11">
        <v>7.9037747308688178E-2</v>
      </c>
      <c r="D101" s="11">
        <v>57.936259999999997</v>
      </c>
      <c r="E101" s="11">
        <v>7.4077886690471537E-2</v>
      </c>
      <c r="F101" s="13">
        <v>60.216650000000001</v>
      </c>
      <c r="G101" s="13"/>
      <c r="H101" s="11">
        <v>6.9053106029256572E-2</v>
      </c>
      <c r="I101" s="11">
        <v>55.446309999999997</v>
      </c>
      <c r="J101" s="11">
        <v>7.1711965008477471E-2</v>
      </c>
      <c r="K101" s="11">
        <v>58.565010000000001</v>
      </c>
      <c r="L101" s="11">
        <v>7.6005439586584234E-2</v>
      </c>
      <c r="M101" s="11">
        <v>167.20532</v>
      </c>
      <c r="N101" s="11">
        <v>0.21023291607828354</v>
      </c>
      <c r="O101" s="11">
        <v>97.139169999999993</v>
      </c>
      <c r="P101" s="11">
        <v>0.12706609097106331</v>
      </c>
      <c r="Q101" s="11">
        <v>97.643090000000001</v>
      </c>
      <c r="R101" s="11">
        <v>0.12638928595529847</v>
      </c>
      <c r="S101" s="11">
        <v>103.33127</v>
      </c>
      <c r="T101" s="11">
        <v>0.12152096273508148</v>
      </c>
      <c r="U101" s="11">
        <v>105.86967</v>
      </c>
      <c r="V101" s="11">
        <v>0.11190799173816672</v>
      </c>
      <c r="W101" s="11">
        <v>106.3185</v>
      </c>
      <c r="X101" s="11">
        <v>0.12142552647787148</v>
      </c>
      <c r="Y101" s="11">
        <v>114.09751000000001</v>
      </c>
      <c r="Z101" s="11">
        <v>9.9834446611644645E-2</v>
      </c>
      <c r="AA101" s="11">
        <f t="shared" si="6"/>
        <v>1087.6032600000001</v>
      </c>
      <c r="AB101" s="11">
        <f t="shared" si="8"/>
        <v>0.10712476695866252</v>
      </c>
    </row>
    <row r="102" spans="1:28" x14ac:dyDescent="0.25">
      <c r="A102" s="3" t="s">
        <v>19</v>
      </c>
      <c r="B102" s="11">
        <v>29738.243310000002</v>
      </c>
      <c r="C102" s="11">
        <v>36.820900299055637</v>
      </c>
      <c r="D102" s="11">
        <v>31455.444680000001</v>
      </c>
      <c r="E102" s="11">
        <v>40.219248995420756</v>
      </c>
      <c r="F102" s="13">
        <v>31407.138490000001</v>
      </c>
      <c r="G102" s="13"/>
      <c r="H102" s="11">
        <v>36.015960107802663</v>
      </c>
      <c r="I102" s="11">
        <v>29547.338800000001</v>
      </c>
      <c r="J102" s="11">
        <v>38.215306412982741</v>
      </c>
      <c r="K102" s="11">
        <v>30893.034039999999</v>
      </c>
      <c r="L102" s="11">
        <v>40.092858045674539</v>
      </c>
      <c r="M102" s="11">
        <v>25982.923469999998</v>
      </c>
      <c r="N102" s="11">
        <v>32.669210341734178</v>
      </c>
      <c r="O102" s="11">
        <v>26523.636439999998</v>
      </c>
      <c r="P102" s="11">
        <v>34.695116303427845</v>
      </c>
      <c r="Q102" s="11">
        <v>26710.951160000001</v>
      </c>
      <c r="R102" s="11">
        <v>34.574674401427195</v>
      </c>
      <c r="S102" s="11">
        <v>28963.97984</v>
      </c>
      <c r="T102" s="11">
        <v>34.062590296202607</v>
      </c>
      <c r="U102" s="11">
        <v>31896.653269999999</v>
      </c>
      <c r="V102" s="11">
        <v>33.715892480011775</v>
      </c>
      <c r="W102" s="11">
        <v>33239.301800000001</v>
      </c>
      <c r="X102" s="11">
        <v>37.962346353850563</v>
      </c>
      <c r="Y102" s="11">
        <v>49535.141400000008</v>
      </c>
      <c r="Z102" s="11">
        <v>43.34286900300075</v>
      </c>
      <c r="AA102" s="11">
        <f t="shared" si="6"/>
        <v>375893.7867</v>
      </c>
      <c r="AB102" s="11">
        <f t="shared" si="8"/>
        <v>37.024102246113806</v>
      </c>
    </row>
    <row r="103" spans="1:28" x14ac:dyDescent="0.25">
      <c r="A103" s="3" t="s">
        <v>20</v>
      </c>
      <c r="B103" s="11">
        <v>3089.9294900000004</v>
      </c>
      <c r="C103" s="11">
        <v>3.8258475625607433</v>
      </c>
      <c r="D103" s="11">
        <v>1617.5857100000001</v>
      </c>
      <c r="E103" s="11">
        <v>2.0682614124126402</v>
      </c>
      <c r="F103" s="13">
        <v>1484.5959500000001</v>
      </c>
      <c r="G103" s="13"/>
      <c r="H103" s="11">
        <v>1.7024520883502303</v>
      </c>
      <c r="I103" s="11">
        <v>1407.9398000000001</v>
      </c>
      <c r="J103" s="11">
        <v>1.820971128135358</v>
      </c>
      <c r="K103" s="11">
        <v>1419.5773900000002</v>
      </c>
      <c r="L103" s="11">
        <v>1.8423219522053513</v>
      </c>
      <c r="M103" s="11">
        <v>1147.8347699999999</v>
      </c>
      <c r="N103" s="11">
        <v>1.4432115609308716</v>
      </c>
      <c r="O103" s="11">
        <v>1346.1309199999998</v>
      </c>
      <c r="P103" s="11">
        <v>1.7608508899106419</v>
      </c>
      <c r="Q103" s="11">
        <v>1591.9022600000001</v>
      </c>
      <c r="R103" s="11">
        <v>2.0605594308007449</v>
      </c>
      <c r="S103" s="11">
        <v>1430.6946400000002</v>
      </c>
      <c r="T103" s="11">
        <v>1.682543822723952</v>
      </c>
      <c r="U103" s="11">
        <v>1744.8974499999999</v>
      </c>
      <c r="V103" s="11">
        <v>1.844418419539309</v>
      </c>
      <c r="W103" s="11">
        <v>1549.6541299999999</v>
      </c>
      <c r="X103" s="11">
        <v>1.7698478495638845</v>
      </c>
      <c r="Y103" s="11">
        <v>1736.80556</v>
      </c>
      <c r="Z103" s="11">
        <v>1.519691551153286</v>
      </c>
      <c r="AA103" s="11">
        <f t="shared" si="6"/>
        <v>19567.548070000001</v>
      </c>
      <c r="AB103" s="11">
        <f t="shared" si="8"/>
        <v>1.927328745733234</v>
      </c>
    </row>
    <row r="104" spans="1:28" x14ac:dyDescent="0.25">
      <c r="A104" s="3" t="s">
        <v>21</v>
      </c>
      <c r="B104" s="11">
        <v>585.51498000000004</v>
      </c>
      <c r="C104" s="11">
        <v>0.72496510561987038</v>
      </c>
      <c r="D104" s="11">
        <v>1608.11112</v>
      </c>
      <c r="E104" s="11">
        <v>2.0561471060273355</v>
      </c>
      <c r="F104" s="13">
        <v>1528.1895200000001</v>
      </c>
      <c r="G104" s="13"/>
      <c r="H104" s="11">
        <v>1.7524427705187635</v>
      </c>
      <c r="I104" s="11">
        <v>1428.5639900000001</v>
      </c>
      <c r="J104" s="11">
        <v>1.8476456028047847</v>
      </c>
      <c r="K104" s="11">
        <v>1521.73729</v>
      </c>
      <c r="L104" s="11">
        <v>1.9749046685341196</v>
      </c>
      <c r="M104" s="11">
        <v>1423.0228599999998</v>
      </c>
      <c r="N104" s="11">
        <v>1.789214873688582</v>
      </c>
      <c r="O104" s="11">
        <v>1384.7363599999999</v>
      </c>
      <c r="P104" s="11">
        <v>1.8113500073214446</v>
      </c>
      <c r="Q104" s="11">
        <v>1638.5728000000001</v>
      </c>
      <c r="R104" s="11">
        <v>2.1209698113586342</v>
      </c>
      <c r="S104" s="11">
        <v>1466.84004</v>
      </c>
      <c r="T104" s="11">
        <v>1.7250519986753809</v>
      </c>
      <c r="U104" s="11">
        <v>1813.15769</v>
      </c>
      <c r="V104" s="11">
        <v>1.916571911412527</v>
      </c>
      <c r="W104" s="11">
        <v>1775.0229000000002</v>
      </c>
      <c r="X104" s="11">
        <v>2.0272397573590508</v>
      </c>
      <c r="Y104" s="11">
        <v>1211.3907799999999</v>
      </c>
      <c r="Z104" s="11">
        <v>1.0599576463303058</v>
      </c>
      <c r="AA104" s="11">
        <f t="shared" si="6"/>
        <v>17384.86033</v>
      </c>
      <c r="AB104" s="11">
        <f t="shared" si="8"/>
        <v>1.7123423402207774</v>
      </c>
    </row>
    <row r="105" spans="1:28" x14ac:dyDescent="0.25">
      <c r="A105" s="4" t="s">
        <v>22</v>
      </c>
      <c r="B105" s="10">
        <v>52555.379239999995</v>
      </c>
      <c r="C105" s="10">
        <v>65.072316444609058</v>
      </c>
      <c r="D105" s="10">
        <v>56252.213950000005</v>
      </c>
      <c r="E105" s="10">
        <v>71.924648416661057</v>
      </c>
      <c r="F105" s="12">
        <v>56536.628909999999</v>
      </c>
      <c r="G105" s="12"/>
      <c r="H105" s="10">
        <v>64.833062461278772</v>
      </c>
      <c r="I105" s="10">
        <v>52687.245989999996</v>
      </c>
      <c r="J105" s="10">
        <v>68.143505687356381</v>
      </c>
      <c r="K105" s="10">
        <v>53354.410219999998</v>
      </c>
      <c r="L105" s="10">
        <v>69.243143690303171</v>
      </c>
      <c r="M105" s="10">
        <v>47913.652580000002</v>
      </c>
      <c r="N105" s="10">
        <v>60.243459369924189</v>
      </c>
      <c r="O105" s="10">
        <v>50147.969579999997</v>
      </c>
      <c r="P105" s="10">
        <v>65.597703425573798</v>
      </c>
      <c r="Q105" s="10">
        <v>50962.343240000002</v>
      </c>
      <c r="R105" s="10">
        <v>65.96569375992128</v>
      </c>
      <c r="S105" s="10">
        <v>54308.135980000006</v>
      </c>
      <c r="T105" s="10">
        <v>63.868149192759546</v>
      </c>
      <c r="U105" s="10">
        <v>58450.491329999997</v>
      </c>
      <c r="V105" s="10">
        <v>61.784240008015757</v>
      </c>
      <c r="W105" s="10">
        <v>58562.468430000008</v>
      </c>
      <c r="X105" s="10">
        <v>66.883736705808289</v>
      </c>
      <c r="Y105" s="10">
        <v>78145.702199999985</v>
      </c>
      <c r="Z105" s="10">
        <v>68.376890382755747</v>
      </c>
      <c r="AA105" s="10">
        <f t="shared" si="6"/>
        <v>669876.64165000001</v>
      </c>
      <c r="AB105" s="10">
        <f t="shared" si="8"/>
        <v>65.980290577473738</v>
      </c>
    </row>
    <row r="106" spans="1:28" x14ac:dyDescent="0.25">
      <c r="A106" s="3" t="s">
        <v>23</v>
      </c>
      <c r="B106" s="11">
        <v>6116.7737100000004</v>
      </c>
      <c r="C106" s="11">
        <v>7.5735850493918981</v>
      </c>
      <c r="D106" s="11">
        <v>6486.4738799999996</v>
      </c>
      <c r="E106" s="11">
        <v>8.293670960178364</v>
      </c>
      <c r="F106" s="13">
        <v>6254.3637899999994</v>
      </c>
      <c r="G106" s="13"/>
      <c r="H106" s="11">
        <v>7.1721566366845861</v>
      </c>
      <c r="I106" s="11">
        <v>5904.4993299999996</v>
      </c>
      <c r="J106" s="11">
        <v>7.6366353206469224</v>
      </c>
      <c r="K106" s="11">
        <v>6255.3309700000009</v>
      </c>
      <c r="L106" s="11">
        <v>8.118143924750024</v>
      </c>
      <c r="M106" s="11">
        <v>5579.8600700000006</v>
      </c>
      <c r="N106" s="11">
        <v>7.015747189293231</v>
      </c>
      <c r="O106" s="11">
        <v>5743.2121200000001</v>
      </c>
      <c r="P106" s="11">
        <v>7.5125977883693409</v>
      </c>
      <c r="Q106" s="11">
        <v>5851.7075199999999</v>
      </c>
      <c r="R106" s="11">
        <v>7.5744544244969152</v>
      </c>
      <c r="S106" s="11">
        <v>5805.2097800000001</v>
      </c>
      <c r="T106" s="11">
        <v>6.8271171093194791</v>
      </c>
      <c r="U106" s="11">
        <v>5234.01451</v>
      </c>
      <c r="V106" s="11">
        <v>5.5325387577247076</v>
      </c>
      <c r="W106" s="11">
        <v>6168.7238000000007</v>
      </c>
      <c r="X106" s="11">
        <v>7.0452511567749356</v>
      </c>
      <c r="Y106" s="11">
        <v>5710.3421200000003</v>
      </c>
      <c r="Z106" s="11">
        <v>4.9965055811767103</v>
      </c>
      <c r="AA106" s="11">
        <f t="shared" si="6"/>
        <v>71110.511599999998</v>
      </c>
      <c r="AB106" s="11">
        <f t="shared" si="8"/>
        <v>7.0041137826869582</v>
      </c>
    </row>
    <row r="107" spans="1:28" x14ac:dyDescent="0.25">
      <c r="A107" s="3" t="s">
        <v>24</v>
      </c>
      <c r="B107" s="11">
        <v>0</v>
      </c>
      <c r="C107" s="11">
        <v>0</v>
      </c>
      <c r="D107" s="11">
        <v>0</v>
      </c>
      <c r="E107" s="11">
        <v>0</v>
      </c>
      <c r="F107" s="13">
        <v>0</v>
      </c>
      <c r="G107" s="13"/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f t="shared" si="6"/>
        <v>0</v>
      </c>
      <c r="AB107" s="11">
        <f t="shared" si="8"/>
        <v>0</v>
      </c>
    </row>
    <row r="108" spans="1:28" x14ac:dyDescent="0.25">
      <c r="A108" s="3" t="s">
        <v>25</v>
      </c>
      <c r="B108" s="11">
        <v>18348.598679999999</v>
      </c>
      <c r="C108" s="11">
        <v>22.718622468075562</v>
      </c>
      <c r="D108" s="11">
        <v>11916.127140000001</v>
      </c>
      <c r="E108" s="11">
        <v>15.236080410889013</v>
      </c>
      <c r="F108" s="13">
        <v>19900.509480000001</v>
      </c>
      <c r="G108" s="13"/>
      <c r="H108" s="11">
        <v>22.82079775541591</v>
      </c>
      <c r="I108" s="11">
        <v>14675.68813</v>
      </c>
      <c r="J108" s="11">
        <v>18.980928282763781</v>
      </c>
      <c r="K108" s="11">
        <v>13630.65251</v>
      </c>
      <c r="L108" s="11">
        <v>17.689807205266892</v>
      </c>
      <c r="M108" s="11">
        <v>21343.51511</v>
      </c>
      <c r="N108" s="11">
        <v>26.835924963010783</v>
      </c>
      <c r="O108" s="11">
        <v>16790.766640000002</v>
      </c>
      <c r="P108" s="11">
        <v>21.963715371998084</v>
      </c>
      <c r="Q108" s="11">
        <v>16735.856759999999</v>
      </c>
      <c r="R108" s="11">
        <v>21.662905032466252</v>
      </c>
      <c r="S108" s="11">
        <v>20462.62241</v>
      </c>
      <c r="T108" s="11">
        <v>24.06471511815981</v>
      </c>
      <c r="U108" s="11">
        <v>27531.05989</v>
      </c>
      <c r="V108" s="11">
        <v>29.101305621459794</v>
      </c>
      <c r="W108" s="11">
        <v>18928.937679999999</v>
      </c>
      <c r="X108" s="11">
        <v>21.61859152885734</v>
      </c>
      <c r="Y108" s="11">
        <v>25345.430690000001</v>
      </c>
      <c r="Z108" s="11">
        <v>22.177057563043611</v>
      </c>
      <c r="AA108" s="11">
        <f t="shared" si="6"/>
        <v>225609.76511999997</v>
      </c>
      <c r="AB108" s="11">
        <f t="shared" si="8"/>
        <v>22.221700137307959</v>
      </c>
    </row>
    <row r="109" spans="1:28" x14ac:dyDescent="0.25">
      <c r="A109" s="4" t="s">
        <v>26</v>
      </c>
      <c r="B109" s="10">
        <v>24465.37239</v>
      </c>
      <c r="C109" s="10">
        <v>30.29220751746746</v>
      </c>
      <c r="D109" s="10">
        <v>18402.601019999998</v>
      </c>
      <c r="E109" s="10">
        <v>23.529751371067377</v>
      </c>
      <c r="F109" s="12">
        <v>26154.87327</v>
      </c>
      <c r="G109" s="12"/>
      <c r="H109" s="10">
        <v>29.992954392100497</v>
      </c>
      <c r="I109" s="10">
        <v>20580.187460000001</v>
      </c>
      <c r="J109" s="10">
        <v>26.617563603410705</v>
      </c>
      <c r="K109" s="10">
        <v>19885.983479999995</v>
      </c>
      <c r="L109" s="10">
        <v>25.80795113001691</v>
      </c>
      <c r="M109" s="10">
        <v>26923.375179999999</v>
      </c>
      <c r="N109" s="10">
        <v>33.851672152304012</v>
      </c>
      <c r="O109" s="10">
        <v>22533.978759999998</v>
      </c>
      <c r="P109" s="10">
        <v>29.476313160367418</v>
      </c>
      <c r="Q109" s="10">
        <v>22587.564280000002</v>
      </c>
      <c r="R109" s="10">
        <v>29.237359456963169</v>
      </c>
      <c r="S109" s="10">
        <v>26267.832189999997</v>
      </c>
      <c r="T109" s="10">
        <v>30.891832227479288</v>
      </c>
      <c r="U109" s="10">
        <v>32765.074399999998</v>
      </c>
      <c r="V109" s="10">
        <v>34.633844379184495</v>
      </c>
      <c r="W109" s="10">
        <v>25097.661479999999</v>
      </c>
      <c r="X109" s="10">
        <v>28.663842685632275</v>
      </c>
      <c r="Y109" s="10">
        <v>31055.772809999999</v>
      </c>
      <c r="Z109" s="10">
        <v>27.173563144220321</v>
      </c>
      <c r="AA109" s="10">
        <f t="shared" si="6"/>
        <v>296720.27671999997</v>
      </c>
      <c r="AB109" s="10">
        <f t="shared" si="8"/>
        <v>29.225813919994916</v>
      </c>
    </row>
    <row r="110" spans="1:28" x14ac:dyDescent="0.25">
      <c r="A110" s="4" t="s">
        <v>27</v>
      </c>
      <c r="B110" s="10">
        <v>77020.751629999999</v>
      </c>
      <c r="C110" s="10">
        <v>95.364523962076518</v>
      </c>
      <c r="D110" s="10">
        <v>74654.814969999992</v>
      </c>
      <c r="E110" s="10">
        <v>95.45439978772842</v>
      </c>
      <c r="F110" s="12">
        <v>82691.502179999996</v>
      </c>
      <c r="G110" s="12"/>
      <c r="H110" s="10">
        <v>94.826016853379258</v>
      </c>
      <c r="I110" s="10">
        <v>73267.433449999982</v>
      </c>
      <c r="J110" s="10">
        <v>94.761069290767068</v>
      </c>
      <c r="K110" s="10">
        <v>73240.393699999986</v>
      </c>
      <c r="L110" s="10">
        <v>95.051094820320074</v>
      </c>
      <c r="M110" s="10">
        <v>74837.027759999997</v>
      </c>
      <c r="N110" s="10">
        <v>94.095131522228186</v>
      </c>
      <c r="O110" s="10">
        <v>72681.948340000003</v>
      </c>
      <c r="P110" s="10">
        <v>95.074016585941223</v>
      </c>
      <c r="Q110" s="10">
        <v>73549.907520000008</v>
      </c>
      <c r="R110" s="10">
        <v>95.20305321688447</v>
      </c>
      <c r="S110" s="10">
        <v>80575.968170000007</v>
      </c>
      <c r="T110" s="10">
        <v>94.75998142023883</v>
      </c>
      <c r="U110" s="10">
        <v>91215.565729999988</v>
      </c>
      <c r="V110" s="10">
        <v>96.418084387200253</v>
      </c>
      <c r="W110" s="10">
        <v>83660.129910000018</v>
      </c>
      <c r="X110" s="10">
        <v>95.547579391440564</v>
      </c>
      <c r="Y110" s="10">
        <v>109201.47500999999</v>
      </c>
      <c r="Z110" s="10">
        <v>95.550453526976071</v>
      </c>
      <c r="AA110" s="10">
        <f t="shared" si="6"/>
        <v>966596.91836999985</v>
      </c>
      <c r="AB110" s="10">
        <f t="shared" si="8"/>
        <v>95.206104497468644</v>
      </c>
    </row>
    <row r="111" spans="1:28" x14ac:dyDescent="0.25">
      <c r="A111" s="3" t="s">
        <v>28</v>
      </c>
      <c r="B111" s="11">
        <v>0</v>
      </c>
      <c r="C111" s="11">
        <v>0</v>
      </c>
      <c r="D111" s="11">
        <v>0</v>
      </c>
      <c r="E111" s="11">
        <v>0</v>
      </c>
      <c r="F111" s="13">
        <v>0</v>
      </c>
      <c r="G111" s="13"/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f t="shared" si="6"/>
        <v>0</v>
      </c>
      <c r="AB111" s="11">
        <f t="shared" si="8"/>
        <v>0</v>
      </c>
    </row>
    <row r="112" spans="1:28" x14ac:dyDescent="0.25">
      <c r="A112" s="3" t="s">
        <v>29</v>
      </c>
      <c r="B112" s="11">
        <v>1758.5746200000001</v>
      </c>
      <c r="C112" s="11">
        <v>2.1774083988913886</v>
      </c>
      <c r="D112" s="11">
        <v>2085.8748000000005</v>
      </c>
      <c r="E112" s="11">
        <v>2.6670205685508526</v>
      </c>
      <c r="F112" s="13">
        <v>3034.02871</v>
      </c>
      <c r="G112" s="13"/>
      <c r="H112" s="11">
        <v>3.4792554253256953</v>
      </c>
      <c r="I112" s="11">
        <v>1980.66545</v>
      </c>
      <c r="J112" s="11">
        <v>2.5617108053520656</v>
      </c>
      <c r="K112" s="11">
        <v>2428.7133099999996</v>
      </c>
      <c r="L112" s="11">
        <v>3.151974579298082</v>
      </c>
      <c r="M112" s="11">
        <v>3147.8433800000003</v>
      </c>
      <c r="N112" s="11">
        <v>3.9578901743982811</v>
      </c>
      <c r="O112" s="11">
        <v>2121.7685100000003</v>
      </c>
      <c r="P112" s="11">
        <v>2.7754491881204819</v>
      </c>
      <c r="Q112" s="11">
        <v>2130.2633100000003</v>
      </c>
      <c r="R112" s="11">
        <v>2.7574143612996131</v>
      </c>
      <c r="S112" s="11">
        <v>3157.9726900000001</v>
      </c>
      <c r="T112" s="11">
        <v>3.7138794633985923</v>
      </c>
      <c r="U112" s="11">
        <v>1741.6886400000001</v>
      </c>
      <c r="V112" s="11">
        <v>1.841026593693726</v>
      </c>
      <c r="W112" s="11">
        <v>2236.5950899999998</v>
      </c>
      <c r="X112" s="11">
        <v>2.554397741889439</v>
      </c>
      <c r="Y112" s="11">
        <v>5085.2385199999999</v>
      </c>
      <c r="Z112" s="11">
        <v>4.4495447230392555</v>
      </c>
      <c r="AA112" s="11">
        <f t="shared" si="6"/>
        <v>30909.227029999998</v>
      </c>
      <c r="AB112" s="11">
        <f t="shared" si="8"/>
        <v>3.0444408032218861</v>
      </c>
    </row>
    <row r="113" spans="1:28" x14ac:dyDescent="0.25">
      <c r="A113" s="3" t="s">
        <v>30</v>
      </c>
      <c r="B113" s="11">
        <v>1985.2478599999999</v>
      </c>
      <c r="C113" s="11">
        <v>2.4580676390320901</v>
      </c>
      <c r="D113" s="11">
        <v>1469.2357400000003</v>
      </c>
      <c r="E113" s="11">
        <v>1.8785796437207223</v>
      </c>
      <c r="F113" s="13">
        <v>1477.86004</v>
      </c>
      <c r="G113" s="13"/>
      <c r="H113" s="11">
        <v>1.6947277212950462</v>
      </c>
      <c r="I113" s="11">
        <v>2069.9748599999998</v>
      </c>
      <c r="J113" s="11">
        <v>2.6772199038808542</v>
      </c>
      <c r="K113" s="11">
        <v>1384.60167</v>
      </c>
      <c r="L113" s="11">
        <v>1.7969306003818426</v>
      </c>
      <c r="M113" s="11">
        <v>1548.4974300000001</v>
      </c>
      <c r="N113" s="11">
        <v>1.9469783033735275</v>
      </c>
      <c r="O113" s="11">
        <v>1644.0350700000001</v>
      </c>
      <c r="P113" s="11">
        <v>2.1505342259382951</v>
      </c>
      <c r="Q113" s="11">
        <v>1575.6576699999998</v>
      </c>
      <c r="R113" s="11">
        <v>2.0395324218159145</v>
      </c>
      <c r="S113" s="11">
        <v>1297.7011499999999</v>
      </c>
      <c r="T113" s="11">
        <v>1.5261391163625724</v>
      </c>
      <c r="U113" s="11">
        <v>1646.9542799999999</v>
      </c>
      <c r="V113" s="11">
        <v>1.7408890191060227</v>
      </c>
      <c r="W113" s="11">
        <v>1661.8823900000002</v>
      </c>
      <c r="X113" s="11">
        <v>1.8980228666699901</v>
      </c>
      <c r="Y113" s="11">
        <v>2E-3</v>
      </c>
      <c r="Z113" s="11">
        <v>1.7499846685811921E-6</v>
      </c>
      <c r="AA113" s="11">
        <f t="shared" si="6"/>
        <v>17761.650160000001</v>
      </c>
      <c r="AB113" s="11">
        <f t="shared" si="8"/>
        <v>1.7494546993094622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3">
        <v>0</v>
      </c>
      <c r="G114" s="13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f t="shared" si="6"/>
        <v>0</v>
      </c>
      <c r="AB114" s="11">
        <f t="shared" si="8"/>
        <v>0</v>
      </c>
    </row>
    <row r="115" spans="1:28" x14ac:dyDescent="0.25">
      <c r="A115" s="4" t="s">
        <v>32</v>
      </c>
      <c r="B115" s="10">
        <v>3743.8224800000003</v>
      </c>
      <c r="C115" s="10">
        <v>4.6354760379234801</v>
      </c>
      <c r="D115" s="10">
        <v>3555.1105400000001</v>
      </c>
      <c r="E115" s="10">
        <v>4.545600212271574</v>
      </c>
      <c r="F115" s="12">
        <v>4511.8887500000001</v>
      </c>
      <c r="G115" s="12"/>
      <c r="H115" s="10">
        <v>5.1739831466207411</v>
      </c>
      <c r="I115" s="10">
        <v>4050.6403100000002</v>
      </c>
      <c r="J115" s="10">
        <v>5.2389307092329203</v>
      </c>
      <c r="K115" s="10">
        <v>3813.3149800000001</v>
      </c>
      <c r="L115" s="10">
        <v>4.9489051796799259</v>
      </c>
      <c r="M115" s="10">
        <v>4696.3408100000006</v>
      </c>
      <c r="N115" s="10">
        <v>5.9048684777718083</v>
      </c>
      <c r="O115" s="10">
        <v>3765.8035800000002</v>
      </c>
      <c r="P115" s="10">
        <v>4.925983414058777</v>
      </c>
      <c r="Q115" s="10">
        <v>3705.9209799999999</v>
      </c>
      <c r="R115" s="10">
        <v>4.7969467831155281</v>
      </c>
      <c r="S115" s="10">
        <v>4455.6738399999995</v>
      </c>
      <c r="T115" s="10">
        <v>5.2400185797611645</v>
      </c>
      <c r="U115" s="10">
        <v>3388.6429199999998</v>
      </c>
      <c r="V115" s="10">
        <v>3.5819156127997487</v>
      </c>
      <c r="W115" s="10">
        <v>3898.47748</v>
      </c>
      <c r="X115" s="10">
        <v>4.4524206085594296</v>
      </c>
      <c r="Y115" s="10">
        <v>5085.2405199999994</v>
      </c>
      <c r="Z115" s="10">
        <v>4.4495464730239238</v>
      </c>
      <c r="AA115" s="10">
        <f t="shared" si="6"/>
        <v>48670.877190000007</v>
      </c>
      <c r="AB115" s="10">
        <f t="shared" si="8"/>
        <v>4.793895502531349</v>
      </c>
    </row>
    <row r="116" spans="1:28" x14ac:dyDescent="0.25">
      <c r="A116" s="4" t="s">
        <v>33</v>
      </c>
      <c r="B116" s="10">
        <v>80764.574110000001</v>
      </c>
      <c r="C116" s="10">
        <v>100</v>
      </c>
      <c r="D116" s="10">
        <v>78209.925510000001</v>
      </c>
      <c r="E116" s="10">
        <v>100</v>
      </c>
      <c r="F116" s="12">
        <v>87203.390929999994</v>
      </c>
      <c r="G116" s="12"/>
      <c r="H116" s="10">
        <v>100</v>
      </c>
      <c r="I116" s="10">
        <v>77318.073759999985</v>
      </c>
      <c r="J116" s="10">
        <v>100</v>
      </c>
      <c r="K116" s="10">
        <v>77053.708679999996</v>
      </c>
      <c r="L116" s="10">
        <v>100</v>
      </c>
      <c r="M116" s="10">
        <v>79533.368569999991</v>
      </c>
      <c r="N116" s="10">
        <v>100</v>
      </c>
      <c r="O116" s="10">
        <v>76447.751919999995</v>
      </c>
      <c r="P116" s="10">
        <v>100</v>
      </c>
      <c r="Q116" s="10">
        <v>77255.828500000018</v>
      </c>
      <c r="R116" s="10">
        <v>100</v>
      </c>
      <c r="S116" s="10">
        <v>85031.64201000001</v>
      </c>
      <c r="T116" s="10">
        <v>100</v>
      </c>
      <c r="U116" s="10">
        <v>94604.208649999986</v>
      </c>
      <c r="V116" s="10">
        <v>100</v>
      </c>
      <c r="W116" s="10">
        <v>87558.607390000019</v>
      </c>
      <c r="X116" s="10">
        <v>100</v>
      </c>
      <c r="Y116" s="10">
        <v>114286.71552999999</v>
      </c>
      <c r="Z116" s="10">
        <v>100</v>
      </c>
      <c r="AA116" s="10">
        <f t="shared" si="6"/>
        <v>1015267.7955599999</v>
      </c>
      <c r="AB116" s="10">
        <f t="shared" si="8"/>
        <v>100</v>
      </c>
    </row>
    <row r="117" spans="1:28" x14ac:dyDescent="0.25">
      <c r="A117" s="4" t="s">
        <v>34</v>
      </c>
      <c r="B117" s="10">
        <v>-12328.289710000001</v>
      </c>
      <c r="C117" s="5"/>
      <c r="D117" s="10">
        <v>-1925.060210000001</v>
      </c>
      <c r="E117" s="5"/>
      <c r="F117" s="12">
        <v>-10918.52563</v>
      </c>
      <c r="G117" s="12"/>
      <c r="H117" s="5"/>
      <c r="I117" s="10">
        <v>-4927.6575199999979</v>
      </c>
      <c r="J117" s="5"/>
      <c r="K117" s="10">
        <v>11691.06112</v>
      </c>
      <c r="L117" s="5"/>
      <c r="M117" s="10">
        <v>-6031.7334299999975</v>
      </c>
      <c r="N117" s="5"/>
      <c r="O117" s="10">
        <v>574.69669000000135</v>
      </c>
      <c r="P117" s="5"/>
      <c r="Q117" s="10">
        <v>6331.57359</v>
      </c>
      <c r="R117" s="5"/>
      <c r="S117" s="10">
        <v>-320.58866999999805</v>
      </c>
      <c r="T117" s="5"/>
      <c r="U117" s="10">
        <v>-1424.2161600000002</v>
      </c>
      <c r="V117" s="5"/>
      <c r="W117" s="10">
        <v>10182.02786</v>
      </c>
      <c r="X117" s="5"/>
      <c r="Y117" s="10">
        <v>-27178.582340000004</v>
      </c>
      <c r="Z117" s="5"/>
      <c r="AA117" s="11">
        <f t="shared" si="6"/>
        <v>-36275.294410000002</v>
      </c>
    </row>
  </sheetData>
  <mergeCells count="175"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AB9:AB10"/>
    <mergeCell ref="AA46:AA47"/>
    <mergeCell ref="AB46:AB47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U84:U85"/>
    <mergeCell ref="V84:V85"/>
    <mergeCell ref="W84:W85"/>
    <mergeCell ref="X84:X85"/>
    <mergeCell ref="Y84:Y85"/>
    <mergeCell ref="Z84:Z85"/>
    <mergeCell ref="F86:G86"/>
    <mergeCell ref="F87:G87"/>
    <mergeCell ref="F88:G88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F105:G105"/>
    <mergeCell ref="F106:G106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116:G116"/>
    <mergeCell ref="F117:G117"/>
    <mergeCell ref="AA84:AA85"/>
    <mergeCell ref="AB84:AB85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98:G98"/>
    <mergeCell ref="F99:G99"/>
    <mergeCell ref="F100:G100"/>
    <mergeCell ref="F101:G101"/>
    <mergeCell ref="F102:G102"/>
    <mergeCell ref="F103:G103"/>
    <mergeCell ref="F104:G10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2015-09-14T23:06:09Z</dcterms:modified>
</cp:coreProperties>
</file>