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Demonstrações Contábeis Publicadas\13\WEBJET_13-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B40" i="1" s="1"/>
  <c r="AA39" i="1"/>
  <c r="AB39" i="1" s="1"/>
  <c r="AA38" i="1"/>
  <c r="AB38" i="1" s="1"/>
  <c r="AA37" i="1"/>
  <c r="AB37" i="1" s="1"/>
  <c r="AA36" i="1"/>
  <c r="AB36" i="1" s="1"/>
  <c r="AA35" i="1"/>
  <c r="AB35" i="1" s="1"/>
  <c r="AA34" i="1"/>
  <c r="AB34" i="1" s="1"/>
  <c r="AA33" i="1"/>
  <c r="AB33" i="1" s="1"/>
  <c r="AA32" i="1"/>
  <c r="AB32" i="1" s="1"/>
  <c r="AA31" i="1"/>
  <c r="AB31" i="1" s="1"/>
  <c r="AA30" i="1"/>
  <c r="AB30" i="1" s="1"/>
  <c r="AA29" i="1"/>
  <c r="AB29" i="1" s="1"/>
  <c r="AA28" i="1"/>
  <c r="AB28" i="1" s="1"/>
  <c r="AA27" i="1"/>
  <c r="AB27" i="1" s="1"/>
  <c r="AA26" i="1"/>
  <c r="AB26" i="1" s="1"/>
  <c r="AA25" i="1"/>
  <c r="AB25" i="1" s="1"/>
  <c r="AA24" i="1"/>
  <c r="AB24" i="1" s="1"/>
  <c r="AA23" i="1"/>
  <c r="AB23" i="1" s="1"/>
  <c r="AA22" i="1"/>
  <c r="AB22" i="1" s="1"/>
  <c r="AA21" i="1"/>
  <c r="AB21" i="1" s="1"/>
  <c r="AA20" i="1"/>
  <c r="AB20" i="1" s="1"/>
  <c r="AA19" i="1"/>
  <c r="AB19" i="1" s="1"/>
  <c r="AA18" i="1"/>
  <c r="AB18" i="1" s="1"/>
  <c r="AA17" i="1"/>
  <c r="AB17" i="1" s="1"/>
  <c r="AA16" i="1"/>
  <c r="AB16" i="1" s="1"/>
  <c r="AA15" i="1"/>
  <c r="AB15" i="1" s="1"/>
  <c r="AA14" i="1"/>
  <c r="AB14" i="1" s="1"/>
  <c r="AA13" i="1"/>
  <c r="AB13" i="1" s="1"/>
  <c r="AA12" i="1"/>
  <c r="AB12" i="1" s="1"/>
  <c r="AA11" i="1"/>
  <c r="AB11" i="1" l="1"/>
</calcChain>
</file>

<file path=xl/sharedStrings.xml><?xml version="1.0" encoding="utf-8"?>
<sst xmlns="http://schemas.openxmlformats.org/spreadsheetml/2006/main" count="51" uniqueCount="39">
  <si>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</si>
  <si>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</si>
  <si>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</si>
  <si>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</si>
  <si>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</si>
  <si>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</si>
  <si>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</si>
  <si>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</si>
  <si>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</si>
  <si>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</si>
  <si>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</si>
  <si>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</si>
  <si>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</si>
  <si>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</si>
  <si>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</si>
  <si>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</si>
  <si>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</si>
  <si>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</si>
  <si>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</si>
  <si>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</si>
  <si>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</si>
  <si>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</si>
  <si>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</si>
  <si>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</si>
  <si>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</si>
  <si>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</si>
  <si>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</si>
  <si>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</si>
  <si>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</si>
  <si>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</si>
  <si>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</si>
  <si>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</si>
  <si>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</si>
  <si>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</si>
  <si>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</si>
  <si>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</si>
  <si>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</si>
  <si>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WEB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</si>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</sst>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zoomScale="115" zoomScaleNormal="115" workbookViewId="0">
      <selection activeCell="F48" sqref="F48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1.28515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8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8" ht="15.75" x14ac:dyDescent="0.25">
      <c r="A3" s="7">
        <v>2013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5" spans="1:28" s="6" customFormat="1" ht="18" customHeight="1" x14ac:dyDescent="0.25">
      <c r="A5" s="7" t="s">
        <v>37</v>
      </c>
    </row>
    <row r="6" spans="1:28" s="6" customFormat="1" ht="23.25" customHeight="1" x14ac:dyDescent="0.25"/>
    <row r="7" spans="1:28" s="6" customFormat="1" ht="18" customHeight="1" x14ac:dyDescent="0.25">
      <c r="A7" s="7" t="s">
        <v>36</v>
      </c>
    </row>
    <row r="8" spans="1:28" s="6" customFormat="1" ht="5.25" customHeight="1" x14ac:dyDescent="0.25"/>
    <row r="9" spans="1:28" s="6" customFormat="1" ht="18.75" customHeight="1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38</v>
      </c>
      <c r="AB9" s="12" t="s">
        <v>1</v>
      </c>
    </row>
    <row r="10" spans="1:28" s="6" customFormat="1" ht="18" customHeight="1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s="6" customFormat="1" ht="18" customHeight="1" x14ac:dyDescent="0.2">
      <c r="A11" s="3" t="s">
        <v>3</v>
      </c>
      <c r="B11" s="8">
        <v>46.493379999999995</v>
      </c>
      <c r="C11" s="8">
        <v>2.3445632285809488</v>
      </c>
      <c r="D11" s="8">
        <v>1.0000000000000001E-5</v>
      </c>
      <c r="E11" s="8">
        <v>5.1200753937245813E-7</v>
      </c>
      <c r="F11" s="14">
        <v>1.0000000000000001E-5</v>
      </c>
      <c r="G11" s="14"/>
      <c r="H11" s="8">
        <v>4.2386003775338315E-7</v>
      </c>
      <c r="I11" s="8">
        <v>1.0000000000000001E-5</v>
      </c>
      <c r="J11" s="8">
        <v>3.7806602472467112E-7</v>
      </c>
      <c r="K11" s="8">
        <v>1.0000000000000001E-5</v>
      </c>
      <c r="L11" s="8">
        <v>5.1849446152771351E-7</v>
      </c>
      <c r="M11" s="8">
        <v>1.0000000000000001E-5</v>
      </c>
      <c r="N11" s="8">
        <v>5.3453133922497332E-7</v>
      </c>
      <c r="O11" s="8">
        <v>1.0000000000000001E-5</v>
      </c>
      <c r="P11" s="8">
        <v>5.0286495490732011E-7</v>
      </c>
      <c r="Q11" s="8">
        <v>1.0000000000000001E-5</v>
      </c>
      <c r="R11" s="8">
        <v>5.3186888412945431E-7</v>
      </c>
      <c r="S11" s="8">
        <v>1.0000000000000001E-5</v>
      </c>
      <c r="T11" s="8">
        <v>5.6561285600917504E-7</v>
      </c>
      <c r="U11" s="8">
        <v>1.0000000000000001E-5</v>
      </c>
      <c r="V11" s="8">
        <v>1.0835164277451542E-6</v>
      </c>
      <c r="W11" s="8">
        <v>1.0000000000000001E-5</v>
      </c>
      <c r="X11" s="8">
        <v>3.0066633673547316E-5</v>
      </c>
      <c r="Y11" s="8">
        <v>1.0000000000000001E-5</v>
      </c>
      <c r="Z11" s="8">
        <v>100</v>
      </c>
      <c r="AA11" s="11">
        <f>Y11+W11+U11+S11+Q11+O11+M11+K11+I11+D11+B11+F11</f>
        <v>46.493490000000001</v>
      </c>
      <c r="AB11" s="11">
        <f>(AA11*100)/AA$20</f>
        <v>0.24048974789348815</v>
      </c>
    </row>
    <row r="12" spans="1:28" s="6" customFormat="1" ht="18" customHeight="1" x14ac:dyDescent="0.2">
      <c r="A12" s="3" t="s">
        <v>4</v>
      </c>
      <c r="B12" s="8">
        <v>0</v>
      </c>
      <c r="C12" s="8">
        <v>0</v>
      </c>
      <c r="D12" s="8">
        <v>0</v>
      </c>
      <c r="E12" s="8">
        <v>0</v>
      </c>
      <c r="F12" s="14">
        <v>0</v>
      </c>
      <c r="G12" s="14"/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11">
        <f t="shared" ref="AA12:AA42" si="0">Y12+W12+U12+S12+Q12+O12+M12+K12+I12+D12+B12+F12</f>
        <v>0</v>
      </c>
      <c r="AB12" s="11">
        <f t="shared" ref="AB12:AB20" si="1">(AA12*100)/AA$20</f>
        <v>0</v>
      </c>
    </row>
    <row r="13" spans="1:28" s="6" customFormat="1" ht="18" customHeight="1" x14ac:dyDescent="0.2">
      <c r="A13" s="3" t="s">
        <v>5</v>
      </c>
      <c r="B13" s="8">
        <v>0</v>
      </c>
      <c r="C13" s="8">
        <v>0</v>
      </c>
      <c r="D13" s="8">
        <v>0</v>
      </c>
      <c r="E13" s="8">
        <v>0</v>
      </c>
      <c r="F13" s="14">
        <v>0</v>
      </c>
      <c r="G13" s="14"/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11">
        <f t="shared" si="0"/>
        <v>0</v>
      </c>
      <c r="AB13" s="11">
        <f t="shared" si="1"/>
        <v>0</v>
      </c>
    </row>
    <row r="14" spans="1:28" s="6" customFormat="1" ht="18" customHeight="1" x14ac:dyDescent="0.2">
      <c r="A14" s="3" t="s">
        <v>6</v>
      </c>
      <c r="B14" s="8">
        <v>0</v>
      </c>
      <c r="C14" s="8">
        <v>0</v>
      </c>
      <c r="D14" s="8">
        <v>0</v>
      </c>
      <c r="E14" s="8">
        <v>0</v>
      </c>
      <c r="F14" s="14">
        <v>0</v>
      </c>
      <c r="G14" s="14"/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11">
        <f t="shared" si="0"/>
        <v>0</v>
      </c>
      <c r="AB14" s="11">
        <f t="shared" si="1"/>
        <v>0</v>
      </c>
    </row>
    <row r="15" spans="1:28" s="6" customFormat="1" ht="18" customHeight="1" x14ac:dyDescent="0.2">
      <c r="A15" s="3" t="s">
        <v>7</v>
      </c>
      <c r="B15" s="8">
        <v>0</v>
      </c>
      <c r="C15" s="8">
        <v>0</v>
      </c>
      <c r="D15" s="8">
        <v>0</v>
      </c>
      <c r="E15" s="8">
        <v>0</v>
      </c>
      <c r="F15" s="14">
        <v>0</v>
      </c>
      <c r="G15" s="14"/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11">
        <f t="shared" si="0"/>
        <v>0</v>
      </c>
      <c r="AB15" s="11">
        <f t="shared" si="1"/>
        <v>0</v>
      </c>
    </row>
    <row r="16" spans="1:28" s="6" customFormat="1" ht="18" customHeight="1" x14ac:dyDescent="0.2">
      <c r="A16" s="3" t="s">
        <v>8</v>
      </c>
      <c r="B16" s="8">
        <v>0</v>
      </c>
      <c r="C16" s="8">
        <v>0</v>
      </c>
      <c r="D16" s="8">
        <v>0</v>
      </c>
      <c r="E16" s="8">
        <v>0</v>
      </c>
      <c r="F16" s="14">
        <v>0</v>
      </c>
      <c r="G16" s="14"/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11">
        <f t="shared" si="0"/>
        <v>0</v>
      </c>
      <c r="AB16" s="11">
        <f t="shared" si="1"/>
        <v>0</v>
      </c>
    </row>
    <row r="17" spans="1:28" s="6" customFormat="1" ht="18" customHeight="1" x14ac:dyDescent="0.2">
      <c r="A17" s="3" t="s">
        <v>9</v>
      </c>
      <c r="B17" s="8">
        <v>0</v>
      </c>
      <c r="C17" s="8">
        <v>0</v>
      </c>
      <c r="D17" s="8">
        <v>0</v>
      </c>
      <c r="E17" s="8">
        <v>0</v>
      </c>
      <c r="F17" s="14">
        <v>0</v>
      </c>
      <c r="G17" s="14"/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11">
        <f t="shared" si="0"/>
        <v>0</v>
      </c>
      <c r="AB17" s="11">
        <f t="shared" si="1"/>
        <v>0</v>
      </c>
    </row>
    <row r="18" spans="1:28" s="6" customFormat="1" ht="18" customHeight="1" x14ac:dyDescent="0.2">
      <c r="A18" s="3" t="s">
        <v>10</v>
      </c>
      <c r="B18" s="8">
        <v>0</v>
      </c>
      <c r="C18" s="8">
        <v>0</v>
      </c>
      <c r="D18" s="8">
        <v>0</v>
      </c>
      <c r="E18" s="8">
        <v>0</v>
      </c>
      <c r="F18" s="14">
        <v>0</v>
      </c>
      <c r="G18" s="14"/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11">
        <f t="shared" si="0"/>
        <v>0</v>
      </c>
      <c r="AB18" s="11">
        <f t="shared" si="1"/>
        <v>0</v>
      </c>
    </row>
    <row r="19" spans="1:28" s="6" customFormat="1" ht="18" customHeight="1" x14ac:dyDescent="0.2">
      <c r="A19" s="3" t="s">
        <v>11</v>
      </c>
      <c r="B19" s="8">
        <v>1936.5361</v>
      </c>
      <c r="C19" s="8">
        <v>97.655436771419062</v>
      </c>
      <c r="D19" s="8">
        <v>1953.0962299999999</v>
      </c>
      <c r="E19" s="8">
        <v>99.999999487992469</v>
      </c>
      <c r="F19" s="14">
        <v>2359.26935</v>
      </c>
      <c r="G19" s="14"/>
      <c r="H19" s="8">
        <v>99.99999957613997</v>
      </c>
      <c r="I19" s="8">
        <v>2645.04063</v>
      </c>
      <c r="J19" s="8">
        <v>99.999999621933966</v>
      </c>
      <c r="K19" s="8">
        <v>1928.6608999999999</v>
      </c>
      <c r="L19" s="8">
        <v>99.999999481505526</v>
      </c>
      <c r="M19" s="8">
        <v>1870.7976899999999</v>
      </c>
      <c r="N19" s="8">
        <v>99.999999465468647</v>
      </c>
      <c r="O19" s="8">
        <v>1988.60546</v>
      </c>
      <c r="P19" s="8">
        <v>99.999999497135036</v>
      </c>
      <c r="Q19" s="8">
        <v>1880.1626200000001</v>
      </c>
      <c r="R19" s="8">
        <v>99.999999468131122</v>
      </c>
      <c r="S19" s="8">
        <v>1767.9937500000001</v>
      </c>
      <c r="T19" s="8">
        <v>99.999999434387149</v>
      </c>
      <c r="U19" s="8">
        <v>922.92093</v>
      </c>
      <c r="V19" s="8">
        <v>99.999998916483563</v>
      </c>
      <c r="W19" s="8">
        <v>33.259449999999994</v>
      </c>
      <c r="X19" s="8">
        <v>99.999969933366316</v>
      </c>
      <c r="Y19" s="8">
        <v>0</v>
      </c>
      <c r="Z19" s="8">
        <v>0</v>
      </c>
      <c r="AA19" s="11">
        <f t="shared" si="0"/>
        <v>19286.343109999998</v>
      </c>
      <c r="AB19" s="11">
        <f t="shared" si="1"/>
        <v>99.759510252106509</v>
      </c>
    </row>
    <row r="20" spans="1:28" s="6" customFormat="1" ht="18" customHeight="1" x14ac:dyDescent="0.25">
      <c r="A20" s="4" t="s">
        <v>12</v>
      </c>
      <c r="B20" s="9">
        <v>1983.0294799999999</v>
      </c>
      <c r="C20" s="9">
        <v>100</v>
      </c>
      <c r="D20" s="9">
        <v>1953.0962400000001</v>
      </c>
      <c r="E20" s="9">
        <v>100</v>
      </c>
      <c r="F20" s="13">
        <v>2359.2693599999998</v>
      </c>
      <c r="G20" s="13"/>
      <c r="H20" s="9">
        <v>100</v>
      </c>
      <c r="I20" s="9">
        <v>2645.0406400000002</v>
      </c>
      <c r="J20" s="9">
        <v>100</v>
      </c>
      <c r="K20" s="9">
        <v>1928.6609100000001</v>
      </c>
      <c r="L20" s="9">
        <v>100</v>
      </c>
      <c r="M20" s="9">
        <v>1870.7977000000001</v>
      </c>
      <c r="N20" s="9">
        <v>100</v>
      </c>
      <c r="O20" s="9">
        <v>1988.60547</v>
      </c>
      <c r="P20" s="9">
        <v>100</v>
      </c>
      <c r="Q20" s="9">
        <v>1880.1626299999998</v>
      </c>
      <c r="R20" s="9">
        <v>100</v>
      </c>
      <c r="S20" s="9">
        <v>1767.9937600000001</v>
      </c>
      <c r="T20" s="9">
        <v>100</v>
      </c>
      <c r="U20" s="9">
        <v>922.92094000000009</v>
      </c>
      <c r="V20" s="9">
        <v>100</v>
      </c>
      <c r="W20" s="9">
        <v>33.259459999999997</v>
      </c>
      <c r="X20" s="9">
        <v>100</v>
      </c>
      <c r="Y20" s="9">
        <v>1.0000000000000001E-5</v>
      </c>
      <c r="Z20" s="9">
        <v>100</v>
      </c>
      <c r="AA20" s="10">
        <f t="shared" si="0"/>
        <v>19332.836599999999</v>
      </c>
      <c r="AB20" s="10">
        <f t="shared" si="1"/>
        <v>100</v>
      </c>
    </row>
    <row r="21" spans="1:28" s="6" customFormat="1" ht="18" customHeight="1" x14ac:dyDescent="0.2">
      <c r="A21" s="3" t="s">
        <v>13</v>
      </c>
      <c r="B21" s="8">
        <v>604.84757000000002</v>
      </c>
      <c r="C21" s="8">
        <v>5.1085556861715924</v>
      </c>
      <c r="D21" s="8">
        <v>2380.36276</v>
      </c>
      <c r="E21" s="8">
        <v>16.771256800204057</v>
      </c>
      <c r="F21" s="14">
        <v>8267.3937100000003</v>
      </c>
      <c r="G21" s="14"/>
      <c r="H21" s="8">
        <v>29.881515475784319</v>
      </c>
      <c r="I21" s="8">
        <v>324.93331999999998</v>
      </c>
      <c r="J21" s="8">
        <v>3.2102083110976669</v>
      </c>
      <c r="K21" s="8">
        <v>136.8733</v>
      </c>
      <c r="L21" s="8">
        <v>1.5517004523013305</v>
      </c>
      <c r="M21" s="8">
        <v>151.76739999999998</v>
      </c>
      <c r="N21" s="8">
        <v>1.7518854570354816</v>
      </c>
      <c r="O21" s="8">
        <v>164.69815</v>
      </c>
      <c r="P21" s="8">
        <v>1.7215007664553477</v>
      </c>
      <c r="Q21" s="8">
        <v>33.126840000000001</v>
      </c>
      <c r="R21" s="8">
        <v>0.75955989749250941</v>
      </c>
      <c r="S21" s="8">
        <v>179.11923000000002</v>
      </c>
      <c r="T21" s="8">
        <v>4.6836466899150899</v>
      </c>
      <c r="U21" s="8">
        <v>79.052360000000007</v>
      </c>
      <c r="V21" s="8">
        <v>1.5406957407029529</v>
      </c>
      <c r="W21" s="8">
        <v>118.05501000000001</v>
      </c>
      <c r="X21" s="8">
        <v>2.1384062056598987</v>
      </c>
      <c r="Y21" s="8">
        <v>184.77432000000002</v>
      </c>
      <c r="Z21" s="8">
        <v>0.83827152501786073</v>
      </c>
      <c r="AA21" s="11">
        <f t="shared" si="0"/>
        <v>12625.003970000002</v>
      </c>
      <c r="AB21" s="11">
        <f>(AA21*100)/AA$41</f>
        <v>9.582339860936866</v>
      </c>
    </row>
    <row r="22" spans="1:28" s="6" customFormat="1" ht="17.25" customHeight="1" x14ac:dyDescent="0.2">
      <c r="A22" s="3" t="s">
        <v>14</v>
      </c>
      <c r="B22" s="8">
        <v>511.08946000000003</v>
      </c>
      <c r="C22" s="8">
        <v>4.31667265692308</v>
      </c>
      <c r="D22" s="8">
        <v>1113.2858000000001</v>
      </c>
      <c r="E22" s="8">
        <v>7.8438473150288308</v>
      </c>
      <c r="F22" s="14">
        <v>3098.1882700000001</v>
      </c>
      <c r="G22" s="14"/>
      <c r="H22" s="8">
        <v>11.198034590383436</v>
      </c>
      <c r="I22" s="8">
        <v>314.72723999999999</v>
      </c>
      <c r="J22" s="8">
        <v>3.1093764147574343</v>
      </c>
      <c r="K22" s="8">
        <v>62.338819999999998</v>
      </c>
      <c r="L22" s="8">
        <v>0.70672055974343595</v>
      </c>
      <c r="M22" s="8">
        <v>51.94267</v>
      </c>
      <c r="N22" s="8">
        <v>0.59958599918423316</v>
      </c>
      <c r="O22" s="8">
        <v>96.441550000000007</v>
      </c>
      <c r="P22" s="8">
        <v>1.0080514094611368</v>
      </c>
      <c r="Q22" s="8">
        <v>1.0000000000000001E-5</v>
      </c>
      <c r="R22" s="8">
        <v>2.2928836481007828E-7</v>
      </c>
      <c r="S22" s="8">
        <v>32.563940000000002</v>
      </c>
      <c r="T22" s="8">
        <v>0.85148864134573166</v>
      </c>
      <c r="U22" s="8">
        <v>50.659320000000001</v>
      </c>
      <c r="V22" s="8">
        <v>0.987327874220427</v>
      </c>
      <c r="W22" s="8">
        <v>30.28098</v>
      </c>
      <c r="X22" s="8">
        <v>0.54849883580089709</v>
      </c>
      <c r="Y22" s="8">
        <v>34.040440000000004</v>
      </c>
      <c r="Z22" s="8">
        <v>0.15443234509578491</v>
      </c>
      <c r="AA22" s="11">
        <f t="shared" si="0"/>
        <v>5395.5585000000001</v>
      </c>
      <c r="AB22" s="11">
        <f t="shared" ref="AB22:AB41" si="2">(AA22*100)/AA$41</f>
        <v>4.0952125963225905</v>
      </c>
    </row>
    <row r="23" spans="1:28" s="6" customFormat="1" ht="18" customHeight="1" x14ac:dyDescent="0.2">
      <c r="A23" s="3" t="s">
        <v>15</v>
      </c>
      <c r="B23" s="8">
        <v>6.3287899999999997</v>
      </c>
      <c r="C23" s="8">
        <v>5.3453097515272989E-2</v>
      </c>
      <c r="D23" s="8">
        <v>1.0000000000000001E-5</v>
      </c>
      <c r="E23" s="8">
        <v>7.0456726520978089E-8</v>
      </c>
      <c r="F23" s="14">
        <v>1.0000000000000001E-5</v>
      </c>
      <c r="G23" s="14"/>
      <c r="H23" s="8">
        <v>3.6143815722288036E-8</v>
      </c>
      <c r="I23" s="8">
        <v>1.0000000000000001E-5</v>
      </c>
      <c r="J23" s="8">
        <v>9.8795910222370141E-8</v>
      </c>
      <c r="K23" s="8">
        <v>84.354140000000001</v>
      </c>
      <c r="L23" s="8">
        <v>0.95630307146455706</v>
      </c>
      <c r="M23" s="8">
        <v>1.0000000000000001E-5</v>
      </c>
      <c r="N23" s="8">
        <v>1.1543226391408705E-7</v>
      </c>
      <c r="O23" s="8">
        <v>17.815480000000001</v>
      </c>
      <c r="P23" s="8">
        <v>0.1862155857535128</v>
      </c>
      <c r="Q23" s="8">
        <v>146.09436000000002</v>
      </c>
      <c r="R23" s="8">
        <v>3.3497736912374911</v>
      </c>
      <c r="S23" s="8">
        <v>1.0000000000000001E-5</v>
      </c>
      <c r="T23" s="8">
        <v>2.6148206922925526E-7</v>
      </c>
      <c r="U23" s="8">
        <v>1.0000000000000001E-5</v>
      </c>
      <c r="V23" s="8">
        <v>1.9489560345863842E-7</v>
      </c>
      <c r="W23" s="8">
        <v>232.77545999999998</v>
      </c>
      <c r="X23" s="8">
        <v>4.216411384737822</v>
      </c>
      <c r="Y23" s="8">
        <v>111.32167</v>
      </c>
      <c r="Z23" s="8">
        <v>0.50503655528774249</v>
      </c>
      <c r="AA23" s="11">
        <f t="shared" si="0"/>
        <v>598.68995999999993</v>
      </c>
      <c r="AB23" s="11">
        <f t="shared" si="2"/>
        <v>0.45440387042117469</v>
      </c>
    </row>
    <row r="24" spans="1:28" s="6" customFormat="1" ht="18" customHeight="1" x14ac:dyDescent="0.2">
      <c r="A24" s="3" t="s">
        <v>16</v>
      </c>
      <c r="B24" s="8">
        <v>322.46361999999999</v>
      </c>
      <c r="C24" s="8">
        <v>2.7235347238552605</v>
      </c>
      <c r="D24" s="8">
        <v>61.205289999999998</v>
      </c>
      <c r="E24" s="8">
        <v>0.43123243791671545</v>
      </c>
      <c r="F24" s="14">
        <v>1499.8961600000002</v>
      </c>
      <c r="G24" s="14"/>
      <c r="H24" s="8">
        <v>5.4211970409607453</v>
      </c>
      <c r="I24" s="8">
        <v>1489.9601400000001</v>
      </c>
      <c r="J24" s="8">
        <v>14.720196822635007</v>
      </c>
      <c r="K24" s="8">
        <v>1489.9601400000001</v>
      </c>
      <c r="L24" s="8">
        <v>16.891328134478776</v>
      </c>
      <c r="M24" s="8">
        <v>1489.9601400000001</v>
      </c>
      <c r="N24" s="8">
        <v>17.198947210195008</v>
      </c>
      <c r="O24" s="8">
        <v>1490.02854</v>
      </c>
      <c r="P24" s="8">
        <v>15.574463184014773</v>
      </c>
      <c r="Q24" s="8">
        <v>1501.3949700000001</v>
      </c>
      <c r="R24" s="8">
        <v>34.42523976053765</v>
      </c>
      <c r="S24" s="8">
        <v>1489.9301499999999</v>
      </c>
      <c r="T24" s="8">
        <v>38.959001862905467</v>
      </c>
      <c r="U24" s="8">
        <v>1514.8963000000001</v>
      </c>
      <c r="V24" s="8">
        <v>29.524662856575855</v>
      </c>
      <c r="W24" s="8">
        <v>1456.49596</v>
      </c>
      <c r="X24" s="8">
        <v>26.382446618593917</v>
      </c>
      <c r="Y24" s="8">
        <v>634.61586</v>
      </c>
      <c r="Z24" s="8">
        <v>2.8790819241695558</v>
      </c>
      <c r="AA24" s="11">
        <f t="shared" si="0"/>
        <v>14440.807270000001</v>
      </c>
      <c r="AB24" s="11">
        <f t="shared" si="2"/>
        <v>10.960529078346728</v>
      </c>
    </row>
    <row r="25" spans="1:28" s="6" customFormat="1" ht="18" customHeight="1" x14ac:dyDescent="0.2">
      <c r="A25" s="3" t="s">
        <v>17</v>
      </c>
      <c r="B25" s="8">
        <v>6894.7309299999997</v>
      </c>
      <c r="C25" s="8">
        <v>58.233046876710844</v>
      </c>
      <c r="D25" s="8">
        <v>6715.5748800000001</v>
      </c>
      <c r="E25" s="8">
        <v>47.315742275131022</v>
      </c>
      <c r="F25" s="14">
        <v>5047.3066600000002</v>
      </c>
      <c r="G25" s="14"/>
      <c r="H25" s="8">
        <v>18.242892181291712</v>
      </c>
      <c r="I25" s="8">
        <v>2380.1600600000002</v>
      </c>
      <c r="J25" s="8">
        <v>23.515007960263116</v>
      </c>
      <c r="K25" s="8">
        <v>5869.7829000000002</v>
      </c>
      <c r="L25" s="8">
        <v>66.544349999894919</v>
      </c>
      <c r="M25" s="8">
        <v>4181.6272900000004</v>
      </c>
      <c r="N25" s="8">
        <v>48.26947049296286</v>
      </c>
      <c r="O25" s="8">
        <v>1548.5412799999999</v>
      </c>
      <c r="P25" s="8">
        <v>16.186065237573981</v>
      </c>
      <c r="Q25" s="8">
        <v>1659.5413100000001</v>
      </c>
      <c r="R25" s="8">
        <v>38.051351330467519</v>
      </c>
      <c r="S25" s="8">
        <v>459.89759000000004</v>
      </c>
      <c r="T25" s="8">
        <v>12.025497346674767</v>
      </c>
      <c r="U25" s="8">
        <v>1413.08268</v>
      </c>
      <c r="V25" s="8">
        <v>27.540360165555004</v>
      </c>
      <c r="W25" s="8">
        <v>178.74122</v>
      </c>
      <c r="X25" s="8">
        <v>3.2376544972993617</v>
      </c>
      <c r="Y25" s="8">
        <v>162.63189000000003</v>
      </c>
      <c r="Z25" s="8">
        <v>0.73781725970815093</v>
      </c>
      <c r="AA25" s="11">
        <f t="shared" si="0"/>
        <v>36511.618690000003</v>
      </c>
      <c r="AB25" s="11">
        <f t="shared" si="2"/>
        <v>27.712208248954273</v>
      </c>
    </row>
    <row r="26" spans="1:28" s="6" customFormat="1" ht="18" customHeight="1" x14ac:dyDescent="0.2">
      <c r="A26" s="3" t="s">
        <v>18</v>
      </c>
      <c r="B26" s="8">
        <v>0</v>
      </c>
      <c r="C26" s="8">
        <v>0</v>
      </c>
      <c r="D26" s="8">
        <v>0</v>
      </c>
      <c r="E26" s="8">
        <v>0</v>
      </c>
      <c r="F26" s="14">
        <v>0</v>
      </c>
      <c r="G26" s="14"/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2.08039</v>
      </c>
      <c r="R26" s="8">
        <v>4.7700922126723874E-2</v>
      </c>
      <c r="S26" s="8">
        <v>0</v>
      </c>
      <c r="T26" s="8">
        <v>0</v>
      </c>
      <c r="U26" s="8">
        <v>2.6418900000000001</v>
      </c>
      <c r="V26" s="8">
        <v>5.1489274582134224E-2</v>
      </c>
      <c r="W26" s="8">
        <v>0</v>
      </c>
      <c r="X26" s="8">
        <v>0</v>
      </c>
      <c r="Y26" s="8">
        <v>0</v>
      </c>
      <c r="Z26" s="8">
        <v>0</v>
      </c>
      <c r="AA26" s="11">
        <f t="shared" si="0"/>
        <v>4.7222799999999996</v>
      </c>
      <c r="AB26" s="11">
        <f t="shared" si="2"/>
        <v>3.5841962494452136E-3</v>
      </c>
    </row>
    <row r="27" spans="1:28" s="6" customFormat="1" ht="18" customHeight="1" x14ac:dyDescent="0.2">
      <c r="A27" s="3" t="s">
        <v>19</v>
      </c>
      <c r="B27" s="8">
        <v>853.28358000000003</v>
      </c>
      <c r="C27" s="8">
        <v>7.2068516114330308</v>
      </c>
      <c r="D27" s="8">
        <v>3201.4360499999998</v>
      </c>
      <c r="E27" s="8">
        <v>22.556270424925032</v>
      </c>
      <c r="F27" s="14">
        <v>61.319069999999996</v>
      </c>
      <c r="G27" s="14"/>
      <c r="H27" s="8">
        <v>0.22163051663420807</v>
      </c>
      <c r="I27" s="8">
        <v>80.04252000000001</v>
      </c>
      <c r="J27" s="8">
        <v>0.79078736198922672</v>
      </c>
      <c r="K27" s="8">
        <v>153.23213000000001</v>
      </c>
      <c r="L27" s="8">
        <v>1.7371566655300652</v>
      </c>
      <c r="M27" s="8">
        <v>143.77489000000003</v>
      </c>
      <c r="N27" s="8">
        <v>1.6596261046698837</v>
      </c>
      <c r="O27" s="8">
        <v>44.866520000000001</v>
      </c>
      <c r="P27" s="8">
        <v>0.46896548970455459</v>
      </c>
      <c r="Q27" s="8">
        <v>292.59436999999997</v>
      </c>
      <c r="R27" s="8">
        <v>6.708848464993503</v>
      </c>
      <c r="S27" s="8">
        <v>182.55452</v>
      </c>
      <c r="T27" s="8">
        <v>4.7734733636753468</v>
      </c>
      <c r="U27" s="8">
        <v>89.661000000000001</v>
      </c>
      <c r="V27" s="8">
        <v>1.7474534701704978</v>
      </c>
      <c r="W27" s="8">
        <v>88.427019999999999</v>
      </c>
      <c r="X27" s="8">
        <v>1.6017353970493242</v>
      </c>
      <c r="Y27" s="8">
        <v>91.353020000000001</v>
      </c>
      <c r="Z27" s="8">
        <v>0.41444414673200874</v>
      </c>
      <c r="AA27" s="11">
        <f t="shared" si="0"/>
        <v>5282.5446899999997</v>
      </c>
      <c r="AB27" s="11">
        <f t="shared" si="2"/>
        <v>4.0094354560561269</v>
      </c>
    </row>
    <row r="28" spans="1:28" s="6" customFormat="1" ht="18" customHeight="1" x14ac:dyDescent="0.2">
      <c r="A28" s="3" t="s">
        <v>20</v>
      </c>
      <c r="B28" s="8">
        <v>107.15545</v>
      </c>
      <c r="C28" s="8">
        <v>0.90503725327321005</v>
      </c>
      <c r="D28" s="8">
        <v>18.54447</v>
      </c>
      <c r="E28" s="8">
        <v>0.13065826512664824</v>
      </c>
      <c r="F28" s="14">
        <v>1.0000000000000001E-5</v>
      </c>
      <c r="G28" s="14"/>
      <c r="H28" s="8">
        <v>3.6143815722288036E-8</v>
      </c>
      <c r="I28" s="8">
        <v>16.824330000000003</v>
      </c>
      <c r="J28" s="8">
        <v>0.16621749962315288</v>
      </c>
      <c r="K28" s="8">
        <v>1.5671400000000002</v>
      </c>
      <c r="L28" s="8">
        <v>1.7766298078730529E-2</v>
      </c>
      <c r="M28" s="8">
        <v>1.0000000000000001E-5</v>
      </c>
      <c r="N28" s="8">
        <v>1.1543226391408705E-7</v>
      </c>
      <c r="O28" s="8">
        <v>1.0000000000000001E-5</v>
      </c>
      <c r="P28" s="8">
        <v>1.0452459644843294E-7</v>
      </c>
      <c r="Q28" s="8">
        <v>0.77839999999999998</v>
      </c>
      <c r="R28" s="8">
        <v>1.7847806316816494E-2</v>
      </c>
      <c r="S28" s="8">
        <v>1.0000000000000001E-5</v>
      </c>
      <c r="T28" s="8">
        <v>2.6148206922925526E-7</v>
      </c>
      <c r="U28" s="8">
        <v>143.53682000000001</v>
      </c>
      <c r="V28" s="8">
        <v>2.7974695152433964</v>
      </c>
      <c r="W28" s="8">
        <v>1.0000000000000001E-5</v>
      </c>
      <c r="X28" s="8">
        <v>1.811364215427959E-7</v>
      </c>
      <c r="Y28" s="8">
        <v>1.0000000000000001E-5</v>
      </c>
      <c r="Z28" s="8">
        <v>4.5367317548123613E-8</v>
      </c>
      <c r="AA28" s="11">
        <f t="shared" si="0"/>
        <v>288.40666999999996</v>
      </c>
      <c r="AB28" s="11">
        <f t="shared" si="2"/>
        <v>0.21889979097575396</v>
      </c>
    </row>
    <row r="29" spans="1:28" s="6" customFormat="1" ht="18" customHeight="1" x14ac:dyDescent="0.2">
      <c r="A29" s="3" t="s">
        <v>21</v>
      </c>
      <c r="B29" s="8">
        <v>1.0000000000000001E-5</v>
      </c>
      <c r="C29" s="8">
        <v>8.446021674802449E-8</v>
      </c>
      <c r="D29" s="8">
        <v>79.555019999999999</v>
      </c>
      <c r="E29" s="8">
        <v>0.56051862875109415</v>
      </c>
      <c r="F29" s="14">
        <v>0.2</v>
      </c>
      <c r="G29" s="14"/>
      <c r="H29" s="8">
        <v>7.2287631444576078E-4</v>
      </c>
      <c r="I29" s="8">
        <v>1.0000000000000001E-5</v>
      </c>
      <c r="J29" s="8">
        <v>9.8795910222370141E-8</v>
      </c>
      <c r="K29" s="8">
        <v>1.0000000000000001E-5</v>
      </c>
      <c r="L29" s="8">
        <v>1.1336765112708838E-7</v>
      </c>
      <c r="M29" s="8">
        <v>1.0000000000000001E-5</v>
      </c>
      <c r="N29" s="8">
        <v>1.1543226391408705E-7</v>
      </c>
      <c r="O29" s="8">
        <v>1.0000000000000001E-5</v>
      </c>
      <c r="P29" s="8">
        <v>1.0452459644843294E-7</v>
      </c>
      <c r="Q29" s="8">
        <v>1.0000000000000001E-5</v>
      </c>
      <c r="R29" s="8">
        <v>2.2928836481007828E-7</v>
      </c>
      <c r="S29" s="8">
        <v>1.0000000000000001E-5</v>
      </c>
      <c r="T29" s="8">
        <v>2.6148206922925526E-7</v>
      </c>
      <c r="U29" s="8">
        <v>6.1222799999999999</v>
      </c>
      <c r="V29" s="8">
        <v>0.11932054551427529</v>
      </c>
      <c r="W29" s="8">
        <v>1.0000000000000001E-5</v>
      </c>
      <c r="X29" s="8">
        <v>1.811364215427959E-7</v>
      </c>
      <c r="Y29" s="8">
        <v>0.42887000000000003</v>
      </c>
      <c r="Z29" s="8">
        <v>1.9456681476863775E-3</v>
      </c>
      <c r="AA29" s="11">
        <f t="shared" si="0"/>
        <v>86.306250000000006</v>
      </c>
      <c r="AB29" s="11">
        <f t="shared" si="2"/>
        <v>6.5506182935717708E-2</v>
      </c>
    </row>
    <row r="30" spans="1:28" s="6" customFormat="1" ht="18" customHeight="1" x14ac:dyDescent="0.25">
      <c r="A30" s="4" t="s">
        <v>22</v>
      </c>
      <c r="B30" s="9">
        <v>9299.89941</v>
      </c>
      <c r="C30" s="9">
        <v>78.547151990342513</v>
      </c>
      <c r="D30" s="9">
        <v>13569.96428</v>
      </c>
      <c r="E30" s="9">
        <v>95.609526217540122</v>
      </c>
      <c r="F30" s="13">
        <v>17974.303889999999</v>
      </c>
      <c r="G30" s="13"/>
      <c r="H30" s="9">
        <v>64.965992753656494</v>
      </c>
      <c r="I30" s="9">
        <v>4606.6476299999995</v>
      </c>
      <c r="J30" s="9">
        <v>45.511794567957423</v>
      </c>
      <c r="K30" s="9">
        <v>7798.1085800000001</v>
      </c>
      <c r="L30" s="9">
        <v>88.405325294859466</v>
      </c>
      <c r="M30" s="9">
        <v>6019.0724199999995</v>
      </c>
      <c r="N30" s="9">
        <v>69.479515610344251</v>
      </c>
      <c r="O30" s="9">
        <v>3362.3915400000001</v>
      </c>
      <c r="P30" s="9">
        <v>35.145261882012498</v>
      </c>
      <c r="Q30" s="9">
        <v>3635.6106600000003</v>
      </c>
      <c r="R30" s="9">
        <v>83.360322331748947</v>
      </c>
      <c r="S30" s="9">
        <v>2344.0654599999998</v>
      </c>
      <c r="T30" s="9">
        <v>61.293108688962619</v>
      </c>
      <c r="U30" s="9">
        <v>3299.6526600000002</v>
      </c>
      <c r="V30" s="9">
        <v>64.308779637460148</v>
      </c>
      <c r="W30" s="9">
        <v>2104.77567</v>
      </c>
      <c r="X30" s="9">
        <v>38.125153301414059</v>
      </c>
      <c r="Y30" s="9">
        <v>1219.16608</v>
      </c>
      <c r="Z30" s="9">
        <v>5.531029469526108</v>
      </c>
      <c r="AA30" s="10">
        <f t="shared" si="0"/>
        <v>75233.658279999989</v>
      </c>
      <c r="AB30" s="10">
        <f t="shared" si="2"/>
        <v>57.102119281198661</v>
      </c>
    </row>
    <row r="31" spans="1:28" s="6" customFormat="1" ht="18" customHeight="1" x14ac:dyDescent="0.2">
      <c r="A31" s="3" t="s">
        <v>23</v>
      </c>
      <c r="B31" s="8">
        <v>1852.28694</v>
      </c>
      <c r="C31" s="8">
        <v>15.644455643193503</v>
      </c>
      <c r="D31" s="8">
        <v>402.94387999999998</v>
      </c>
      <c r="E31" s="8">
        <v>2.8390106756461813</v>
      </c>
      <c r="F31" s="14">
        <v>2306.5512100000001</v>
      </c>
      <c r="G31" s="14"/>
      <c r="H31" s="8">
        <v>8.3367561888260493</v>
      </c>
      <c r="I31" s="8">
        <v>1261.1257499999999</v>
      </c>
      <c r="J31" s="8">
        <v>12.459406637611922</v>
      </c>
      <c r="K31" s="8">
        <v>264.93687</v>
      </c>
      <c r="L31" s="8">
        <v>3.0035270648862764</v>
      </c>
      <c r="M31" s="8">
        <v>344.40997000000004</v>
      </c>
      <c r="N31" s="8">
        <v>3.9756022551682806</v>
      </c>
      <c r="O31" s="8">
        <v>318.20706000000001</v>
      </c>
      <c r="P31" s="8">
        <v>3.3260464533542291</v>
      </c>
      <c r="Q31" s="8">
        <v>209.16571999999999</v>
      </c>
      <c r="R31" s="8">
        <v>4.7959265913122691</v>
      </c>
      <c r="S31" s="8">
        <v>396.97111999999998</v>
      </c>
      <c r="T31" s="8">
        <v>10.380082988185499</v>
      </c>
      <c r="U31" s="8">
        <v>65.794730000000001</v>
      </c>
      <c r="V31" s="8">
        <v>1.2823103607748181</v>
      </c>
      <c r="W31" s="8">
        <v>58.498440000000002</v>
      </c>
      <c r="X31" s="8">
        <v>1.0596198087435953</v>
      </c>
      <c r="Y31" s="8">
        <v>26.608810000000002</v>
      </c>
      <c r="Z31" s="8">
        <v>0.12071703328476871</v>
      </c>
      <c r="AA31" s="11">
        <f t="shared" si="0"/>
        <v>7507.5005000000001</v>
      </c>
      <c r="AB31" s="11">
        <f t="shared" si="2"/>
        <v>5.6981701921122996</v>
      </c>
    </row>
    <row r="32" spans="1:28" s="6" customFormat="1" ht="18" customHeight="1" x14ac:dyDescent="0.2">
      <c r="A32" s="3" t="s">
        <v>24</v>
      </c>
      <c r="B32" s="8">
        <v>6.7055100000000003</v>
      </c>
      <c r="C32" s="8">
        <v>5.6634882800604573E-2</v>
      </c>
      <c r="D32" s="8">
        <v>10.55091</v>
      </c>
      <c r="E32" s="8">
        <v>7.4338258041745292E-2</v>
      </c>
      <c r="F32" s="14">
        <v>10.31208</v>
      </c>
      <c r="G32" s="14"/>
      <c r="H32" s="8">
        <v>3.7271791923349201E-2</v>
      </c>
      <c r="I32" s="8">
        <v>1.4523600000000001</v>
      </c>
      <c r="J32" s="8">
        <v>1.4348722817056153E-2</v>
      </c>
      <c r="K32" s="8">
        <v>1.4005300000000001</v>
      </c>
      <c r="L32" s="8">
        <v>1.5877479643302106E-2</v>
      </c>
      <c r="M32" s="8">
        <v>1.4523600000000001</v>
      </c>
      <c r="N32" s="8">
        <v>1.676492028182635E-2</v>
      </c>
      <c r="O32" s="8">
        <v>1.4523600000000001</v>
      </c>
      <c r="P32" s="8">
        <v>1.5180734289784607E-2</v>
      </c>
      <c r="Q32" s="8">
        <v>1.0000000000000001E-5</v>
      </c>
      <c r="R32" s="8">
        <v>2.2928836481007828E-7</v>
      </c>
      <c r="S32" s="8">
        <v>1.4523600000000001</v>
      </c>
      <c r="T32" s="8">
        <v>3.7976609806580124E-2</v>
      </c>
      <c r="U32" s="8">
        <v>3.64E-3</v>
      </c>
      <c r="V32" s="8">
        <v>7.0941999658944379E-5</v>
      </c>
      <c r="W32" s="8">
        <v>1.4523600000000001</v>
      </c>
      <c r="X32" s="8">
        <v>2.6307529319189508E-2</v>
      </c>
      <c r="Y32" s="8">
        <v>1.45146</v>
      </c>
      <c r="Z32" s="8">
        <v>6.5848846728399496E-3</v>
      </c>
      <c r="AA32" s="11">
        <f t="shared" si="0"/>
        <v>37.685940000000002</v>
      </c>
      <c r="AB32" s="11">
        <f t="shared" si="2"/>
        <v>2.8603514574488884E-2</v>
      </c>
    </row>
    <row r="33" spans="1:28" s="6" customFormat="1" ht="18" customHeight="1" x14ac:dyDescent="0.2">
      <c r="A33" s="3" t="s">
        <v>25</v>
      </c>
      <c r="B33" s="8">
        <v>63.588950000000004</v>
      </c>
      <c r="C33" s="8">
        <v>0.53707364997792928</v>
      </c>
      <c r="D33" s="8">
        <v>77.834389999999999</v>
      </c>
      <c r="E33" s="8">
        <v>0.54839563301571514</v>
      </c>
      <c r="F33" s="14">
        <v>120.28744</v>
      </c>
      <c r="G33" s="14"/>
      <c r="H33" s="8">
        <v>0.43476470650657789</v>
      </c>
      <c r="I33" s="8">
        <v>62.858029999999999</v>
      </c>
      <c r="J33" s="8">
        <v>0.62101162886350492</v>
      </c>
      <c r="K33" s="8">
        <v>158.79156</v>
      </c>
      <c r="L33" s="8">
        <v>1.8001826176006122</v>
      </c>
      <c r="M33" s="8">
        <v>145.25004000000001</v>
      </c>
      <c r="N33" s="8">
        <v>1.6766540950811699</v>
      </c>
      <c r="O33" s="8">
        <v>27.00712</v>
      </c>
      <c r="P33" s="8">
        <v>0.28229083192344023</v>
      </c>
      <c r="Q33" s="8">
        <v>120.07325</v>
      </c>
      <c r="R33" s="8">
        <v>2.7531399149931732</v>
      </c>
      <c r="S33" s="8">
        <v>248.31503000000001</v>
      </c>
      <c r="T33" s="8">
        <v>6.4929927865124606</v>
      </c>
      <c r="U33" s="8">
        <v>84.634389999999996</v>
      </c>
      <c r="V33" s="8">
        <v>1.6494870512403752</v>
      </c>
      <c r="W33" s="8">
        <v>0.45050999999999997</v>
      </c>
      <c r="X33" s="8">
        <v>8.1603769269244977E-3</v>
      </c>
      <c r="Y33" s="8">
        <v>88.293580000000006</v>
      </c>
      <c r="Z33" s="8">
        <v>0.40056428813206563</v>
      </c>
      <c r="AA33" s="11">
        <f t="shared" si="0"/>
        <v>1197.38429</v>
      </c>
      <c r="AB33" s="11">
        <f t="shared" si="2"/>
        <v>0.90881105765914361</v>
      </c>
    </row>
    <row r="34" spans="1:28" s="6" customFormat="1" ht="18" customHeight="1" x14ac:dyDescent="0.25">
      <c r="A34" s="4" t="s">
        <v>26</v>
      </c>
      <c r="B34" s="9">
        <v>1922.5813999999998</v>
      </c>
      <c r="C34" s="9">
        <v>16.238164175972038</v>
      </c>
      <c r="D34" s="9">
        <v>491.32918000000001</v>
      </c>
      <c r="E34" s="9">
        <v>3.4617445667036417</v>
      </c>
      <c r="F34" s="13">
        <v>2437.1507299999998</v>
      </c>
      <c r="G34" s="13"/>
      <c r="H34" s="9">
        <v>8.8087926872559752</v>
      </c>
      <c r="I34" s="9">
        <v>1325.43614</v>
      </c>
      <c r="J34" s="9">
        <v>13.094766989292484</v>
      </c>
      <c r="K34" s="9">
        <v>425.12896000000001</v>
      </c>
      <c r="L34" s="9">
        <v>4.8195871621301913</v>
      </c>
      <c r="M34" s="9">
        <v>491.11237</v>
      </c>
      <c r="N34" s="9">
        <v>5.6690212705312772</v>
      </c>
      <c r="O34" s="9">
        <v>346.66654</v>
      </c>
      <c r="P34" s="9">
        <v>3.6235180195674537</v>
      </c>
      <c r="Q34" s="9">
        <v>329.23897999999997</v>
      </c>
      <c r="R34" s="9">
        <v>7.549066735593807</v>
      </c>
      <c r="S34" s="9">
        <v>646.73851000000002</v>
      </c>
      <c r="T34" s="9">
        <v>16.91105238450454</v>
      </c>
      <c r="U34" s="9">
        <v>150.43276</v>
      </c>
      <c r="V34" s="9">
        <v>2.9318683540148527</v>
      </c>
      <c r="W34" s="9">
        <v>60.401309999999995</v>
      </c>
      <c r="X34" s="9">
        <v>1.0940877149897092</v>
      </c>
      <c r="Y34" s="9">
        <v>116.35385000000001</v>
      </c>
      <c r="Z34" s="9">
        <v>0.52786620608967427</v>
      </c>
      <c r="AA34" s="10">
        <f t="shared" si="0"/>
        <v>8742.5707299999995</v>
      </c>
      <c r="AB34" s="10">
        <f t="shared" si="2"/>
        <v>6.6355847643459311</v>
      </c>
    </row>
    <row r="35" spans="1:28" s="6" customFormat="1" ht="18" customHeight="1" x14ac:dyDescent="0.25">
      <c r="A35" s="4" t="s">
        <v>27</v>
      </c>
      <c r="B35" s="9">
        <v>11222.480810000001</v>
      </c>
      <c r="C35" s="9">
        <v>94.785316166314544</v>
      </c>
      <c r="D35" s="9">
        <v>14061.293459999999</v>
      </c>
      <c r="E35" s="9">
        <v>99.071270784243765</v>
      </c>
      <c r="F35" s="13">
        <v>20411.45462</v>
      </c>
      <c r="G35" s="13"/>
      <c r="H35" s="9">
        <v>73.774785440912481</v>
      </c>
      <c r="I35" s="9">
        <v>5932.0837699999993</v>
      </c>
      <c r="J35" s="9">
        <v>58.606561557249904</v>
      </c>
      <c r="K35" s="9">
        <v>8223.2375400000001</v>
      </c>
      <c r="L35" s="9">
        <v>93.224912456989657</v>
      </c>
      <c r="M35" s="9">
        <v>6510.1847900000002</v>
      </c>
      <c r="N35" s="9">
        <v>75.14853688087554</v>
      </c>
      <c r="O35" s="9">
        <v>3709.0580800000002</v>
      </c>
      <c r="P35" s="9">
        <v>38.768779901579954</v>
      </c>
      <c r="Q35" s="9">
        <v>3964.8496399999999</v>
      </c>
      <c r="R35" s="9">
        <v>90.909389067342758</v>
      </c>
      <c r="S35" s="9">
        <v>2990.8039699999999</v>
      </c>
      <c r="T35" s="9">
        <v>78.204161073467148</v>
      </c>
      <c r="U35" s="9">
        <v>3450.0854199999999</v>
      </c>
      <c r="V35" s="9">
        <v>67.240647991475001</v>
      </c>
      <c r="W35" s="9">
        <v>2165.1769800000002</v>
      </c>
      <c r="X35" s="9">
        <v>39.219241016403771</v>
      </c>
      <c r="Y35" s="9">
        <v>1335.5199300000002</v>
      </c>
      <c r="Z35" s="9">
        <v>6.0588956756157826</v>
      </c>
      <c r="AA35" s="10">
        <f t="shared" si="0"/>
        <v>83976.229009999995</v>
      </c>
      <c r="AB35" s="10">
        <f t="shared" si="2"/>
        <v>63.737704045544596</v>
      </c>
    </row>
    <row r="36" spans="1:28" s="6" customFormat="1" ht="18" customHeight="1" x14ac:dyDescent="0.2">
      <c r="A36" s="3" t="s">
        <v>28</v>
      </c>
      <c r="B36" s="8">
        <v>124.49396</v>
      </c>
      <c r="C36" s="8">
        <v>1.0514786845419892</v>
      </c>
      <c r="D36" s="8">
        <v>126.31049</v>
      </c>
      <c r="E36" s="8">
        <v>0.88994236506607372</v>
      </c>
      <c r="F36" s="14">
        <v>191.24449999999999</v>
      </c>
      <c r="G36" s="14"/>
      <c r="H36" s="8">
        <v>0.69123059659011143</v>
      </c>
      <c r="I36" s="8">
        <v>133.50904</v>
      </c>
      <c r="J36" s="8">
        <v>1.3190147129714824</v>
      </c>
      <c r="K36" s="8">
        <v>109.73727000000001</v>
      </c>
      <c r="L36" s="8">
        <v>1.2440656540999102</v>
      </c>
      <c r="M36" s="8">
        <v>14.223649999999999</v>
      </c>
      <c r="N36" s="8">
        <v>0.1641868120621604</v>
      </c>
      <c r="O36" s="8">
        <v>65.701560000000001</v>
      </c>
      <c r="P36" s="8">
        <v>0.68674290450325037</v>
      </c>
      <c r="Q36" s="8">
        <v>1.0000000000000001E-5</v>
      </c>
      <c r="R36" s="8">
        <v>2.2928836481007828E-7</v>
      </c>
      <c r="S36" s="8">
        <v>3.18757</v>
      </c>
      <c r="T36" s="8">
        <v>8.334923994130973E-2</v>
      </c>
      <c r="U36" s="8">
        <v>0.48684000000000005</v>
      </c>
      <c r="V36" s="8">
        <v>9.4882975587803533E-3</v>
      </c>
      <c r="W36" s="8">
        <v>0.45594999999999997</v>
      </c>
      <c r="X36" s="8">
        <v>8.258915140243777E-3</v>
      </c>
      <c r="Y36" s="8">
        <v>1.36456</v>
      </c>
      <c r="Z36" s="8">
        <v>6.1906426833467547E-3</v>
      </c>
      <c r="AA36" s="11">
        <f t="shared" si="0"/>
        <v>770.71540000000005</v>
      </c>
      <c r="AB36" s="11">
        <f t="shared" si="2"/>
        <v>0.5849706595266837</v>
      </c>
    </row>
    <row r="37" spans="1:28" s="6" customFormat="1" ht="18" customHeight="1" x14ac:dyDescent="0.2">
      <c r="A37" s="3" t="s">
        <v>29</v>
      </c>
      <c r="B37" s="8">
        <v>0.61650000000000005</v>
      </c>
      <c r="C37" s="8">
        <v>5.20697236251571E-3</v>
      </c>
      <c r="D37" s="8">
        <v>1.85</v>
      </c>
      <c r="E37" s="8">
        <v>1.3034494406380945E-2</v>
      </c>
      <c r="F37" s="14">
        <v>0</v>
      </c>
      <c r="G37" s="14"/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0.32</v>
      </c>
      <c r="P37" s="8">
        <v>3.3447870863498545E-3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11">
        <f t="shared" si="0"/>
        <v>2.7865000000000002</v>
      </c>
      <c r="AB37" s="11">
        <f t="shared" si="2"/>
        <v>2.1149450793004842E-3</v>
      </c>
    </row>
    <row r="38" spans="1:28" s="6" customFormat="1" ht="18" customHeight="1" x14ac:dyDescent="0.2">
      <c r="A38" s="3" t="s">
        <v>30</v>
      </c>
      <c r="B38" s="8">
        <v>492.30257</v>
      </c>
      <c r="C38" s="8">
        <v>4.15799817678095</v>
      </c>
      <c r="D38" s="8">
        <v>3.6550599999999998</v>
      </c>
      <c r="E38" s="8">
        <v>2.5752356283776614E-2</v>
      </c>
      <c r="F38" s="14">
        <v>7064.5512800000006</v>
      </c>
      <c r="G38" s="14"/>
      <c r="H38" s="8">
        <v>25.533983962497409</v>
      </c>
      <c r="I38" s="8">
        <v>4056.2836699999998</v>
      </c>
      <c r="J38" s="8">
        <v>40.074423729778609</v>
      </c>
      <c r="K38" s="8">
        <v>487.88360999999998</v>
      </c>
      <c r="L38" s="8">
        <v>5.5310218889104448</v>
      </c>
      <c r="M38" s="8">
        <v>2138.6807699999999</v>
      </c>
      <c r="N38" s="8">
        <v>24.687276307062291</v>
      </c>
      <c r="O38" s="8">
        <v>5792.0465100000001</v>
      </c>
      <c r="P38" s="8">
        <v>60.541132406830442</v>
      </c>
      <c r="Q38" s="8">
        <v>396.47065000000003</v>
      </c>
      <c r="R38" s="8">
        <v>9.0906107033688865</v>
      </c>
      <c r="S38" s="8">
        <v>830.36246999999992</v>
      </c>
      <c r="T38" s="8">
        <v>21.712489686591539</v>
      </c>
      <c r="U38" s="8">
        <v>1680.3798100000001</v>
      </c>
      <c r="V38" s="8">
        <v>32.749863710966217</v>
      </c>
      <c r="W38" s="8">
        <v>3355.0679399999999</v>
      </c>
      <c r="X38" s="8">
        <v>60.772500068455983</v>
      </c>
      <c r="Y38" s="8">
        <v>20705.414989999997</v>
      </c>
      <c r="Z38" s="8">
        <v>93.934913681700863</v>
      </c>
      <c r="AA38" s="11">
        <f t="shared" si="0"/>
        <v>47003.09932999999</v>
      </c>
      <c r="AB38" s="11">
        <f t="shared" si="2"/>
        <v>35.675210349849401</v>
      </c>
    </row>
    <row r="39" spans="1:28" s="6" customFormat="1" ht="18" customHeight="1" x14ac:dyDescent="0.2">
      <c r="A39" s="3" t="s">
        <v>31</v>
      </c>
      <c r="B39" s="8">
        <v>0</v>
      </c>
      <c r="C39" s="8">
        <v>0</v>
      </c>
      <c r="D39" s="8">
        <v>0</v>
      </c>
      <c r="E39" s="8">
        <v>0</v>
      </c>
      <c r="F39" s="14">
        <v>0</v>
      </c>
      <c r="G39" s="14"/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11">
        <f t="shared" si="0"/>
        <v>0</v>
      </c>
      <c r="AB39" s="11">
        <f t="shared" si="2"/>
        <v>0</v>
      </c>
    </row>
    <row r="40" spans="1:28" s="6" customFormat="1" ht="18" customHeight="1" x14ac:dyDescent="0.25">
      <c r="A40" s="4" t="s">
        <v>32</v>
      </c>
      <c r="B40" s="9">
        <v>617.41303000000005</v>
      </c>
      <c r="C40" s="9">
        <v>5.2146838336854549</v>
      </c>
      <c r="D40" s="9">
        <v>131.81555</v>
      </c>
      <c r="E40" s="9">
        <v>0.92872921575623113</v>
      </c>
      <c r="F40" s="13">
        <v>7255.7957800000004</v>
      </c>
      <c r="G40" s="13"/>
      <c r="H40" s="9">
        <v>26.225214559087519</v>
      </c>
      <c r="I40" s="9">
        <v>4189.7927099999997</v>
      </c>
      <c r="J40" s="9">
        <v>41.393438442750089</v>
      </c>
      <c r="K40" s="9">
        <v>597.62088000000006</v>
      </c>
      <c r="L40" s="9">
        <v>6.775087543010355</v>
      </c>
      <c r="M40" s="9">
        <v>2152.9044199999998</v>
      </c>
      <c r="N40" s="9">
        <v>24.85146311912445</v>
      </c>
      <c r="O40" s="9">
        <v>5858.0680700000003</v>
      </c>
      <c r="P40" s="9">
        <v>61.231220098420046</v>
      </c>
      <c r="Q40" s="9">
        <v>396.47066000000001</v>
      </c>
      <c r="R40" s="9">
        <v>9.0906109326572526</v>
      </c>
      <c r="S40" s="9">
        <v>833.55004000000008</v>
      </c>
      <c r="T40" s="9">
        <v>21.795838926532852</v>
      </c>
      <c r="U40" s="9">
        <v>1680.8666499999999</v>
      </c>
      <c r="V40" s="9">
        <v>32.759352008524992</v>
      </c>
      <c r="W40" s="9">
        <v>3355.5238899999999</v>
      </c>
      <c r="X40" s="9">
        <v>60.780758983596229</v>
      </c>
      <c r="Y40" s="9">
        <v>20706.779549999999</v>
      </c>
      <c r="Z40" s="9">
        <v>93.941104324384213</v>
      </c>
      <c r="AA40" s="10">
        <f t="shared" si="0"/>
        <v>47776.601230000007</v>
      </c>
      <c r="AB40" s="10">
        <f t="shared" si="2"/>
        <v>36.262295954455396</v>
      </c>
    </row>
    <row r="41" spans="1:28" s="6" customFormat="1" ht="17.25" customHeight="1" x14ac:dyDescent="0.25">
      <c r="A41" s="4" t="s">
        <v>33</v>
      </c>
      <c r="B41" s="9">
        <v>11839.893840000001</v>
      </c>
      <c r="C41" s="9">
        <v>100</v>
      </c>
      <c r="D41" s="9">
        <v>14193.10901</v>
      </c>
      <c r="E41" s="9">
        <v>100</v>
      </c>
      <c r="F41" s="13">
        <v>27667.250400000001</v>
      </c>
      <c r="G41" s="13"/>
      <c r="H41" s="9">
        <v>100</v>
      </c>
      <c r="I41" s="9">
        <v>10121.876480000001</v>
      </c>
      <c r="J41" s="9">
        <v>100</v>
      </c>
      <c r="K41" s="9">
        <v>8820.8584200000005</v>
      </c>
      <c r="L41" s="9">
        <v>100</v>
      </c>
      <c r="M41" s="9">
        <v>8663.0892100000001</v>
      </c>
      <c r="N41" s="9">
        <v>100</v>
      </c>
      <c r="O41" s="9">
        <v>9567.1261500000001</v>
      </c>
      <c r="P41" s="9">
        <v>100</v>
      </c>
      <c r="Q41" s="9">
        <v>4361.3202999999994</v>
      </c>
      <c r="R41" s="9">
        <v>100</v>
      </c>
      <c r="S41" s="9">
        <v>3824.3540099999996</v>
      </c>
      <c r="T41" s="9">
        <v>100</v>
      </c>
      <c r="U41" s="9">
        <v>5130.9520700000003</v>
      </c>
      <c r="V41" s="9">
        <v>100</v>
      </c>
      <c r="W41" s="9">
        <v>5520.7008699999997</v>
      </c>
      <c r="X41" s="9">
        <v>100</v>
      </c>
      <c r="Y41" s="9">
        <v>22042.299480000001</v>
      </c>
      <c r="Z41" s="9">
        <v>100</v>
      </c>
      <c r="AA41" s="10">
        <f t="shared" si="0"/>
        <v>131752.83024000001</v>
      </c>
      <c r="AB41" s="10">
        <f t="shared" si="2"/>
        <v>100</v>
      </c>
    </row>
    <row r="42" spans="1:28" s="6" customFormat="1" ht="18" customHeight="1" x14ac:dyDescent="0.25">
      <c r="A42" s="4" t="s">
        <v>34</v>
      </c>
      <c r="B42" s="9">
        <v>-9856.8643599999996</v>
      </c>
      <c r="C42" s="5"/>
      <c r="D42" s="9">
        <v>-12240.012769999999</v>
      </c>
      <c r="E42" s="5"/>
      <c r="F42" s="13">
        <v>-25307.981039999999</v>
      </c>
      <c r="G42" s="13"/>
      <c r="H42" s="5"/>
      <c r="I42" s="9">
        <v>-7476.8358399999997</v>
      </c>
      <c r="J42" s="5"/>
      <c r="K42" s="9">
        <v>-6892.19751</v>
      </c>
      <c r="L42" s="5"/>
      <c r="M42" s="9">
        <v>-6792.29151</v>
      </c>
      <c r="N42" s="5"/>
      <c r="O42" s="9">
        <v>-7578.5206799999996</v>
      </c>
      <c r="P42" s="5"/>
      <c r="Q42" s="9">
        <v>-2481.1576700000001</v>
      </c>
      <c r="R42" s="5"/>
      <c r="S42" s="9">
        <v>-2056.3602500000002</v>
      </c>
      <c r="T42" s="5"/>
      <c r="U42" s="9">
        <v>-4208.0311300000003</v>
      </c>
      <c r="V42" s="5"/>
      <c r="W42" s="9">
        <v>-5487.4414100000004</v>
      </c>
      <c r="X42" s="5"/>
      <c r="Y42" s="9">
        <v>-22042.299469999998</v>
      </c>
      <c r="Z42" s="5"/>
      <c r="AA42" s="11">
        <f t="shared" si="0"/>
        <v>-112419.99363999999</v>
      </c>
      <c r="AB42"/>
    </row>
  </sheetData>
  <mergeCells count="59">
    <mergeCell ref="F11:G11"/>
    <mergeCell ref="F12:G12"/>
    <mergeCell ref="F13:G13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Y9:Y10"/>
    <mergeCell ref="N9:N10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L9:L10"/>
    <mergeCell ref="M9:M10"/>
    <mergeCell ref="T9:T10"/>
    <mergeCell ref="U9:U10"/>
    <mergeCell ref="V9:V10"/>
    <mergeCell ref="W9:W10"/>
    <mergeCell ref="X9:X10"/>
    <mergeCell ref="AA9:AA10"/>
    <mergeCell ref="AB9:AB10"/>
    <mergeCell ref="F39:G39"/>
    <mergeCell ref="F40:G40"/>
    <mergeCell ref="F41:G41"/>
    <mergeCell ref="F42:G42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2015-09-14T22:43:48Z</dcterms:modified>
</cp:coreProperties>
</file>