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VRG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A114" i="1"/>
  <c r="AA113" i="1"/>
  <c r="AA112" i="1"/>
  <c r="AB112" i="1" s="1"/>
  <c r="AA111" i="1"/>
  <c r="AA110" i="1"/>
  <c r="AA109" i="1"/>
  <c r="AA108" i="1"/>
  <c r="AB108" i="1" s="1"/>
  <c r="AA107" i="1"/>
  <c r="AA106" i="1"/>
  <c r="AA105" i="1"/>
  <c r="AA104" i="1"/>
  <c r="AB104" i="1" s="1"/>
  <c r="AA103" i="1"/>
  <c r="AA102" i="1"/>
  <c r="AA101" i="1"/>
  <c r="AA100" i="1"/>
  <c r="AB100" i="1" s="1"/>
  <c r="AA99" i="1"/>
  <c r="AA98" i="1"/>
  <c r="AA97" i="1"/>
  <c r="AA96" i="1"/>
  <c r="AB96" i="1" s="1"/>
  <c r="AA95" i="1"/>
  <c r="AB95" i="1" s="1"/>
  <c r="AA94" i="1"/>
  <c r="AB94" i="1" s="1"/>
  <c r="AA93" i="1"/>
  <c r="AB93" i="1" s="1"/>
  <c r="AA92" i="1"/>
  <c r="AB92" i="1" s="1"/>
  <c r="AA91" i="1"/>
  <c r="AB91" i="1" s="1"/>
  <c r="AA90" i="1"/>
  <c r="AB90" i="1" s="1"/>
  <c r="AA89" i="1"/>
  <c r="AB89" i="1" s="1"/>
  <c r="AA88" i="1"/>
  <c r="AB88" i="1" s="1"/>
  <c r="AA87" i="1"/>
  <c r="AB87" i="1" s="1"/>
  <c r="AA86" i="1"/>
  <c r="AB86" i="1" s="1"/>
  <c r="AA79" i="1"/>
  <c r="AA78" i="1"/>
  <c r="AB78" i="1" s="1"/>
  <c r="AA77" i="1"/>
  <c r="AA76" i="1"/>
  <c r="AA75" i="1"/>
  <c r="AA74" i="1"/>
  <c r="AB74" i="1" s="1"/>
  <c r="AA73" i="1"/>
  <c r="AB73" i="1" s="1"/>
  <c r="AA72" i="1"/>
  <c r="AA71" i="1"/>
  <c r="AB71" i="1" s="1"/>
  <c r="AA70" i="1"/>
  <c r="AA69" i="1"/>
  <c r="AA68" i="1"/>
  <c r="AA67" i="1"/>
  <c r="AB67" i="1" s="1"/>
  <c r="AA66" i="1"/>
  <c r="AA65" i="1"/>
  <c r="AA64" i="1"/>
  <c r="AA63" i="1"/>
  <c r="AB63" i="1" s="1"/>
  <c r="AA62" i="1"/>
  <c r="AB62" i="1" s="1"/>
  <c r="AA61" i="1"/>
  <c r="AA60" i="1"/>
  <c r="AB60" i="1" s="1"/>
  <c r="AA59" i="1"/>
  <c r="AA58" i="1"/>
  <c r="AA57" i="1"/>
  <c r="AB57" i="1" s="1"/>
  <c r="AA56" i="1"/>
  <c r="AA55" i="1"/>
  <c r="AA54" i="1"/>
  <c r="AA53" i="1"/>
  <c r="AA52" i="1"/>
  <c r="AB52" i="1" s="1"/>
  <c r="AA51" i="1"/>
  <c r="AA50" i="1"/>
  <c r="AA49" i="1"/>
  <c r="AB49" i="1" s="1"/>
  <c r="AA48" i="1"/>
  <c r="AA42" i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64" i="1" l="1"/>
  <c r="AB75" i="1"/>
  <c r="AB97" i="1"/>
  <c r="AB105" i="1"/>
  <c r="AB113" i="1"/>
  <c r="AB17" i="1"/>
  <c r="AB50" i="1"/>
  <c r="AB58" i="1"/>
  <c r="AB65" i="1"/>
  <c r="AB69" i="1"/>
  <c r="AB76" i="1"/>
  <c r="AB98" i="1"/>
  <c r="AB102" i="1"/>
  <c r="AB106" i="1"/>
  <c r="AB110" i="1"/>
  <c r="AB114" i="1"/>
  <c r="AB61" i="1"/>
  <c r="AB68" i="1"/>
  <c r="AB109" i="1"/>
  <c r="AB13" i="1"/>
  <c r="AB59" i="1"/>
  <c r="AB66" i="1"/>
  <c r="AB70" i="1"/>
  <c r="AB77" i="1"/>
  <c r="AB99" i="1"/>
  <c r="AB103" i="1"/>
  <c r="AB107" i="1"/>
  <c r="AB111" i="1"/>
  <c r="AB115" i="1"/>
  <c r="AB72" i="1"/>
  <c r="AB101" i="1"/>
  <c r="AB14" i="1"/>
  <c r="AB18" i="1"/>
  <c r="AB22" i="1"/>
  <c r="AB26" i="1"/>
  <c r="AB30" i="1"/>
  <c r="AB34" i="1"/>
  <c r="AB38" i="1"/>
  <c r="AB55" i="1"/>
  <c r="AB54" i="1"/>
  <c r="AB11" i="1"/>
  <c r="AB15" i="1"/>
  <c r="AB19" i="1"/>
  <c r="AB23" i="1"/>
  <c r="AB27" i="1"/>
  <c r="AB31" i="1"/>
  <c r="AB35" i="1"/>
  <c r="AB39" i="1"/>
  <c r="AB53" i="1"/>
  <c r="AB24" i="1"/>
  <c r="AB28" i="1"/>
  <c r="AB32" i="1"/>
  <c r="AB36" i="1"/>
  <c r="AB40" i="1"/>
  <c r="AB48" i="1"/>
  <c r="AB51" i="1"/>
  <c r="AB56" i="1"/>
</calcChain>
</file>

<file path=xl/sharedStrings.xml><?xml version="1.0" encoding="utf-8"?>
<sst xmlns="http://schemas.openxmlformats.org/spreadsheetml/2006/main" count="149" uniqueCount="40">
  <si>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</si>
  <si>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</si>
  <si>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</si>
  <si>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</si>
  <si>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</si>
  <si>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</si>
  <si>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</si>
  <si>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</si>
  <si>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</si>
  <si>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</si>
  <si>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</si>
  <si>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</si>
  <si>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</si>
  <si>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</si>
  <si>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</si>
  <si>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</si>
  <si>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</si>
  <si>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</si>
  <si>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</si>
  <si>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</si>
  <si>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</si>
  <si>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</si>
  <si>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</si>
  <si>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</si>
  <si>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</si>
  <si>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</si>
  <si>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</si>
  <si>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</si>
  <si>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</si>
  <si>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</si>
  <si>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</si>
  <si>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</si>
  <si>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</si>
  <si>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</si>
  <si>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</si>
  <si>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</si>
  <si>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</si>
  <si>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</si>
  <si>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GLO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</si>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</sst>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1"/>
      <color indexed="9"/>
      <name val="Arial"/>
      <family val="2"/>
    </font>
    <font>
      <sz val="12"/>
      <color indexed="8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03" zoomScale="115" zoomScaleNormal="115" workbookViewId="0">
      <selection activeCell="A118" sqref="A118:XFD121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4">
        <v>1</v>
      </c>
      <c r="C9" s="14" t="s">
        <v>1</v>
      </c>
      <c r="D9" s="14">
        <v>2</v>
      </c>
      <c r="E9" s="14" t="s">
        <v>1</v>
      </c>
      <c r="F9" s="14">
        <v>3</v>
      </c>
      <c r="G9" s="14"/>
      <c r="H9" s="14" t="s">
        <v>1</v>
      </c>
      <c r="I9" s="14">
        <v>4</v>
      </c>
      <c r="J9" s="14" t="s">
        <v>1</v>
      </c>
      <c r="K9" s="14">
        <v>5</v>
      </c>
      <c r="L9" s="14" t="s">
        <v>1</v>
      </c>
      <c r="M9" s="14">
        <v>6</v>
      </c>
      <c r="N9" s="14" t="s">
        <v>1</v>
      </c>
      <c r="O9" s="14">
        <v>7</v>
      </c>
      <c r="P9" s="14" t="s">
        <v>1</v>
      </c>
      <c r="Q9" s="14">
        <v>8</v>
      </c>
      <c r="R9" s="14" t="s">
        <v>1</v>
      </c>
      <c r="S9" s="14">
        <v>9</v>
      </c>
      <c r="T9" s="14" t="s">
        <v>1</v>
      </c>
      <c r="U9" s="14">
        <v>10</v>
      </c>
      <c r="V9" s="14" t="s">
        <v>1</v>
      </c>
      <c r="W9" s="14">
        <v>11</v>
      </c>
      <c r="X9" s="14" t="s">
        <v>1</v>
      </c>
      <c r="Y9" s="14">
        <v>12</v>
      </c>
      <c r="Z9" s="14" t="s">
        <v>1</v>
      </c>
      <c r="AA9" s="14" t="s">
        <v>39</v>
      </c>
      <c r="AB9" s="14" t="s">
        <v>1</v>
      </c>
    </row>
    <row r="10" spans="1:28" s="6" customFormat="1" ht="18" customHeight="1" x14ac:dyDescent="0.25">
      <c r="A10" s="2" t="s">
        <v>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28" s="6" customFormat="1" ht="18" customHeight="1" x14ac:dyDescent="0.2">
      <c r="A11" s="3" t="s">
        <v>3</v>
      </c>
      <c r="B11" s="8">
        <v>676254.58900000004</v>
      </c>
      <c r="C11" s="8">
        <v>91.891936788581873</v>
      </c>
      <c r="D11" s="8">
        <v>520845.88905</v>
      </c>
      <c r="E11" s="8">
        <v>90.79014294029551</v>
      </c>
      <c r="F11" s="13">
        <v>562300.20652999997</v>
      </c>
      <c r="G11" s="13"/>
      <c r="H11" s="8">
        <v>89.516193977192472</v>
      </c>
      <c r="I11" s="8">
        <v>533225.19704999996</v>
      </c>
      <c r="J11" s="8">
        <v>89.879956546833398</v>
      </c>
      <c r="K11" s="8">
        <v>508560.99232999998</v>
      </c>
      <c r="L11" s="8">
        <v>89.454079433134126</v>
      </c>
      <c r="M11" s="8">
        <v>571899.38456999999</v>
      </c>
      <c r="N11" s="8">
        <v>90.646861202241396</v>
      </c>
      <c r="O11" s="8">
        <v>696368.06610000005</v>
      </c>
      <c r="P11" s="8">
        <v>90.422044755018717</v>
      </c>
      <c r="Q11" s="8">
        <v>604103.71337999997</v>
      </c>
      <c r="R11" s="8">
        <v>89.811222134229226</v>
      </c>
      <c r="S11" s="8">
        <v>594779.67105</v>
      </c>
      <c r="T11" s="8">
        <v>90.704862559665102</v>
      </c>
      <c r="U11" s="8">
        <v>631707.99271999998</v>
      </c>
      <c r="V11" s="8">
        <v>90.207151360598075</v>
      </c>
      <c r="W11" s="8">
        <v>706717.00540000002</v>
      </c>
      <c r="X11" s="8">
        <v>90.217727603328754</v>
      </c>
      <c r="Y11" s="8">
        <v>844338.86510000005</v>
      </c>
      <c r="Z11" s="8">
        <v>90.606641235059399</v>
      </c>
      <c r="AA11" s="11">
        <f>Y11+W11+U11+S11+Q11+O11+M11+K11+I11+D11+B11+F11</f>
        <v>7451101.57228</v>
      </c>
      <c r="AB11" s="11">
        <f>(AA11*100)/AA$20</f>
        <v>90.377152915909463</v>
      </c>
    </row>
    <row r="12" spans="1:28" s="6" customFormat="1" ht="18" customHeight="1" x14ac:dyDescent="0.2">
      <c r="A12" s="3" t="s">
        <v>4</v>
      </c>
      <c r="B12" s="8">
        <v>2573.614</v>
      </c>
      <c r="C12" s="8">
        <v>0.34971204462497091</v>
      </c>
      <c r="D12" s="8">
        <v>2128.2435499999997</v>
      </c>
      <c r="E12" s="8">
        <v>0.37098024613133301</v>
      </c>
      <c r="F12" s="13">
        <v>1726.6677000000002</v>
      </c>
      <c r="G12" s="13"/>
      <c r="H12" s="8">
        <v>0.27487935976617223</v>
      </c>
      <c r="I12" s="8">
        <v>1516.7089599999999</v>
      </c>
      <c r="J12" s="8">
        <v>0.25565508939407844</v>
      </c>
      <c r="K12" s="8">
        <v>1652.5573999999999</v>
      </c>
      <c r="L12" s="8">
        <v>0.29067900046783285</v>
      </c>
      <c r="M12" s="8">
        <v>1984.77882</v>
      </c>
      <c r="N12" s="8">
        <v>0.31459024973241095</v>
      </c>
      <c r="O12" s="8">
        <v>1907.6521600000001</v>
      </c>
      <c r="P12" s="8">
        <v>0.24770493850267633</v>
      </c>
      <c r="Q12" s="8">
        <v>2385.8376699999999</v>
      </c>
      <c r="R12" s="8">
        <v>0.35469902304969986</v>
      </c>
      <c r="S12" s="8">
        <v>1959.6131400000002</v>
      </c>
      <c r="T12" s="8">
        <v>0.29884417572649619</v>
      </c>
      <c r="U12" s="8">
        <v>2073.4666899999997</v>
      </c>
      <c r="V12" s="8">
        <v>0.29608858159389012</v>
      </c>
      <c r="W12" s="8">
        <v>2928.2481499999999</v>
      </c>
      <c r="X12" s="8">
        <v>0.37381284436777662</v>
      </c>
      <c r="Y12" s="8">
        <v>2203.6689700000002</v>
      </c>
      <c r="Z12" s="8">
        <v>0.23647738132008783</v>
      </c>
      <c r="AA12" s="11">
        <f t="shared" ref="AA12:AA42" si="0">Y12+W12+U12+S12+Q12+O12+M12+K12+I12+D12+B12+F12</f>
        <v>25041.057209999999</v>
      </c>
      <c r="AB12" s="11">
        <f t="shared" ref="AB12:AB20" si="1">(AA12*100)/AA$20</f>
        <v>0.30373219780866545</v>
      </c>
    </row>
    <row r="13" spans="1:28" s="6" customFormat="1" ht="18" customHeight="1" x14ac:dyDescent="0.2">
      <c r="A13" s="3" t="s">
        <v>5</v>
      </c>
      <c r="B13" s="8">
        <v>13662.395</v>
      </c>
      <c r="C13" s="8">
        <v>1.8564959974277335</v>
      </c>
      <c r="D13" s="8">
        <v>15191.062199999998</v>
      </c>
      <c r="E13" s="8">
        <v>2.6479976852049609</v>
      </c>
      <c r="F13" s="13">
        <v>19011.258510000003</v>
      </c>
      <c r="G13" s="13"/>
      <c r="H13" s="8">
        <v>3.0265247722986843</v>
      </c>
      <c r="I13" s="8">
        <v>19939.515589999999</v>
      </c>
      <c r="J13" s="8">
        <v>3.3609866988826065</v>
      </c>
      <c r="K13" s="8">
        <v>20990.21975</v>
      </c>
      <c r="L13" s="8">
        <v>3.6921053976885547</v>
      </c>
      <c r="M13" s="8">
        <v>18657.35844</v>
      </c>
      <c r="N13" s="8">
        <v>2.9572176969253965</v>
      </c>
      <c r="O13" s="8">
        <v>18012.998540000001</v>
      </c>
      <c r="P13" s="8">
        <v>2.3389529753681604</v>
      </c>
      <c r="Q13" s="8">
        <v>19931.09491</v>
      </c>
      <c r="R13" s="8">
        <v>2.963126947730625</v>
      </c>
      <c r="S13" s="8">
        <v>19499.944289999999</v>
      </c>
      <c r="T13" s="8">
        <v>2.9737730672992146</v>
      </c>
      <c r="U13" s="8">
        <v>20718.040929999999</v>
      </c>
      <c r="V13" s="8">
        <v>2.9585116471622026</v>
      </c>
      <c r="W13" s="8">
        <v>23979.209910000001</v>
      </c>
      <c r="X13" s="8">
        <v>3.0611260395226672</v>
      </c>
      <c r="Y13" s="8">
        <v>22899.398450000001</v>
      </c>
      <c r="Z13" s="8">
        <v>2.4573517406569811</v>
      </c>
      <c r="AA13" s="11">
        <f t="shared" si="0"/>
        <v>232492.49651999999</v>
      </c>
      <c r="AB13" s="11">
        <f t="shared" si="1"/>
        <v>2.8199870456684724</v>
      </c>
    </row>
    <row r="14" spans="1:28" s="6" customFormat="1" ht="18" customHeight="1" x14ac:dyDescent="0.2">
      <c r="A14" s="3" t="s">
        <v>6</v>
      </c>
      <c r="B14" s="8">
        <v>0</v>
      </c>
      <c r="C14" s="8">
        <v>0</v>
      </c>
      <c r="D14" s="8">
        <v>0</v>
      </c>
      <c r="E14" s="8">
        <v>0</v>
      </c>
      <c r="F14" s="13">
        <v>0</v>
      </c>
      <c r="G14" s="13"/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11">
        <f t="shared" si="0"/>
        <v>0</v>
      </c>
      <c r="AB14" s="11">
        <f t="shared" si="1"/>
        <v>0</v>
      </c>
    </row>
    <row r="15" spans="1:28" s="6" customFormat="1" ht="18" customHeight="1" x14ac:dyDescent="0.2">
      <c r="A15" s="3" t="s">
        <v>7</v>
      </c>
      <c r="B15" s="8">
        <v>11414.993</v>
      </c>
      <c r="C15" s="8">
        <v>1.5511108275793224</v>
      </c>
      <c r="D15" s="8">
        <v>4487.8677699999998</v>
      </c>
      <c r="E15" s="8">
        <v>0.78229312144255125</v>
      </c>
      <c r="F15" s="13">
        <v>7435.15146</v>
      </c>
      <c r="G15" s="13"/>
      <c r="H15" s="8">
        <v>1.1836496814582911</v>
      </c>
      <c r="I15" s="8">
        <v>1836.33276</v>
      </c>
      <c r="J15" s="8">
        <v>0.30953058780313059</v>
      </c>
      <c r="K15" s="8">
        <v>950.68163000000004</v>
      </c>
      <c r="L15" s="8">
        <v>0.16722153552519878</v>
      </c>
      <c r="M15" s="8">
        <v>5504.6123200000002</v>
      </c>
      <c r="N15" s="8">
        <v>0.87248883703268576</v>
      </c>
      <c r="O15" s="8">
        <v>5852.0464000000002</v>
      </c>
      <c r="P15" s="8">
        <v>0.7598768916167653</v>
      </c>
      <c r="Q15" s="8">
        <v>6565.0730199999998</v>
      </c>
      <c r="R15" s="8">
        <v>0.97601987583838534</v>
      </c>
      <c r="S15" s="8">
        <v>2844.9735000000001</v>
      </c>
      <c r="T15" s="8">
        <v>0.43386306369185956</v>
      </c>
      <c r="U15" s="8">
        <v>1862.69758</v>
      </c>
      <c r="V15" s="8">
        <v>0.26599100292301864</v>
      </c>
      <c r="W15" s="8">
        <v>5713.2062999999998</v>
      </c>
      <c r="X15" s="8">
        <v>0.72933364525916322</v>
      </c>
      <c r="Y15" s="8">
        <v>10668.486859999999</v>
      </c>
      <c r="Z15" s="8">
        <v>1.1448433814905357</v>
      </c>
      <c r="AA15" s="11">
        <f t="shared" si="0"/>
        <v>65136.122599999995</v>
      </c>
      <c r="AB15" s="11">
        <f t="shared" si="1"/>
        <v>0.79006000058703918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>
        <v>0</v>
      </c>
      <c r="F16" s="13">
        <v>0</v>
      </c>
      <c r="G16" s="13"/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11">
        <f t="shared" si="0"/>
        <v>0</v>
      </c>
      <c r="AB16" s="11">
        <f t="shared" si="1"/>
        <v>0</v>
      </c>
    </row>
    <row r="17" spans="1:28" s="6" customFormat="1" ht="18" customHeight="1" x14ac:dyDescent="0.2">
      <c r="A17" s="3" t="s">
        <v>9</v>
      </c>
      <c r="B17" s="8">
        <v>0</v>
      </c>
      <c r="C17" s="8">
        <v>0</v>
      </c>
      <c r="D17" s="8">
        <v>0</v>
      </c>
      <c r="E17" s="8">
        <v>0</v>
      </c>
      <c r="F17" s="13">
        <v>0</v>
      </c>
      <c r="G17" s="13"/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11">
        <f t="shared" si="0"/>
        <v>0</v>
      </c>
      <c r="AB17" s="11">
        <f t="shared" si="1"/>
        <v>0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>
        <v>0</v>
      </c>
      <c r="F18" s="13">
        <v>0</v>
      </c>
      <c r="G18" s="13"/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11">
        <f t="shared" si="0"/>
        <v>0</v>
      </c>
      <c r="AB18" s="11">
        <f t="shared" si="1"/>
        <v>0</v>
      </c>
    </row>
    <row r="19" spans="1:28" s="6" customFormat="1" ht="18" customHeight="1" x14ac:dyDescent="0.2">
      <c r="A19" s="3" t="s">
        <v>11</v>
      </c>
      <c r="B19" s="8">
        <v>32018.161</v>
      </c>
      <c r="C19" s="8">
        <v>4.350744341786104</v>
      </c>
      <c r="D19" s="8">
        <v>31028.035600000003</v>
      </c>
      <c r="E19" s="8">
        <v>5.4085860069256464</v>
      </c>
      <c r="F19" s="13">
        <v>37681.445740000003</v>
      </c>
      <c r="G19" s="13"/>
      <c r="H19" s="8">
        <v>5.9987522092843673</v>
      </c>
      <c r="I19" s="8">
        <v>36745.991569999998</v>
      </c>
      <c r="J19" s="8">
        <v>6.1938710770868033</v>
      </c>
      <c r="K19" s="8">
        <v>36361.815060000001</v>
      </c>
      <c r="L19" s="8">
        <v>6.3959146331842947</v>
      </c>
      <c r="M19" s="8">
        <v>32863.063350000004</v>
      </c>
      <c r="N19" s="8">
        <v>5.208842014068118</v>
      </c>
      <c r="O19" s="8">
        <v>47990.091489999999</v>
      </c>
      <c r="P19" s="8">
        <v>6.2314204394936752</v>
      </c>
      <c r="Q19" s="8">
        <v>39651.50722</v>
      </c>
      <c r="R19" s="8">
        <v>5.8949320191520496</v>
      </c>
      <c r="S19" s="8">
        <v>36646.543060000004</v>
      </c>
      <c r="T19" s="8">
        <v>5.5886571336173265</v>
      </c>
      <c r="U19" s="8">
        <v>43923.736389999998</v>
      </c>
      <c r="V19" s="8">
        <v>6.2722574077228295</v>
      </c>
      <c r="W19" s="8">
        <v>44008.380039999996</v>
      </c>
      <c r="X19" s="8">
        <v>5.6179998675216405</v>
      </c>
      <c r="Y19" s="8">
        <v>51762.623909999995</v>
      </c>
      <c r="Z19" s="8">
        <v>5.5546862614730026</v>
      </c>
      <c r="AA19" s="11">
        <f t="shared" si="0"/>
        <v>470681.39443000004</v>
      </c>
      <c r="AB19" s="11">
        <f t="shared" si="1"/>
        <v>5.7090678400263615</v>
      </c>
    </row>
    <row r="20" spans="1:28" s="6" customFormat="1" ht="18" customHeight="1" x14ac:dyDescent="0.25">
      <c r="A20" s="4" t="s">
        <v>12</v>
      </c>
      <c r="B20" s="9">
        <v>735923.75199999998</v>
      </c>
      <c r="C20" s="9">
        <v>100</v>
      </c>
      <c r="D20" s="9">
        <v>573681.09817000001</v>
      </c>
      <c r="E20" s="9">
        <v>100</v>
      </c>
      <c r="F20" s="12">
        <v>628154.72994000011</v>
      </c>
      <c r="G20" s="12"/>
      <c r="H20" s="9">
        <v>100</v>
      </c>
      <c r="I20" s="9">
        <v>593263.74592999998</v>
      </c>
      <c r="J20" s="9">
        <v>100</v>
      </c>
      <c r="K20" s="9">
        <v>568516.26616999996</v>
      </c>
      <c r="L20" s="9">
        <v>100</v>
      </c>
      <c r="M20" s="9">
        <v>630909.19750000001</v>
      </c>
      <c r="N20" s="9">
        <v>100</v>
      </c>
      <c r="O20" s="9">
        <v>770130.85469000007</v>
      </c>
      <c r="P20" s="9">
        <v>100</v>
      </c>
      <c r="Q20" s="9">
        <v>672637.22620000003</v>
      </c>
      <c r="R20" s="9">
        <v>100</v>
      </c>
      <c r="S20" s="9">
        <v>655730.74503999995</v>
      </c>
      <c r="T20" s="9">
        <v>100</v>
      </c>
      <c r="U20" s="9">
        <v>700285.93430999992</v>
      </c>
      <c r="V20" s="9">
        <v>100</v>
      </c>
      <c r="W20" s="9">
        <v>783346.04979999992</v>
      </c>
      <c r="X20" s="9">
        <v>100</v>
      </c>
      <c r="Y20" s="9">
        <v>931873.04328999994</v>
      </c>
      <c r="Z20" s="9">
        <v>100</v>
      </c>
      <c r="AA20" s="10">
        <f t="shared" si="0"/>
        <v>8244452.6430400005</v>
      </c>
      <c r="AB20" s="10">
        <f t="shared" si="1"/>
        <v>100</v>
      </c>
    </row>
    <row r="21" spans="1:28" s="6" customFormat="1" ht="18" customHeight="1" x14ac:dyDescent="0.2">
      <c r="A21" s="3" t="s">
        <v>13</v>
      </c>
      <c r="B21" s="8">
        <v>30160.300999999999</v>
      </c>
      <c r="C21" s="8">
        <v>4.7415745356695975</v>
      </c>
      <c r="D21" s="8">
        <v>37252.975079999997</v>
      </c>
      <c r="E21" s="8">
        <v>6.4892492647608639</v>
      </c>
      <c r="F21" s="13">
        <v>35282.405140000003</v>
      </c>
      <c r="G21" s="13"/>
      <c r="H21" s="8">
        <v>5.7121290509405656</v>
      </c>
      <c r="I21" s="8">
        <v>39438.87773</v>
      </c>
      <c r="J21" s="8">
        <v>6.4533879919791133</v>
      </c>
      <c r="K21" s="8">
        <v>38376.736799999999</v>
      </c>
      <c r="L21" s="8">
        <v>6.2537808355458839</v>
      </c>
      <c r="M21" s="8">
        <v>38888.714079999998</v>
      </c>
      <c r="N21" s="8">
        <v>6.5872267318996851</v>
      </c>
      <c r="O21" s="8">
        <v>37164.062490000004</v>
      </c>
      <c r="P21" s="8">
        <v>5.4174622353189497</v>
      </c>
      <c r="Q21" s="8">
        <v>38963.263659999997</v>
      </c>
      <c r="R21" s="8">
        <v>5.7817326010427621</v>
      </c>
      <c r="S21" s="8">
        <v>36941.014219999997</v>
      </c>
      <c r="T21" s="8">
        <v>5.2309965721218026</v>
      </c>
      <c r="U21" s="8">
        <v>36439.348509999996</v>
      </c>
      <c r="V21" s="8">
        <v>5.3676207659114503</v>
      </c>
      <c r="W21" s="8">
        <v>37194.362930000003</v>
      </c>
      <c r="X21" s="8">
        <v>5.2812608672078927</v>
      </c>
      <c r="Y21" s="8">
        <v>35866.047450000005</v>
      </c>
      <c r="Z21" s="8">
        <v>4.0523390510718134</v>
      </c>
      <c r="AA21" s="11">
        <f t="shared" si="0"/>
        <v>441968.10908999998</v>
      </c>
      <c r="AB21" s="11">
        <f>(AA21*100)/AA$41</f>
        <v>5.5403202681959538</v>
      </c>
    </row>
    <row r="22" spans="1:28" s="6" customFormat="1" ht="17.25" customHeight="1" x14ac:dyDescent="0.2">
      <c r="A22" s="3" t="s">
        <v>14</v>
      </c>
      <c r="B22" s="8">
        <v>15431.519</v>
      </c>
      <c r="C22" s="8">
        <v>2.4260267673423277</v>
      </c>
      <c r="D22" s="8">
        <v>18963.496329999998</v>
      </c>
      <c r="E22" s="8">
        <v>3.3033295824690909</v>
      </c>
      <c r="F22" s="13">
        <v>18443.025300000001</v>
      </c>
      <c r="G22" s="13"/>
      <c r="H22" s="8">
        <v>2.9858775269242273</v>
      </c>
      <c r="I22" s="8">
        <v>19424.076129999998</v>
      </c>
      <c r="J22" s="8">
        <v>3.1783637584920226</v>
      </c>
      <c r="K22" s="8">
        <v>18205.249690000001</v>
      </c>
      <c r="L22" s="8">
        <v>2.9666837545616871</v>
      </c>
      <c r="M22" s="8">
        <v>18857.236370000002</v>
      </c>
      <c r="N22" s="8">
        <v>3.1941629967676994</v>
      </c>
      <c r="O22" s="8">
        <v>18607.77809</v>
      </c>
      <c r="P22" s="8">
        <v>2.7124842746375002</v>
      </c>
      <c r="Q22" s="8">
        <v>19543.479899999998</v>
      </c>
      <c r="R22" s="8">
        <v>2.9000438942093982</v>
      </c>
      <c r="S22" s="8">
        <v>18473.374739999999</v>
      </c>
      <c r="T22" s="8">
        <v>2.615904354032148</v>
      </c>
      <c r="U22" s="8">
        <v>18385.785540000001</v>
      </c>
      <c r="V22" s="8">
        <v>2.7082790526569287</v>
      </c>
      <c r="W22" s="8">
        <v>18189.68694</v>
      </c>
      <c r="X22" s="8">
        <v>2.582769921446924</v>
      </c>
      <c r="Y22" s="8">
        <v>21606.788710000001</v>
      </c>
      <c r="Z22" s="8">
        <v>2.4412512636039176</v>
      </c>
      <c r="AA22" s="11">
        <f t="shared" si="0"/>
        <v>224131.49674</v>
      </c>
      <c r="AB22" s="11">
        <f t="shared" ref="AB22:AB41" si="2">(AA22*100)/AA$41</f>
        <v>2.8096151025160321</v>
      </c>
    </row>
    <row r="23" spans="1:28" s="6" customFormat="1" ht="18" customHeight="1" x14ac:dyDescent="0.2">
      <c r="A23" s="3" t="s">
        <v>15</v>
      </c>
      <c r="B23" s="8">
        <v>285338.21000000002</v>
      </c>
      <c r="C23" s="8">
        <v>44.858716449465938</v>
      </c>
      <c r="D23" s="8">
        <v>244758.67319</v>
      </c>
      <c r="E23" s="8">
        <v>42.635522039010596</v>
      </c>
      <c r="F23" s="13">
        <v>288031.01455999998</v>
      </c>
      <c r="G23" s="13"/>
      <c r="H23" s="8">
        <v>46.631467421556309</v>
      </c>
      <c r="I23" s="8">
        <v>253087.51819999999</v>
      </c>
      <c r="J23" s="8">
        <v>41.412739025007625</v>
      </c>
      <c r="K23" s="8">
        <v>251275.64528</v>
      </c>
      <c r="L23" s="8">
        <v>40.947275509143601</v>
      </c>
      <c r="M23" s="8">
        <v>236941.70791</v>
      </c>
      <c r="N23" s="8">
        <v>40.134748324049482</v>
      </c>
      <c r="O23" s="8">
        <v>271570.56023</v>
      </c>
      <c r="P23" s="8">
        <v>39.587255959068187</v>
      </c>
      <c r="Q23" s="8">
        <v>273881.23527</v>
      </c>
      <c r="R23" s="8">
        <v>40.641053085090093</v>
      </c>
      <c r="S23" s="8">
        <v>283536.81637000002</v>
      </c>
      <c r="T23" s="8">
        <v>40.149956513614079</v>
      </c>
      <c r="U23" s="8">
        <v>300704.71910000005</v>
      </c>
      <c r="V23" s="8">
        <v>44.294669379332703</v>
      </c>
      <c r="W23" s="8">
        <v>271567.03957999998</v>
      </c>
      <c r="X23" s="8">
        <v>38.560046898949558</v>
      </c>
      <c r="Y23" s="8">
        <v>311616.09892999998</v>
      </c>
      <c r="Z23" s="8">
        <v>35.208063793399589</v>
      </c>
      <c r="AA23" s="11">
        <f t="shared" si="0"/>
        <v>3272309.2386199995</v>
      </c>
      <c r="AB23" s="11">
        <f t="shared" si="2"/>
        <v>41.020247446947415</v>
      </c>
    </row>
    <row r="24" spans="1:28" s="6" customFormat="1" ht="18" customHeight="1" x14ac:dyDescent="0.2">
      <c r="A24" s="3" t="s">
        <v>16</v>
      </c>
      <c r="B24" s="8">
        <v>29925.848999999998</v>
      </c>
      <c r="C24" s="8">
        <v>4.7047157644976254</v>
      </c>
      <c r="D24" s="8">
        <v>28260.1819</v>
      </c>
      <c r="E24" s="8">
        <v>4.9227575575578237</v>
      </c>
      <c r="F24" s="13">
        <v>30222.318139999999</v>
      </c>
      <c r="G24" s="13"/>
      <c r="H24" s="8">
        <v>4.8929142089167117</v>
      </c>
      <c r="I24" s="8">
        <v>30996.854440000003</v>
      </c>
      <c r="J24" s="8">
        <v>5.0720187729900816</v>
      </c>
      <c r="K24" s="8">
        <v>30734.685140000001</v>
      </c>
      <c r="L24" s="8">
        <v>5.0084504557216265</v>
      </c>
      <c r="M24" s="8">
        <v>31619.319789999998</v>
      </c>
      <c r="N24" s="8">
        <v>5.3558888097122903</v>
      </c>
      <c r="O24" s="8">
        <v>36449.627289999997</v>
      </c>
      <c r="P24" s="8">
        <v>5.3133179234148349</v>
      </c>
      <c r="Q24" s="8">
        <v>36495.796889999998</v>
      </c>
      <c r="R24" s="8">
        <v>5.4155868594902001</v>
      </c>
      <c r="S24" s="8">
        <v>37167.041130000005</v>
      </c>
      <c r="T24" s="8">
        <v>5.2630028939941775</v>
      </c>
      <c r="U24" s="8">
        <v>40555.111729999997</v>
      </c>
      <c r="V24" s="8">
        <v>5.9738845173389477</v>
      </c>
      <c r="W24" s="8">
        <v>56503.774740000001</v>
      </c>
      <c r="X24" s="8">
        <v>8.0230215246730623</v>
      </c>
      <c r="Y24" s="8">
        <v>46446.983390000001</v>
      </c>
      <c r="Z24" s="8">
        <v>5.2478301340054925</v>
      </c>
      <c r="AA24" s="11">
        <f t="shared" si="0"/>
        <v>435377.54358000006</v>
      </c>
      <c r="AB24" s="11">
        <f t="shared" si="2"/>
        <v>5.4577038012542394</v>
      </c>
    </row>
    <row r="25" spans="1:28" s="6" customFormat="1" ht="18" customHeight="1" x14ac:dyDescent="0.2">
      <c r="A25" s="3" t="s">
        <v>17</v>
      </c>
      <c r="B25" s="8">
        <v>30880.031999999999</v>
      </c>
      <c r="C25" s="8">
        <v>4.8547252029037216</v>
      </c>
      <c r="D25" s="8">
        <v>40358.943209999998</v>
      </c>
      <c r="E25" s="8">
        <v>7.0302906543596793</v>
      </c>
      <c r="F25" s="13">
        <v>34158.293920000004</v>
      </c>
      <c r="G25" s="13"/>
      <c r="H25" s="8">
        <v>5.5301383864501048</v>
      </c>
      <c r="I25" s="8">
        <v>38455.561529999999</v>
      </c>
      <c r="J25" s="8">
        <v>6.292487851745876</v>
      </c>
      <c r="K25" s="8">
        <v>44378.646079999999</v>
      </c>
      <c r="L25" s="8">
        <v>7.2318375532798687</v>
      </c>
      <c r="M25" s="8">
        <v>40206.10815</v>
      </c>
      <c r="N25" s="8">
        <v>6.8103756232849406</v>
      </c>
      <c r="O25" s="8">
        <v>45262.759060000004</v>
      </c>
      <c r="P25" s="8">
        <v>6.5980216220944854</v>
      </c>
      <c r="Q25" s="8">
        <v>42477.396840000001</v>
      </c>
      <c r="R25" s="8">
        <v>6.3031924702289892</v>
      </c>
      <c r="S25" s="8">
        <v>44478.476439999999</v>
      </c>
      <c r="T25" s="8">
        <v>6.2983316160516711</v>
      </c>
      <c r="U25" s="8">
        <v>39835.900420000005</v>
      </c>
      <c r="V25" s="8">
        <v>5.8679426242895989</v>
      </c>
      <c r="W25" s="8">
        <v>40555.40163</v>
      </c>
      <c r="X25" s="8">
        <v>5.7584977590693791</v>
      </c>
      <c r="Y25" s="8">
        <v>57045.379869999997</v>
      </c>
      <c r="Z25" s="8">
        <v>6.4452940027108259</v>
      </c>
      <c r="AA25" s="11">
        <f t="shared" si="0"/>
        <v>498092.89915000001</v>
      </c>
      <c r="AB25" s="11">
        <f t="shared" si="2"/>
        <v>6.2438762613147709</v>
      </c>
    </row>
    <row r="26" spans="1:28" s="6" customFormat="1" ht="18" customHeight="1" x14ac:dyDescent="0.2">
      <c r="A26" s="3" t="s">
        <v>18</v>
      </c>
      <c r="B26" s="8">
        <v>1415.7850000000001</v>
      </c>
      <c r="C26" s="8">
        <v>0.22257901550727163</v>
      </c>
      <c r="D26" s="8">
        <v>1275.9633799999999</v>
      </c>
      <c r="E26" s="8">
        <v>0.22226531995754867</v>
      </c>
      <c r="F26" s="13">
        <v>1478.1860900000001</v>
      </c>
      <c r="G26" s="13"/>
      <c r="H26" s="8">
        <v>0.2393144592575597</v>
      </c>
      <c r="I26" s="8">
        <v>1386.63455</v>
      </c>
      <c r="J26" s="8">
        <v>0.2268951671367288</v>
      </c>
      <c r="K26" s="8">
        <v>1427.18902</v>
      </c>
      <c r="L26" s="8">
        <v>0.23257129412778818</v>
      </c>
      <c r="M26" s="8">
        <v>1372.07161</v>
      </c>
      <c r="N26" s="8">
        <v>0.23241053352599411</v>
      </c>
      <c r="O26" s="8">
        <v>1416.5007599999999</v>
      </c>
      <c r="P26" s="8">
        <v>0.20648548246482595</v>
      </c>
      <c r="Q26" s="8">
        <v>1437.2396699999999</v>
      </c>
      <c r="R26" s="8">
        <v>0.21327103212048898</v>
      </c>
      <c r="S26" s="8">
        <v>1391.8419100000001</v>
      </c>
      <c r="T26" s="8">
        <v>0.19709042682979874</v>
      </c>
      <c r="U26" s="8">
        <v>1466.25488</v>
      </c>
      <c r="V26" s="8">
        <v>0.21598355798944008</v>
      </c>
      <c r="W26" s="8">
        <v>1426.37348</v>
      </c>
      <c r="X26" s="8">
        <v>0.20253204648576409</v>
      </c>
      <c r="Y26" s="8">
        <v>1472.2108400000002</v>
      </c>
      <c r="Z26" s="8">
        <v>0.16633830328418966</v>
      </c>
      <c r="AA26" s="11">
        <f t="shared" si="0"/>
        <v>16966.251189999999</v>
      </c>
      <c r="AB26" s="11">
        <f t="shared" si="2"/>
        <v>0.21268155645166553</v>
      </c>
    </row>
    <row r="27" spans="1:28" s="6" customFormat="1" ht="18" customHeight="1" x14ac:dyDescent="0.2">
      <c r="A27" s="3" t="s">
        <v>19</v>
      </c>
      <c r="B27" s="8">
        <v>49043.232000000004</v>
      </c>
      <c r="C27" s="8">
        <v>7.7102062077608684</v>
      </c>
      <c r="D27" s="8">
        <v>45481.497739999999</v>
      </c>
      <c r="E27" s="8">
        <v>7.9226095401967012</v>
      </c>
      <c r="F27" s="13">
        <v>43469.561759999997</v>
      </c>
      <c r="G27" s="13"/>
      <c r="H27" s="8">
        <v>7.0376082802656423</v>
      </c>
      <c r="I27" s="8">
        <v>47533.356079999998</v>
      </c>
      <c r="J27" s="8">
        <v>7.7778883934063554</v>
      </c>
      <c r="K27" s="8">
        <v>45704.524159999994</v>
      </c>
      <c r="L27" s="8">
        <v>7.4478994600070294</v>
      </c>
      <c r="M27" s="8">
        <v>46497.07791</v>
      </c>
      <c r="N27" s="8">
        <v>7.8759815491429173</v>
      </c>
      <c r="O27" s="8">
        <v>47682.785450000003</v>
      </c>
      <c r="P27" s="8">
        <v>6.95079257063726</v>
      </c>
      <c r="Q27" s="8">
        <v>54066.065139999999</v>
      </c>
      <c r="R27" s="8">
        <v>8.0228271984041388</v>
      </c>
      <c r="S27" s="8">
        <v>62556.242469999997</v>
      </c>
      <c r="T27" s="8">
        <v>8.8582161815207012</v>
      </c>
      <c r="U27" s="8">
        <v>57792.897939999995</v>
      </c>
      <c r="V27" s="8">
        <v>8.5130599692202082</v>
      </c>
      <c r="W27" s="8">
        <v>55961.815360000001</v>
      </c>
      <c r="X27" s="8">
        <v>7.9460682274597989</v>
      </c>
      <c r="Y27" s="8">
        <v>75129.646410000001</v>
      </c>
      <c r="Z27" s="8">
        <v>8.488551755386144</v>
      </c>
      <c r="AA27" s="11">
        <f t="shared" si="0"/>
        <v>630918.70241999987</v>
      </c>
      <c r="AB27" s="11">
        <f t="shared" si="2"/>
        <v>7.9089228446788526</v>
      </c>
    </row>
    <row r="28" spans="1:28" s="6" customFormat="1" ht="18" customHeight="1" x14ac:dyDescent="0.2">
      <c r="A28" s="3" t="s">
        <v>20</v>
      </c>
      <c r="B28" s="8">
        <v>16219.543</v>
      </c>
      <c r="C28" s="8">
        <v>2.5499139437964518</v>
      </c>
      <c r="D28" s="8">
        <v>15325.26584</v>
      </c>
      <c r="E28" s="8">
        <v>2.6695712186991538</v>
      </c>
      <c r="F28" s="13">
        <v>14084.871640000001</v>
      </c>
      <c r="G28" s="13"/>
      <c r="H28" s="8">
        <v>2.2803038555441542</v>
      </c>
      <c r="I28" s="8">
        <v>15162.224109999999</v>
      </c>
      <c r="J28" s="8">
        <v>2.4809964338498482</v>
      </c>
      <c r="K28" s="8">
        <v>14088.01319</v>
      </c>
      <c r="L28" s="8">
        <v>2.2957487854605616</v>
      </c>
      <c r="M28" s="8">
        <v>14034.609619999999</v>
      </c>
      <c r="N28" s="8">
        <v>2.3772746887556764</v>
      </c>
      <c r="O28" s="8">
        <v>16167.639710000001</v>
      </c>
      <c r="P28" s="8">
        <v>2.3567815705491246</v>
      </c>
      <c r="Q28" s="8">
        <v>17659.681049999999</v>
      </c>
      <c r="R28" s="8">
        <v>2.6205082444267216</v>
      </c>
      <c r="S28" s="8">
        <v>17966.958170000002</v>
      </c>
      <c r="T28" s="8">
        <v>2.544193725678543</v>
      </c>
      <c r="U28" s="8">
        <v>17826.825410000001</v>
      </c>
      <c r="V28" s="8">
        <v>2.6259426189997463</v>
      </c>
      <c r="W28" s="8">
        <v>17012.637989999999</v>
      </c>
      <c r="X28" s="8">
        <v>2.4156396880262774</v>
      </c>
      <c r="Y28" s="8">
        <v>19344.581289999998</v>
      </c>
      <c r="Z28" s="8">
        <v>2.1856548954100083</v>
      </c>
      <c r="AA28" s="11">
        <f t="shared" si="0"/>
        <v>194892.85102000003</v>
      </c>
      <c r="AB28" s="11">
        <f t="shared" si="2"/>
        <v>2.4430921381540727</v>
      </c>
    </row>
    <row r="29" spans="1:28" s="6" customFormat="1" ht="18" customHeight="1" x14ac:dyDescent="0.2">
      <c r="A29" s="3" t="s">
        <v>21</v>
      </c>
      <c r="B29" s="8">
        <v>25575.641</v>
      </c>
      <c r="C29" s="8">
        <v>4.0208089468015364</v>
      </c>
      <c r="D29" s="8">
        <v>22325.794460000001</v>
      </c>
      <c r="E29" s="8">
        <v>3.8890221512143777</v>
      </c>
      <c r="F29" s="13">
        <v>27766.44702</v>
      </c>
      <c r="G29" s="13"/>
      <c r="H29" s="8">
        <v>4.495315102102591</v>
      </c>
      <c r="I29" s="8">
        <v>27011.378079999999</v>
      </c>
      <c r="J29" s="8">
        <v>4.4198748286309275</v>
      </c>
      <c r="K29" s="8">
        <v>26727.073239999998</v>
      </c>
      <c r="L29" s="8">
        <v>4.3553796480826179</v>
      </c>
      <c r="M29" s="8">
        <v>25780.253109999998</v>
      </c>
      <c r="N29" s="8">
        <v>4.3668292063344056</v>
      </c>
      <c r="O29" s="8">
        <v>28622.627140000001</v>
      </c>
      <c r="P29" s="8">
        <v>4.1723641393695559</v>
      </c>
      <c r="Q29" s="8">
        <v>26813.80631</v>
      </c>
      <c r="R29" s="8">
        <v>3.9788827612951847</v>
      </c>
      <c r="S29" s="8">
        <v>27477.823230000002</v>
      </c>
      <c r="T29" s="8">
        <v>3.8909705691750998</v>
      </c>
      <c r="U29" s="8">
        <v>26910.226979999999</v>
      </c>
      <c r="V29" s="8">
        <v>3.9639537768793822</v>
      </c>
      <c r="W29" s="8">
        <v>25953.068950000001</v>
      </c>
      <c r="X29" s="8">
        <v>3.685099478314501</v>
      </c>
      <c r="Y29" s="8">
        <v>29598.18216</v>
      </c>
      <c r="Z29" s="8">
        <v>3.3441619006084564</v>
      </c>
      <c r="AA29" s="11">
        <f t="shared" si="0"/>
        <v>320562.32167999999</v>
      </c>
      <c r="AB29" s="11">
        <f t="shared" si="2"/>
        <v>4.0184300439242691</v>
      </c>
    </row>
    <row r="30" spans="1:28" s="6" customFormat="1" ht="18" customHeight="1" x14ac:dyDescent="0.25">
      <c r="A30" s="4" t="s">
        <v>22</v>
      </c>
      <c r="B30" s="9">
        <v>483990.11200000002</v>
      </c>
      <c r="C30" s="9">
        <v>76.089266833745342</v>
      </c>
      <c r="D30" s="9">
        <v>454002.79112999997</v>
      </c>
      <c r="E30" s="9">
        <v>79.084617328225832</v>
      </c>
      <c r="F30" s="12">
        <v>492936.12357</v>
      </c>
      <c r="G30" s="12"/>
      <c r="H30" s="9">
        <v>79.805068291957866</v>
      </c>
      <c r="I30" s="9">
        <v>472496.48085000005</v>
      </c>
      <c r="J30" s="9">
        <v>77.314652223238596</v>
      </c>
      <c r="K30" s="9">
        <v>470917.76260000002</v>
      </c>
      <c r="L30" s="9">
        <v>76.739627295930674</v>
      </c>
      <c r="M30" s="9">
        <v>454197.09855</v>
      </c>
      <c r="N30" s="9">
        <v>76.93489846347309</v>
      </c>
      <c r="O30" s="9">
        <v>502944.34022000001</v>
      </c>
      <c r="P30" s="9">
        <v>73.314965777554733</v>
      </c>
      <c r="Q30" s="9">
        <v>511337.96473000001</v>
      </c>
      <c r="R30" s="9">
        <v>75.877098146307986</v>
      </c>
      <c r="S30" s="9">
        <v>529989.58868000004</v>
      </c>
      <c r="T30" s="9">
        <v>75.048662853018016</v>
      </c>
      <c r="U30" s="9">
        <v>539917.07050999999</v>
      </c>
      <c r="V30" s="9">
        <v>79.531336262618396</v>
      </c>
      <c r="W30" s="9">
        <v>524364.16159999999</v>
      </c>
      <c r="X30" s="9">
        <v>74.45493641163317</v>
      </c>
      <c r="Y30" s="9">
        <v>598125.91904999991</v>
      </c>
      <c r="Z30" s="9">
        <v>67.579485099480436</v>
      </c>
      <c r="AA30" s="10">
        <f t="shared" si="0"/>
        <v>6035219.4134899992</v>
      </c>
      <c r="AB30" s="10">
        <f t="shared" si="2"/>
        <v>75.654889463437286</v>
      </c>
    </row>
    <row r="31" spans="1:28" s="6" customFormat="1" ht="18" customHeight="1" x14ac:dyDescent="0.2">
      <c r="A31" s="3" t="s">
        <v>23</v>
      </c>
      <c r="B31" s="8">
        <v>42590.129000000001</v>
      </c>
      <c r="C31" s="8">
        <v>6.6956981343549344</v>
      </c>
      <c r="D31" s="8">
        <v>37910.364600000001</v>
      </c>
      <c r="E31" s="8">
        <v>6.6037626546353767</v>
      </c>
      <c r="F31" s="13">
        <v>46504.072189999999</v>
      </c>
      <c r="G31" s="13"/>
      <c r="H31" s="8">
        <v>7.52888757695208</v>
      </c>
      <c r="I31" s="8">
        <v>43810.3439</v>
      </c>
      <c r="J31" s="8">
        <v>7.1686914922955491</v>
      </c>
      <c r="K31" s="8">
        <v>43894.475290000002</v>
      </c>
      <c r="L31" s="8">
        <v>7.1529382444769087</v>
      </c>
      <c r="M31" s="8">
        <v>45661.58683</v>
      </c>
      <c r="N31" s="8">
        <v>7.7344605627426457</v>
      </c>
      <c r="O31" s="8">
        <v>49562.394340000006</v>
      </c>
      <c r="P31" s="8">
        <v>7.2247860335824035</v>
      </c>
      <c r="Q31" s="8">
        <v>47817.492210000004</v>
      </c>
      <c r="R31" s="8">
        <v>7.0956056459533583</v>
      </c>
      <c r="S31" s="8">
        <v>44814.346130000005</v>
      </c>
      <c r="T31" s="8">
        <v>6.3458921184950086</v>
      </c>
      <c r="U31" s="8">
        <v>45539.555</v>
      </c>
      <c r="V31" s="8">
        <v>6.7081073368061332</v>
      </c>
      <c r="W31" s="8">
        <v>46443.297689999999</v>
      </c>
      <c r="X31" s="8">
        <v>6.594525388051423</v>
      </c>
      <c r="Y31" s="8">
        <v>50469.428820000001</v>
      </c>
      <c r="Z31" s="8">
        <v>5.7023076651446081</v>
      </c>
      <c r="AA31" s="11">
        <f t="shared" si="0"/>
        <v>545017.48600000003</v>
      </c>
      <c r="AB31" s="11">
        <f t="shared" si="2"/>
        <v>6.8321025026539077</v>
      </c>
    </row>
    <row r="32" spans="1:28" s="6" customFormat="1" ht="18" customHeight="1" x14ac:dyDescent="0.2">
      <c r="A32" s="3" t="s">
        <v>24</v>
      </c>
      <c r="B32" s="8">
        <v>4664.92</v>
      </c>
      <c r="C32" s="8">
        <v>0.73338345936719329</v>
      </c>
      <c r="D32" s="8">
        <v>4335.45669</v>
      </c>
      <c r="E32" s="8">
        <v>0.75521106911778701</v>
      </c>
      <c r="F32" s="13">
        <v>4214.0643899999995</v>
      </c>
      <c r="G32" s="13"/>
      <c r="H32" s="8">
        <v>0.68224599567797861</v>
      </c>
      <c r="I32" s="8">
        <v>3446.7473199999999</v>
      </c>
      <c r="J32" s="8">
        <v>0.56399165104422944</v>
      </c>
      <c r="K32" s="8">
        <v>3412.6460400000001</v>
      </c>
      <c r="L32" s="8">
        <v>0.55611660039457955</v>
      </c>
      <c r="M32" s="8">
        <v>4049.1207200000003</v>
      </c>
      <c r="N32" s="8">
        <v>0.68586675796488317</v>
      </c>
      <c r="O32" s="8">
        <v>4084.2977400000004</v>
      </c>
      <c r="P32" s="8">
        <v>0.59537432890180608</v>
      </c>
      <c r="Q32" s="8">
        <v>4190.6872199999998</v>
      </c>
      <c r="R32" s="8">
        <v>0.62185327009763292</v>
      </c>
      <c r="S32" s="8">
        <v>3856.9164000000001</v>
      </c>
      <c r="T32" s="8">
        <v>0.5461549146216258</v>
      </c>
      <c r="U32" s="8">
        <v>4966.1376900000005</v>
      </c>
      <c r="V32" s="8">
        <v>0.73152635492108931</v>
      </c>
      <c r="W32" s="8">
        <v>3970.30143</v>
      </c>
      <c r="X32" s="8">
        <v>0.56374665195209295</v>
      </c>
      <c r="Y32" s="8">
        <v>4595.5329699999993</v>
      </c>
      <c r="Z32" s="8">
        <v>0.51922804543155843</v>
      </c>
      <c r="AA32" s="11">
        <f t="shared" si="0"/>
        <v>49786.828609999997</v>
      </c>
      <c r="AB32" s="11">
        <f t="shared" si="2"/>
        <v>0.62410606096697263</v>
      </c>
    </row>
    <row r="33" spans="1:28" s="6" customFormat="1" ht="18" customHeight="1" x14ac:dyDescent="0.2">
      <c r="A33" s="3" t="s">
        <v>25</v>
      </c>
      <c r="B33" s="8">
        <v>0</v>
      </c>
      <c r="C33" s="8">
        <v>0</v>
      </c>
      <c r="D33" s="8">
        <v>0</v>
      </c>
      <c r="E33" s="8">
        <v>0</v>
      </c>
      <c r="F33" s="13">
        <v>0</v>
      </c>
      <c r="G33" s="13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11">
        <f t="shared" si="0"/>
        <v>0</v>
      </c>
      <c r="AB33" s="11">
        <f t="shared" si="2"/>
        <v>0</v>
      </c>
    </row>
    <row r="34" spans="1:28" s="6" customFormat="1" ht="18" customHeight="1" x14ac:dyDescent="0.25">
      <c r="A34" s="4" t="s">
        <v>26</v>
      </c>
      <c r="B34" s="9">
        <v>47255.048999999999</v>
      </c>
      <c r="C34" s="9">
        <v>7.4290815937221266</v>
      </c>
      <c r="D34" s="9">
        <v>42245.82129</v>
      </c>
      <c r="E34" s="9">
        <v>7.3589737237531638</v>
      </c>
      <c r="F34" s="12">
        <v>50718.136579999999</v>
      </c>
      <c r="G34" s="12"/>
      <c r="H34" s="9">
        <v>8.2111335726300574</v>
      </c>
      <c r="I34" s="9">
        <v>47257.091220000002</v>
      </c>
      <c r="J34" s="9">
        <v>7.7326831433397789</v>
      </c>
      <c r="K34" s="9">
        <v>47307.121330000002</v>
      </c>
      <c r="L34" s="9">
        <v>7.7090548448714884</v>
      </c>
      <c r="M34" s="9">
        <v>49710.707549999999</v>
      </c>
      <c r="N34" s="9">
        <v>8.4203273207075284</v>
      </c>
      <c r="O34" s="9">
        <v>53646.692080000001</v>
      </c>
      <c r="P34" s="9">
        <v>7.8201603624842075</v>
      </c>
      <c r="Q34" s="9">
        <v>52008.179429999997</v>
      </c>
      <c r="R34" s="9">
        <v>7.7174589160509912</v>
      </c>
      <c r="S34" s="9">
        <v>48671.26253</v>
      </c>
      <c r="T34" s="9">
        <v>6.8920470331166346</v>
      </c>
      <c r="U34" s="9">
        <v>50505.692689999996</v>
      </c>
      <c r="V34" s="9">
        <v>7.4396336917272228</v>
      </c>
      <c r="W34" s="9">
        <v>50413.599119999999</v>
      </c>
      <c r="X34" s="9">
        <v>7.1582720400035162</v>
      </c>
      <c r="Y34" s="9">
        <v>55064.961790000001</v>
      </c>
      <c r="Z34" s="9">
        <v>6.2215357105761662</v>
      </c>
      <c r="AA34" s="10">
        <f t="shared" si="0"/>
        <v>594804.31461</v>
      </c>
      <c r="AB34" s="10">
        <f t="shared" si="2"/>
        <v>7.4562085636208808</v>
      </c>
    </row>
    <row r="35" spans="1:28" s="6" customFormat="1" ht="18" customHeight="1" x14ac:dyDescent="0.25">
      <c r="A35" s="4" t="s">
        <v>27</v>
      </c>
      <c r="B35" s="9">
        <v>531245.16099999996</v>
      </c>
      <c r="C35" s="9">
        <v>83.518348427467473</v>
      </c>
      <c r="D35" s="9">
        <v>496248.61242000002</v>
      </c>
      <c r="E35" s="9">
        <v>86.443591051978999</v>
      </c>
      <c r="F35" s="12">
        <v>543654.26014999999</v>
      </c>
      <c r="G35" s="12"/>
      <c r="H35" s="9">
        <v>88.016201864587913</v>
      </c>
      <c r="I35" s="9">
        <v>519753.57207000005</v>
      </c>
      <c r="J35" s="9">
        <v>85.047335366578366</v>
      </c>
      <c r="K35" s="9">
        <v>518224.88393000001</v>
      </c>
      <c r="L35" s="9">
        <v>84.448682140802148</v>
      </c>
      <c r="M35" s="9">
        <v>503907.80610000005</v>
      </c>
      <c r="N35" s="9">
        <v>85.355225784180618</v>
      </c>
      <c r="O35" s="9">
        <v>556591.03230000008</v>
      </c>
      <c r="P35" s="9">
        <v>81.135126140038949</v>
      </c>
      <c r="Q35" s="9">
        <v>563346.14415999991</v>
      </c>
      <c r="R35" s="9">
        <v>83.594557062358959</v>
      </c>
      <c r="S35" s="9">
        <v>578660.85120999999</v>
      </c>
      <c r="T35" s="9">
        <v>81.940709886134655</v>
      </c>
      <c r="U35" s="9">
        <v>590422.76320000004</v>
      </c>
      <c r="V35" s="9">
        <v>86.970969954345634</v>
      </c>
      <c r="W35" s="9">
        <v>574777.76072000002</v>
      </c>
      <c r="X35" s="9">
        <v>81.61320845163668</v>
      </c>
      <c r="Y35" s="9">
        <v>653190.88083999988</v>
      </c>
      <c r="Z35" s="9">
        <v>73.801020810056585</v>
      </c>
      <c r="AA35" s="10">
        <f t="shared" si="0"/>
        <v>6630023.7280999999</v>
      </c>
      <c r="AB35" s="10">
        <f t="shared" si="2"/>
        <v>83.111098027058162</v>
      </c>
    </row>
    <row r="36" spans="1:28" s="6" customFormat="1" ht="18" customHeight="1" x14ac:dyDescent="0.2">
      <c r="A36" s="3" t="s">
        <v>28</v>
      </c>
      <c r="B36" s="8">
        <v>46741.493999999999</v>
      </c>
      <c r="C36" s="8">
        <v>7.3483443586837307</v>
      </c>
      <c r="D36" s="8">
        <v>42525.512929999997</v>
      </c>
      <c r="E36" s="8">
        <v>7.4076943632546284</v>
      </c>
      <c r="F36" s="13">
        <v>41430.701740000004</v>
      </c>
      <c r="G36" s="13"/>
      <c r="H36" s="8">
        <v>6.7075221791387154</v>
      </c>
      <c r="I36" s="8">
        <v>42679.156780000005</v>
      </c>
      <c r="J36" s="8">
        <v>6.9835952168166822</v>
      </c>
      <c r="K36" s="8">
        <v>43035.712020000006</v>
      </c>
      <c r="L36" s="8">
        <v>7.0129962450259109</v>
      </c>
      <c r="M36" s="8">
        <v>43296.997009999999</v>
      </c>
      <c r="N36" s="8">
        <v>7.3339307524681399</v>
      </c>
      <c r="O36" s="8">
        <v>42451.888659999997</v>
      </c>
      <c r="P36" s="8">
        <v>6.188276744378995</v>
      </c>
      <c r="Q36" s="8">
        <v>42967.69728</v>
      </c>
      <c r="R36" s="8">
        <v>6.3759478241693177</v>
      </c>
      <c r="S36" s="8">
        <v>43793.523030000004</v>
      </c>
      <c r="T36" s="8">
        <v>6.2013394512335962</v>
      </c>
      <c r="U36" s="8">
        <v>43576.387069999997</v>
      </c>
      <c r="V36" s="8">
        <v>6.4189270583731197</v>
      </c>
      <c r="W36" s="8">
        <v>43773.360500000003</v>
      </c>
      <c r="X36" s="8">
        <v>6.2154186178672566</v>
      </c>
      <c r="Y36" s="8">
        <v>43424.877780000003</v>
      </c>
      <c r="Z36" s="8">
        <v>4.9063763789760637</v>
      </c>
      <c r="AA36" s="11">
        <f t="shared" si="0"/>
        <v>519697.3088</v>
      </c>
      <c r="AB36" s="11">
        <f t="shared" si="2"/>
        <v>6.5146997578624131</v>
      </c>
    </row>
    <row r="37" spans="1:28" s="6" customFormat="1" ht="18" customHeight="1" x14ac:dyDescent="0.2">
      <c r="A37" s="3" t="s">
        <v>29</v>
      </c>
      <c r="B37" s="8">
        <v>9151.7289999999994</v>
      </c>
      <c r="C37" s="8">
        <v>1.4387656536898947</v>
      </c>
      <c r="D37" s="8">
        <v>7628.0011599999998</v>
      </c>
      <c r="E37" s="8">
        <v>1.3287529603427588</v>
      </c>
      <c r="F37" s="13">
        <v>8737.8357699999997</v>
      </c>
      <c r="G37" s="13"/>
      <c r="H37" s="8">
        <v>1.4146327424708161</v>
      </c>
      <c r="I37" s="8">
        <v>9580.00648</v>
      </c>
      <c r="J37" s="8">
        <v>1.5675775361652031</v>
      </c>
      <c r="K37" s="8">
        <v>9803.4126799999995</v>
      </c>
      <c r="L37" s="8">
        <v>1.5975405793525288</v>
      </c>
      <c r="M37" s="8">
        <v>9152.8026099999988</v>
      </c>
      <c r="N37" s="8">
        <v>1.5503620382089327</v>
      </c>
      <c r="O37" s="8">
        <v>9052.1970899999997</v>
      </c>
      <c r="P37" s="8">
        <v>1.3195526160503743</v>
      </c>
      <c r="Q37" s="8">
        <v>9652.0762599999998</v>
      </c>
      <c r="R37" s="8">
        <v>1.4322651322836566</v>
      </c>
      <c r="S37" s="8">
        <v>9185.2732400000004</v>
      </c>
      <c r="T37" s="8">
        <v>1.3006717288890433</v>
      </c>
      <c r="U37" s="8">
        <v>10413.65893</v>
      </c>
      <c r="V37" s="8">
        <v>1.5339618903023911</v>
      </c>
      <c r="W37" s="8">
        <v>10679.759699999999</v>
      </c>
      <c r="X37" s="8">
        <v>1.5164286341170543</v>
      </c>
      <c r="Y37" s="8">
        <v>10964.742910000001</v>
      </c>
      <c r="Z37" s="8">
        <v>1.2388556598297757</v>
      </c>
      <c r="AA37" s="11">
        <f t="shared" si="0"/>
        <v>114001.49583</v>
      </c>
      <c r="AB37" s="11">
        <f t="shared" si="2"/>
        <v>1.4290732407187978</v>
      </c>
    </row>
    <row r="38" spans="1:28" s="6" customFormat="1" ht="18" customHeight="1" x14ac:dyDescent="0.2">
      <c r="A38" s="3" t="s">
        <v>30</v>
      </c>
      <c r="B38" s="8">
        <v>48943.591999999997</v>
      </c>
      <c r="C38" s="8">
        <v>7.694541560158906</v>
      </c>
      <c r="D38" s="8">
        <v>27670.05904</v>
      </c>
      <c r="E38" s="8">
        <v>4.8199616244236276</v>
      </c>
      <c r="F38" s="13">
        <v>23852.412850000001</v>
      </c>
      <c r="G38" s="13"/>
      <c r="H38" s="8">
        <v>3.8616432138025449</v>
      </c>
      <c r="I38" s="8">
        <v>39121.722710000002</v>
      </c>
      <c r="J38" s="8">
        <v>6.4014918804397372</v>
      </c>
      <c r="K38" s="8">
        <v>42592.558640000003</v>
      </c>
      <c r="L38" s="8">
        <v>6.9407810348194143</v>
      </c>
      <c r="M38" s="8">
        <v>34007.89501</v>
      </c>
      <c r="N38" s="8">
        <v>5.7604814251423031</v>
      </c>
      <c r="O38" s="8">
        <v>77909.894549999997</v>
      </c>
      <c r="P38" s="8">
        <v>11.357044499531693</v>
      </c>
      <c r="Q38" s="8">
        <v>57936.982149999996</v>
      </c>
      <c r="R38" s="8">
        <v>8.5972299811880681</v>
      </c>
      <c r="S38" s="8">
        <v>74554.931519999998</v>
      </c>
      <c r="T38" s="8">
        <v>10.557278933742706</v>
      </c>
      <c r="U38" s="8">
        <v>34460.570630000002</v>
      </c>
      <c r="V38" s="8">
        <v>5.0761410969788558</v>
      </c>
      <c r="W38" s="8">
        <v>75039.630709999998</v>
      </c>
      <c r="X38" s="8">
        <v>10.654944296379016</v>
      </c>
      <c r="Y38" s="8">
        <v>177489.75044</v>
      </c>
      <c r="Z38" s="8">
        <v>20.053747151137575</v>
      </c>
      <c r="AA38" s="11">
        <f t="shared" si="0"/>
        <v>713580.00024999992</v>
      </c>
      <c r="AB38" s="11">
        <f t="shared" si="2"/>
        <v>8.9451289743606512</v>
      </c>
    </row>
    <row r="39" spans="1:28" s="6" customFormat="1" ht="18" customHeight="1" x14ac:dyDescent="0.2">
      <c r="A39" s="3" t="s">
        <v>31</v>
      </c>
      <c r="B39" s="8">
        <v>0</v>
      </c>
      <c r="C39" s="8">
        <v>0</v>
      </c>
      <c r="D39" s="8">
        <v>0</v>
      </c>
      <c r="E39" s="8">
        <v>0</v>
      </c>
      <c r="F39" s="13">
        <v>0</v>
      </c>
      <c r="G39" s="13"/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11">
        <f t="shared" si="0"/>
        <v>0</v>
      </c>
      <c r="AB39" s="11">
        <f t="shared" si="2"/>
        <v>0</v>
      </c>
    </row>
    <row r="40" spans="1:28" s="6" customFormat="1" ht="18" customHeight="1" x14ac:dyDescent="0.25">
      <c r="A40" s="4" t="s">
        <v>32</v>
      </c>
      <c r="B40" s="9">
        <v>104836.815</v>
      </c>
      <c r="C40" s="9">
        <v>16.481651572532531</v>
      </c>
      <c r="D40" s="9">
        <v>77823.57312999999</v>
      </c>
      <c r="E40" s="9">
        <v>13.556408948021016</v>
      </c>
      <c r="F40" s="12">
        <v>74020.950360000003</v>
      </c>
      <c r="G40" s="12"/>
      <c r="H40" s="9">
        <v>11.983798135412076</v>
      </c>
      <c r="I40" s="9">
        <v>91380.885970000003</v>
      </c>
      <c r="J40" s="9">
        <v>14.952664633421623</v>
      </c>
      <c r="K40" s="9">
        <v>95431.683340000003</v>
      </c>
      <c r="L40" s="9">
        <v>15.551317859197855</v>
      </c>
      <c r="M40" s="9">
        <v>86457.694629999998</v>
      </c>
      <c r="N40" s="9">
        <v>14.644774215819375</v>
      </c>
      <c r="O40" s="9">
        <v>129413.9803</v>
      </c>
      <c r="P40" s="9">
        <v>18.864873859961062</v>
      </c>
      <c r="Q40" s="9">
        <v>110556.75568999999</v>
      </c>
      <c r="R40" s="9">
        <v>16.405442937641045</v>
      </c>
      <c r="S40" s="9">
        <v>127533.72779</v>
      </c>
      <c r="T40" s="9">
        <v>18.059290113865348</v>
      </c>
      <c r="U40" s="9">
        <v>88450.61662999999</v>
      </c>
      <c r="V40" s="9">
        <v>13.029030045654366</v>
      </c>
      <c r="W40" s="9">
        <v>129492.75091</v>
      </c>
      <c r="X40" s="9">
        <v>18.386791548363327</v>
      </c>
      <c r="Y40" s="9">
        <v>231879.37112999998</v>
      </c>
      <c r="Z40" s="9">
        <v>26.198979189943412</v>
      </c>
      <c r="AA40" s="10">
        <f t="shared" si="0"/>
        <v>1347278.8048799997</v>
      </c>
      <c r="AB40" s="10">
        <f t="shared" si="2"/>
        <v>16.888901972941859</v>
      </c>
    </row>
    <row r="41" spans="1:28" s="6" customFormat="1" ht="17.25" customHeight="1" x14ac:dyDescent="0.25">
      <c r="A41" s="4" t="s">
        <v>33</v>
      </c>
      <c r="B41" s="9">
        <v>636081.97600000002</v>
      </c>
      <c r="C41" s="9">
        <v>100</v>
      </c>
      <c r="D41" s="9">
        <v>574072.18554999994</v>
      </c>
      <c r="E41" s="9">
        <v>100</v>
      </c>
      <c r="F41" s="12">
        <v>617675.21051</v>
      </c>
      <c r="G41" s="12"/>
      <c r="H41" s="9">
        <v>100</v>
      </c>
      <c r="I41" s="9">
        <v>611134.45804000006</v>
      </c>
      <c r="J41" s="9">
        <v>100</v>
      </c>
      <c r="K41" s="9">
        <v>613656.56727</v>
      </c>
      <c r="L41" s="9">
        <v>100</v>
      </c>
      <c r="M41" s="9">
        <v>590365.50072999997</v>
      </c>
      <c r="N41" s="9">
        <v>100</v>
      </c>
      <c r="O41" s="9">
        <v>686005.01260000002</v>
      </c>
      <c r="P41" s="9">
        <v>100</v>
      </c>
      <c r="Q41" s="9">
        <v>673902.89984999993</v>
      </c>
      <c r="R41" s="9">
        <v>100</v>
      </c>
      <c r="S41" s="9">
        <v>706194.57900000003</v>
      </c>
      <c r="T41" s="9">
        <v>100</v>
      </c>
      <c r="U41" s="9">
        <v>678873.37982999999</v>
      </c>
      <c r="V41" s="9">
        <v>100</v>
      </c>
      <c r="W41" s="9">
        <v>704270.51162999996</v>
      </c>
      <c r="X41" s="9">
        <v>100</v>
      </c>
      <c r="Y41" s="9">
        <v>885070.25196999987</v>
      </c>
      <c r="Z41" s="9">
        <v>100</v>
      </c>
      <c r="AA41" s="10">
        <f t="shared" si="0"/>
        <v>7977302.5329799978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99841.775999999998</v>
      </c>
      <c r="C42" s="5"/>
      <c r="D42" s="9">
        <v>-391.08738</v>
      </c>
      <c r="E42" s="5"/>
      <c r="F42" s="12">
        <v>10479.51943</v>
      </c>
      <c r="G42" s="12"/>
      <c r="H42" s="5"/>
      <c r="I42" s="9">
        <v>-17870.71211</v>
      </c>
      <c r="J42" s="5"/>
      <c r="K42" s="9">
        <v>-45140.301100000004</v>
      </c>
      <c r="L42" s="5"/>
      <c r="M42" s="9">
        <v>40543.696770000002</v>
      </c>
      <c r="N42" s="5"/>
      <c r="O42" s="9">
        <v>84125.842090000006</v>
      </c>
      <c r="P42" s="5"/>
      <c r="Q42" s="9">
        <v>-1265.67365</v>
      </c>
      <c r="R42" s="5"/>
      <c r="S42" s="9">
        <v>-50463.833960000004</v>
      </c>
      <c r="T42" s="5"/>
      <c r="U42" s="9">
        <v>21412.554479999999</v>
      </c>
      <c r="V42" s="5"/>
      <c r="W42" s="9">
        <v>79075.53817</v>
      </c>
      <c r="X42" s="5"/>
      <c r="Y42" s="9">
        <v>46802.791320000004</v>
      </c>
      <c r="Z42" s="5"/>
      <c r="AA42" s="11">
        <f t="shared" si="0"/>
        <v>267150.11005999998</v>
      </c>
      <c r="AB42"/>
    </row>
    <row r="43" spans="1:28" s="6" customFormat="1" ht="18" customHeight="1" x14ac:dyDescent="0.25"/>
    <row r="44" spans="1:28" s="6" customFormat="1" ht="18" customHeight="1" x14ac:dyDescent="0.25">
      <c r="A44" s="7" t="s">
        <v>37</v>
      </c>
    </row>
    <row r="45" spans="1:28" s="6" customFormat="1" ht="5.25" customHeight="1" x14ac:dyDescent="0.25"/>
    <row r="46" spans="1:28" s="6" customFormat="1" ht="18.75" customHeight="1" x14ac:dyDescent="0.25">
      <c r="A46" s="1" t="s">
        <v>0</v>
      </c>
      <c r="B46" s="14">
        <v>1</v>
      </c>
      <c r="C46" s="14" t="s">
        <v>1</v>
      </c>
      <c r="D46" s="14">
        <v>2</v>
      </c>
      <c r="E46" s="14" t="s">
        <v>1</v>
      </c>
      <c r="F46" s="14">
        <v>3</v>
      </c>
      <c r="G46" s="14"/>
      <c r="H46" s="14" t="s">
        <v>1</v>
      </c>
      <c r="I46" s="14">
        <v>4</v>
      </c>
      <c r="J46" s="14" t="s">
        <v>1</v>
      </c>
      <c r="K46" s="14">
        <v>5</v>
      </c>
      <c r="L46" s="14" t="s">
        <v>1</v>
      </c>
      <c r="M46" s="14">
        <v>6</v>
      </c>
      <c r="N46" s="14" t="s">
        <v>1</v>
      </c>
      <c r="O46" s="14">
        <v>7</v>
      </c>
      <c r="P46" s="14" t="s">
        <v>1</v>
      </c>
      <c r="Q46" s="14">
        <v>8</v>
      </c>
      <c r="R46" s="14" t="s">
        <v>1</v>
      </c>
      <c r="S46" s="14">
        <v>9</v>
      </c>
      <c r="T46" s="14" t="s">
        <v>1</v>
      </c>
      <c r="U46" s="14">
        <v>10</v>
      </c>
      <c r="V46" s="14" t="s">
        <v>1</v>
      </c>
      <c r="W46" s="14">
        <v>11</v>
      </c>
      <c r="X46" s="14" t="s">
        <v>1</v>
      </c>
      <c r="Y46" s="14">
        <v>12</v>
      </c>
      <c r="Z46" s="14" t="s">
        <v>1</v>
      </c>
      <c r="AA46" s="14" t="s">
        <v>39</v>
      </c>
      <c r="AB46" s="14" t="s">
        <v>1</v>
      </c>
    </row>
    <row r="47" spans="1:28" s="6" customFormat="1" ht="18" customHeight="1" x14ac:dyDescent="0.25">
      <c r="A47" s="2" t="s">
        <v>2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</row>
    <row r="48" spans="1:28" s="6" customFormat="1" ht="18" customHeight="1" x14ac:dyDescent="0.2">
      <c r="A48" s="3" t="s">
        <v>3</v>
      </c>
      <c r="B48" s="8">
        <v>38015.784079999998</v>
      </c>
      <c r="C48" s="8">
        <v>79.358686255445903</v>
      </c>
      <c r="D48" s="8">
        <v>29171.347269999998</v>
      </c>
      <c r="E48" s="8">
        <v>82.508819779112457</v>
      </c>
      <c r="F48" s="13">
        <v>32077.775719999998</v>
      </c>
      <c r="G48" s="13"/>
      <c r="H48" s="8">
        <v>82.628579949502296</v>
      </c>
      <c r="I48" s="8">
        <v>25069.311229999999</v>
      </c>
      <c r="J48" s="8">
        <v>80.142757020434829</v>
      </c>
      <c r="K48" s="8">
        <v>23233.489690000002</v>
      </c>
      <c r="L48" s="8">
        <v>77.924979977394997</v>
      </c>
      <c r="M48" s="8">
        <v>25547.498660000001</v>
      </c>
      <c r="N48" s="8">
        <v>74.597724852871167</v>
      </c>
      <c r="O48" s="8">
        <v>38394.169040000001</v>
      </c>
      <c r="P48" s="8">
        <v>74.846254502632817</v>
      </c>
      <c r="Q48" s="8">
        <v>28952.629579999997</v>
      </c>
      <c r="R48" s="8">
        <v>62.957343159882399</v>
      </c>
      <c r="S48" s="8">
        <v>27480.220579999997</v>
      </c>
      <c r="T48" s="8">
        <v>76.137966865395711</v>
      </c>
      <c r="U48" s="8">
        <v>29174.720739999997</v>
      </c>
      <c r="V48" s="8">
        <v>82.898483949266094</v>
      </c>
      <c r="W48" s="8">
        <v>33359.57963</v>
      </c>
      <c r="X48" s="8">
        <v>80.737189623375968</v>
      </c>
      <c r="Y48" s="8">
        <v>42172.3053</v>
      </c>
      <c r="Z48" s="8">
        <v>84.595724412994372</v>
      </c>
      <c r="AA48" s="11">
        <f>Y48+W48+U48+S48+Q48+O48+M48+K48+I48+D48+B48+F48</f>
        <v>372648.83151999995</v>
      </c>
      <c r="AB48" s="11">
        <f>(AA48*100)/AA$57</f>
        <v>78.096393915911861</v>
      </c>
    </row>
    <row r="49" spans="1:28" s="6" customFormat="1" ht="18" customHeight="1" x14ac:dyDescent="0.2">
      <c r="A49" s="3" t="s">
        <v>4</v>
      </c>
      <c r="B49" s="8">
        <v>2724.5026600000001</v>
      </c>
      <c r="C49" s="8">
        <v>5.6874521209945756</v>
      </c>
      <c r="D49" s="8">
        <v>2212.04997</v>
      </c>
      <c r="E49" s="8">
        <v>6.2566062042948314</v>
      </c>
      <c r="F49" s="13">
        <v>3065.0054399999999</v>
      </c>
      <c r="G49" s="13"/>
      <c r="H49" s="8">
        <v>7.8950937638359253</v>
      </c>
      <c r="I49" s="8">
        <v>3206.7325900000001</v>
      </c>
      <c r="J49" s="8">
        <v>10.251434051460361</v>
      </c>
      <c r="K49" s="8">
        <v>3062.7361499999997</v>
      </c>
      <c r="L49" s="8">
        <v>10.272398006035132</v>
      </c>
      <c r="M49" s="8">
        <v>3049.23362</v>
      </c>
      <c r="N49" s="8">
        <v>8.9036462482736187</v>
      </c>
      <c r="O49" s="8">
        <v>3282.98783</v>
      </c>
      <c r="P49" s="8">
        <v>6.3999130283879753</v>
      </c>
      <c r="Q49" s="8">
        <v>3448.6928900000003</v>
      </c>
      <c r="R49" s="8">
        <v>7.4991648385112448</v>
      </c>
      <c r="S49" s="8">
        <v>3060.1907900000001</v>
      </c>
      <c r="T49" s="8">
        <v>8.4787057764879528</v>
      </c>
      <c r="U49" s="8">
        <v>2942.6658700000003</v>
      </c>
      <c r="V49" s="8">
        <v>8.3614352838617148</v>
      </c>
      <c r="W49" s="8">
        <v>2330.1891900000001</v>
      </c>
      <c r="X49" s="8">
        <v>5.6395472778135494</v>
      </c>
      <c r="Y49" s="8">
        <v>3946.2680599999999</v>
      </c>
      <c r="Z49" s="8">
        <v>7.9160340628464994</v>
      </c>
      <c r="AA49" s="11">
        <f t="shared" ref="AA49:AA79" si="3">Y49+W49+U49+S49+Q49+O49+M49+K49+I49+D49+B49+F49</f>
        <v>36331.255060000003</v>
      </c>
      <c r="AB49" s="11">
        <f t="shared" ref="AB49:AB57" si="4">(AA49*100)/AA$57</f>
        <v>7.6139780045786809</v>
      </c>
    </row>
    <row r="50" spans="1:28" s="6" customFormat="1" ht="18" customHeight="1" x14ac:dyDescent="0.2">
      <c r="A50" s="3" t="s">
        <v>5</v>
      </c>
      <c r="B50" s="8">
        <v>480.98242999999997</v>
      </c>
      <c r="C50" s="8">
        <v>1.0040601471332846</v>
      </c>
      <c r="D50" s="8">
        <v>512.24248999999998</v>
      </c>
      <c r="E50" s="8">
        <v>1.4488368637700499</v>
      </c>
      <c r="F50" s="13">
        <v>739.8649200000001</v>
      </c>
      <c r="G50" s="13"/>
      <c r="H50" s="8">
        <v>1.905805072885276</v>
      </c>
      <c r="I50" s="8">
        <v>598.97901999999999</v>
      </c>
      <c r="J50" s="8">
        <v>1.914844393600764</v>
      </c>
      <c r="K50" s="8">
        <v>751.08488</v>
      </c>
      <c r="L50" s="8">
        <v>2.5191340180169086</v>
      </c>
      <c r="M50" s="8">
        <v>636.54170999999997</v>
      </c>
      <c r="N50" s="8">
        <v>1.8586775939165898</v>
      </c>
      <c r="O50" s="8">
        <v>436.25321000000002</v>
      </c>
      <c r="P50" s="8">
        <v>0.85043952245021737</v>
      </c>
      <c r="Q50" s="8">
        <v>627.73254000000009</v>
      </c>
      <c r="R50" s="8">
        <v>1.3650011590209625</v>
      </c>
      <c r="S50" s="8">
        <v>580.84751000000006</v>
      </c>
      <c r="T50" s="8">
        <v>1.6093229070517019</v>
      </c>
      <c r="U50" s="8">
        <v>544.37820999999997</v>
      </c>
      <c r="V50" s="8">
        <v>1.5468229741147885</v>
      </c>
      <c r="W50" s="8">
        <v>481.01802000000004</v>
      </c>
      <c r="X50" s="8">
        <v>1.1641646424727701</v>
      </c>
      <c r="Y50" s="8">
        <v>524.64500999999996</v>
      </c>
      <c r="Z50" s="8">
        <v>1.052414004045747</v>
      </c>
      <c r="AA50" s="11">
        <f t="shared" si="3"/>
        <v>6914.5699499999992</v>
      </c>
      <c r="AB50" s="11">
        <f t="shared" si="4"/>
        <v>1.4490934437435505</v>
      </c>
    </row>
    <row r="51" spans="1:28" s="6" customFormat="1" ht="18" customHeight="1" x14ac:dyDescent="0.2">
      <c r="A51" s="3" t="s">
        <v>6</v>
      </c>
      <c r="B51" s="8">
        <v>0</v>
      </c>
      <c r="C51" s="8">
        <v>0</v>
      </c>
      <c r="D51" s="8">
        <v>0</v>
      </c>
      <c r="E51" s="8">
        <v>0</v>
      </c>
      <c r="F51" s="13">
        <v>0</v>
      </c>
      <c r="G51" s="13"/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11">
        <f t="shared" si="3"/>
        <v>0</v>
      </c>
      <c r="AB51" s="11">
        <f t="shared" si="4"/>
        <v>0</v>
      </c>
    </row>
    <row r="52" spans="1:28" s="6" customFormat="1" ht="18" customHeight="1" x14ac:dyDescent="0.2">
      <c r="A52" s="3" t="s">
        <v>7</v>
      </c>
      <c r="B52" s="8">
        <v>4879.7152300000007</v>
      </c>
      <c r="C52" s="8">
        <v>10.186500142639991</v>
      </c>
      <c r="D52" s="8">
        <v>1723.2408399999999</v>
      </c>
      <c r="E52" s="8">
        <v>4.874048722795461</v>
      </c>
      <c r="F52" s="13">
        <v>872.74030000000005</v>
      </c>
      <c r="G52" s="13"/>
      <c r="H52" s="8">
        <v>2.2480764340758546</v>
      </c>
      <c r="I52" s="8">
        <v>687.24570999999992</v>
      </c>
      <c r="J52" s="8">
        <v>2.1970195130034376</v>
      </c>
      <c r="K52" s="8">
        <v>1107.8102699999999</v>
      </c>
      <c r="L52" s="8">
        <v>3.7155887583111733</v>
      </c>
      <c r="M52" s="8">
        <v>3553.9860700000004</v>
      </c>
      <c r="N52" s="8">
        <v>10.377504213197088</v>
      </c>
      <c r="O52" s="8">
        <v>6571.8196799999996</v>
      </c>
      <c r="P52" s="8">
        <v>12.811218490032751</v>
      </c>
      <c r="Q52" s="8">
        <v>11063.820609999999</v>
      </c>
      <c r="R52" s="8">
        <v>24.058220648956659</v>
      </c>
      <c r="S52" s="8">
        <v>3282.2701499999998</v>
      </c>
      <c r="T52" s="8">
        <v>9.0940090963410096</v>
      </c>
      <c r="U52" s="8">
        <v>515.26058</v>
      </c>
      <c r="V52" s="8">
        <v>1.4640867105972353</v>
      </c>
      <c r="W52" s="8">
        <v>3077.4732999999997</v>
      </c>
      <c r="X52" s="8">
        <v>7.4481317851958968</v>
      </c>
      <c r="Y52" s="8">
        <v>692.21220999999991</v>
      </c>
      <c r="Z52" s="8">
        <v>1.3885461782538548</v>
      </c>
      <c r="AA52" s="11">
        <f t="shared" si="3"/>
        <v>38027.594949999992</v>
      </c>
      <c r="AB52" s="11">
        <f t="shared" si="4"/>
        <v>7.9694816773645263</v>
      </c>
    </row>
    <row r="53" spans="1:28" s="6" customFormat="1" ht="18" customHeight="1" x14ac:dyDescent="0.2">
      <c r="A53" s="3" t="s">
        <v>8</v>
      </c>
      <c r="B53" s="8">
        <v>0</v>
      </c>
      <c r="C53" s="8">
        <v>0</v>
      </c>
      <c r="D53" s="8">
        <v>0</v>
      </c>
      <c r="E53" s="8">
        <v>0</v>
      </c>
      <c r="F53" s="13">
        <v>0</v>
      </c>
      <c r="G53" s="13"/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11">
        <f t="shared" si="3"/>
        <v>0</v>
      </c>
      <c r="AB53" s="11">
        <f t="shared" si="4"/>
        <v>0</v>
      </c>
    </row>
    <row r="54" spans="1:28" s="6" customFormat="1" ht="18" customHeight="1" x14ac:dyDescent="0.2">
      <c r="A54" s="3" t="s">
        <v>9</v>
      </c>
      <c r="B54" s="8">
        <v>0</v>
      </c>
      <c r="C54" s="8">
        <v>0</v>
      </c>
      <c r="D54" s="8">
        <v>0</v>
      </c>
      <c r="E54" s="8">
        <v>0</v>
      </c>
      <c r="F54" s="13">
        <v>0</v>
      </c>
      <c r="G54" s="13"/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11">
        <f t="shared" si="3"/>
        <v>0</v>
      </c>
      <c r="AB54" s="11">
        <f t="shared" si="4"/>
        <v>0</v>
      </c>
    </row>
    <row r="55" spans="1:28" s="6" customFormat="1" ht="18" customHeight="1" x14ac:dyDescent="0.2">
      <c r="A55" s="3" t="s">
        <v>10</v>
      </c>
      <c r="B55" s="8">
        <v>0</v>
      </c>
      <c r="C55" s="8">
        <v>0</v>
      </c>
      <c r="D55" s="8">
        <v>0</v>
      </c>
      <c r="E55" s="8">
        <v>0</v>
      </c>
      <c r="F55" s="13">
        <v>0</v>
      </c>
      <c r="G55" s="13"/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11">
        <f t="shared" si="3"/>
        <v>0</v>
      </c>
      <c r="AB55" s="11">
        <f t="shared" si="4"/>
        <v>0</v>
      </c>
    </row>
    <row r="56" spans="1:28" s="6" customFormat="1" ht="18" customHeight="1" x14ac:dyDescent="0.2">
      <c r="A56" s="3" t="s">
        <v>11</v>
      </c>
      <c r="B56" s="8">
        <v>1802.7623399999998</v>
      </c>
      <c r="C56" s="8">
        <v>3.7633013337862344</v>
      </c>
      <c r="D56" s="8">
        <v>1736.5485200000001</v>
      </c>
      <c r="E56" s="8">
        <v>4.9116884300271968</v>
      </c>
      <c r="F56" s="13">
        <v>2066.26073</v>
      </c>
      <c r="G56" s="13"/>
      <c r="H56" s="8">
        <v>5.3224447797006409</v>
      </c>
      <c r="I56" s="8">
        <v>1718.5510300000001</v>
      </c>
      <c r="J56" s="8">
        <v>5.4939450215006165</v>
      </c>
      <c r="K56" s="8">
        <v>1660.0803700000001</v>
      </c>
      <c r="L56" s="8">
        <v>5.5678992402417906</v>
      </c>
      <c r="M56" s="8">
        <v>1459.7611600000002</v>
      </c>
      <c r="N56" s="8">
        <v>4.2624470917415458</v>
      </c>
      <c r="O56" s="8">
        <v>2612.15218</v>
      </c>
      <c r="P56" s="8">
        <v>5.0921744564962497</v>
      </c>
      <c r="Q56" s="8">
        <v>1894.8172000000002</v>
      </c>
      <c r="R56" s="8">
        <v>4.1202701936287314</v>
      </c>
      <c r="S56" s="8">
        <v>1689.135</v>
      </c>
      <c r="T56" s="8">
        <v>4.6799953547236113</v>
      </c>
      <c r="U56" s="8">
        <v>2016.28496</v>
      </c>
      <c r="V56" s="8">
        <v>5.729171082160172</v>
      </c>
      <c r="W56" s="8">
        <v>2070.4676799999997</v>
      </c>
      <c r="X56" s="8">
        <v>5.0109666711418122</v>
      </c>
      <c r="Y56" s="8">
        <v>2516.1495</v>
      </c>
      <c r="Z56" s="8">
        <v>5.0472813418595264</v>
      </c>
      <c r="AA56" s="11">
        <f t="shared" si="3"/>
        <v>23242.970670000002</v>
      </c>
      <c r="AB56" s="11">
        <f t="shared" si="4"/>
        <v>4.8710529584013607</v>
      </c>
    </row>
    <row r="57" spans="1:28" s="6" customFormat="1" ht="18" customHeight="1" x14ac:dyDescent="0.25">
      <c r="A57" s="4" t="s">
        <v>12</v>
      </c>
      <c r="B57" s="9">
        <v>47903.746740000002</v>
      </c>
      <c r="C57" s="9">
        <v>100</v>
      </c>
      <c r="D57" s="9">
        <v>35355.429090000005</v>
      </c>
      <c r="E57" s="9">
        <v>100</v>
      </c>
      <c r="F57" s="12">
        <v>38821.647109999998</v>
      </c>
      <c r="G57" s="12"/>
      <c r="H57" s="9">
        <v>100</v>
      </c>
      <c r="I57" s="9">
        <v>31280.819579999999</v>
      </c>
      <c r="J57" s="9">
        <v>100</v>
      </c>
      <c r="K57" s="9">
        <v>29815.201359999999</v>
      </c>
      <c r="L57" s="9">
        <v>100</v>
      </c>
      <c r="M57" s="9">
        <v>34247.021220000002</v>
      </c>
      <c r="N57" s="9">
        <v>100</v>
      </c>
      <c r="O57" s="9">
        <v>51297.381939999999</v>
      </c>
      <c r="P57" s="9">
        <v>100</v>
      </c>
      <c r="Q57" s="9">
        <v>45987.692820000004</v>
      </c>
      <c r="R57" s="9">
        <v>100</v>
      </c>
      <c r="S57" s="9">
        <v>36092.66403</v>
      </c>
      <c r="T57" s="9">
        <v>100</v>
      </c>
      <c r="U57" s="9">
        <v>35193.310359999996</v>
      </c>
      <c r="V57" s="9">
        <v>100</v>
      </c>
      <c r="W57" s="9">
        <v>41318.72782</v>
      </c>
      <c r="X57" s="9">
        <v>100</v>
      </c>
      <c r="Y57" s="9">
        <v>49851.58008</v>
      </c>
      <c r="Z57" s="9">
        <v>100</v>
      </c>
      <c r="AA57" s="10">
        <f t="shared" si="3"/>
        <v>477165.22215000005</v>
      </c>
      <c r="AB57" s="10">
        <f t="shared" si="4"/>
        <v>100</v>
      </c>
    </row>
    <row r="58" spans="1:28" s="6" customFormat="1" ht="18" customHeight="1" x14ac:dyDescent="0.2">
      <c r="A58" s="3" t="s">
        <v>13</v>
      </c>
      <c r="B58" s="8">
        <v>3469.2872400000001</v>
      </c>
      <c r="C58" s="8">
        <v>5.3822113389973936</v>
      </c>
      <c r="D58" s="8">
        <v>4395.9417699999995</v>
      </c>
      <c r="E58" s="8">
        <v>7.176160877538015</v>
      </c>
      <c r="F58" s="13">
        <v>3839.8131100000001</v>
      </c>
      <c r="G58" s="13"/>
      <c r="H58" s="8">
        <v>6.4770915122918078</v>
      </c>
      <c r="I58" s="8">
        <v>4015.8873799999997</v>
      </c>
      <c r="J58" s="8">
        <v>7.0941951788732531</v>
      </c>
      <c r="K58" s="8">
        <v>4073.8847500000002</v>
      </c>
      <c r="L58" s="8">
        <v>6.9953744147710735</v>
      </c>
      <c r="M58" s="8">
        <v>4444.3656799999999</v>
      </c>
      <c r="N58" s="8">
        <v>7.802996518471442</v>
      </c>
      <c r="O58" s="8">
        <v>4481.8595599999999</v>
      </c>
      <c r="P58" s="8">
        <v>6.1646015001343946</v>
      </c>
      <c r="Q58" s="8">
        <v>4012.7103999999999</v>
      </c>
      <c r="R58" s="8">
        <v>6.5941534825925556</v>
      </c>
      <c r="S58" s="8">
        <v>3856.5050700000002</v>
      </c>
      <c r="T58" s="8">
        <v>5.9610648730086719</v>
      </c>
      <c r="U58" s="8">
        <v>3792.0785099999998</v>
      </c>
      <c r="V58" s="8">
        <v>6.1783091233025962</v>
      </c>
      <c r="W58" s="8">
        <v>3972.65</v>
      </c>
      <c r="X58" s="8">
        <v>6.0247830022438116</v>
      </c>
      <c r="Y58" s="8">
        <v>3849.4564</v>
      </c>
      <c r="Z58" s="8">
        <v>4.4975049848522932</v>
      </c>
      <c r="AA58" s="11">
        <f t="shared" si="3"/>
        <v>48204.439869999995</v>
      </c>
      <c r="AB58" s="11">
        <f>(AA58*100)/AA$78</f>
        <v>6.2769603980004121</v>
      </c>
    </row>
    <row r="59" spans="1:28" s="6" customFormat="1" ht="17.25" customHeight="1" x14ac:dyDescent="0.2">
      <c r="A59" s="3" t="s">
        <v>14</v>
      </c>
      <c r="B59" s="8">
        <v>1775.0602000000001</v>
      </c>
      <c r="C59" s="8">
        <v>2.7538074754060955</v>
      </c>
      <c r="D59" s="8">
        <v>2237.73875</v>
      </c>
      <c r="E59" s="8">
        <v>3.6529995418708245</v>
      </c>
      <c r="F59" s="13">
        <v>2007.16958</v>
      </c>
      <c r="G59" s="13"/>
      <c r="H59" s="8">
        <v>3.3857431801800146</v>
      </c>
      <c r="I59" s="8">
        <v>1977.8682000000001</v>
      </c>
      <c r="J59" s="8">
        <v>3.4939682618506898</v>
      </c>
      <c r="K59" s="8">
        <v>1932.5793399999998</v>
      </c>
      <c r="L59" s="8">
        <v>3.318482701198449</v>
      </c>
      <c r="M59" s="8">
        <v>2155.0842200000002</v>
      </c>
      <c r="N59" s="8">
        <v>3.7836928543811328</v>
      </c>
      <c r="O59" s="8">
        <v>2244.0347700000002</v>
      </c>
      <c r="P59" s="8">
        <v>3.0865715278003361</v>
      </c>
      <c r="Q59" s="8">
        <v>2012.7247600000001</v>
      </c>
      <c r="R59" s="8">
        <v>3.3075439447746504</v>
      </c>
      <c r="S59" s="8">
        <v>1928.5519100000001</v>
      </c>
      <c r="T59" s="8">
        <v>2.9809951854866306</v>
      </c>
      <c r="U59" s="8">
        <v>1913.3257100000001</v>
      </c>
      <c r="V59" s="8">
        <v>3.1173188157284271</v>
      </c>
      <c r="W59" s="8">
        <v>1942.8013799999999</v>
      </c>
      <c r="X59" s="8">
        <v>2.9463850907982878</v>
      </c>
      <c r="Y59" s="8">
        <v>2319.02864</v>
      </c>
      <c r="Z59" s="8">
        <v>2.7094326535079696</v>
      </c>
      <c r="AA59" s="11">
        <f t="shared" si="3"/>
        <v>24445.967460000003</v>
      </c>
      <c r="AB59" s="11">
        <f t="shared" ref="AB59:AB78" si="5">(AA59*100)/AA$78</f>
        <v>3.1832414203141481</v>
      </c>
    </row>
    <row r="60" spans="1:28" s="6" customFormat="1" ht="18" customHeight="1" x14ac:dyDescent="0.2">
      <c r="A60" s="3" t="s">
        <v>15</v>
      </c>
      <c r="B60" s="8">
        <v>30945.04939</v>
      </c>
      <c r="C60" s="8">
        <v>48.007784939909548</v>
      </c>
      <c r="D60" s="8">
        <v>28886.90682</v>
      </c>
      <c r="E60" s="8">
        <v>47.156468725191985</v>
      </c>
      <c r="F60" s="13">
        <v>29448.033640000001</v>
      </c>
      <c r="G60" s="13"/>
      <c r="H60" s="8">
        <v>49.673669858199851</v>
      </c>
      <c r="I60" s="8">
        <v>25973.74325</v>
      </c>
      <c r="J60" s="8">
        <v>45.883459047958091</v>
      </c>
      <c r="K60" s="8">
        <v>25941.61132</v>
      </c>
      <c r="L60" s="8">
        <v>44.545021580658037</v>
      </c>
      <c r="M60" s="8">
        <v>24014.796890000001</v>
      </c>
      <c r="N60" s="8">
        <v>42.16290692904208</v>
      </c>
      <c r="O60" s="8">
        <v>30664.606969999997</v>
      </c>
      <c r="P60" s="8">
        <v>42.177823646105864</v>
      </c>
      <c r="Q60" s="8">
        <v>26356.394760000003</v>
      </c>
      <c r="R60" s="8">
        <v>43.311900179798222</v>
      </c>
      <c r="S60" s="8">
        <v>27686.825339999999</v>
      </c>
      <c r="T60" s="8">
        <v>42.7959924811924</v>
      </c>
      <c r="U60" s="8">
        <v>29320.024069999999</v>
      </c>
      <c r="V60" s="8">
        <v>47.770153420988301</v>
      </c>
      <c r="W60" s="8">
        <v>27167.07231</v>
      </c>
      <c r="X60" s="8">
        <v>41.200638232418285</v>
      </c>
      <c r="Y60" s="8">
        <v>31613.36217</v>
      </c>
      <c r="Z60" s="8">
        <v>36.935410918673064</v>
      </c>
      <c r="AA60" s="11">
        <f t="shared" si="3"/>
        <v>338018.42692999996</v>
      </c>
      <c r="AB60" s="11">
        <f t="shared" si="5"/>
        <v>44.015204519666291</v>
      </c>
    </row>
    <row r="61" spans="1:28" s="6" customFormat="1" ht="18" customHeight="1" x14ac:dyDescent="0.2">
      <c r="A61" s="3" t="s">
        <v>16</v>
      </c>
      <c r="B61" s="8">
        <v>3446.23956</v>
      </c>
      <c r="C61" s="8">
        <v>5.3464554398595681</v>
      </c>
      <c r="D61" s="8">
        <v>3323.83716</v>
      </c>
      <c r="E61" s="8">
        <v>5.4260023082378241</v>
      </c>
      <c r="F61" s="13">
        <v>3280.7210099999998</v>
      </c>
      <c r="G61" s="13"/>
      <c r="H61" s="8">
        <v>5.5340011608191011</v>
      </c>
      <c r="I61" s="8">
        <v>3157.7672699999998</v>
      </c>
      <c r="J61" s="8">
        <v>5.5782981998956744</v>
      </c>
      <c r="K61" s="8">
        <v>3265.5236400000003</v>
      </c>
      <c r="L61" s="8">
        <v>5.6073163390511001</v>
      </c>
      <c r="M61" s="8">
        <v>3590.9712800000002</v>
      </c>
      <c r="N61" s="8">
        <v>6.3046874207189312</v>
      </c>
      <c r="O61" s="8">
        <v>4176.9831299999996</v>
      </c>
      <c r="P61" s="8">
        <v>5.7452573255628874</v>
      </c>
      <c r="Q61" s="8">
        <v>3595.3024399999999</v>
      </c>
      <c r="R61" s="8">
        <v>5.9082200663420696</v>
      </c>
      <c r="S61" s="8">
        <v>3633.1265199999998</v>
      </c>
      <c r="T61" s="8">
        <v>5.6157848841018723</v>
      </c>
      <c r="U61" s="8">
        <v>3965.6824300000003</v>
      </c>
      <c r="V61" s="8">
        <v>6.4611562953610395</v>
      </c>
      <c r="W61" s="8">
        <v>5765.0482300000003</v>
      </c>
      <c r="X61" s="8">
        <v>8.7430718999206505</v>
      </c>
      <c r="Y61" s="8">
        <v>4798.35779</v>
      </c>
      <c r="Z61" s="8">
        <v>5.606152099717205</v>
      </c>
      <c r="AA61" s="11">
        <f t="shared" si="3"/>
        <v>45999.560460000008</v>
      </c>
      <c r="AB61" s="11">
        <f t="shared" si="5"/>
        <v>5.9898511446565159</v>
      </c>
    </row>
    <row r="62" spans="1:28" s="6" customFormat="1" ht="18" customHeight="1" x14ac:dyDescent="0.2">
      <c r="A62" s="3" t="s">
        <v>17</v>
      </c>
      <c r="B62" s="8">
        <v>3552.0789300000001</v>
      </c>
      <c r="C62" s="8">
        <v>5.5106533911731477</v>
      </c>
      <c r="D62" s="8">
        <v>4762.4535700000006</v>
      </c>
      <c r="E62" s="8">
        <v>7.7744735436123076</v>
      </c>
      <c r="F62" s="13">
        <v>3717.47516</v>
      </c>
      <c r="G62" s="13"/>
      <c r="H62" s="8">
        <v>6.2707288391938505</v>
      </c>
      <c r="I62" s="8">
        <v>3915.7606099999998</v>
      </c>
      <c r="J62" s="8">
        <v>6.9173179953775961</v>
      </c>
      <c r="K62" s="8">
        <v>4711.0177699999995</v>
      </c>
      <c r="L62" s="8">
        <v>8.0894122436305729</v>
      </c>
      <c r="M62" s="8">
        <v>4594.9229999999998</v>
      </c>
      <c r="N62" s="8">
        <v>8.0673308078565569</v>
      </c>
      <c r="O62" s="8">
        <v>5458.5348300000005</v>
      </c>
      <c r="P62" s="8">
        <v>7.5079755514592357</v>
      </c>
      <c r="Q62" s="8">
        <v>4374.6205199999995</v>
      </c>
      <c r="R62" s="8">
        <v>7.1888863788871618</v>
      </c>
      <c r="S62" s="8">
        <v>4643.3882100000001</v>
      </c>
      <c r="T62" s="8">
        <v>7.177363402344394</v>
      </c>
      <c r="U62" s="8">
        <v>4145.54234</v>
      </c>
      <c r="V62" s="8">
        <v>6.754196146708785</v>
      </c>
      <c r="W62" s="8">
        <v>4331.6353099999997</v>
      </c>
      <c r="X62" s="8">
        <v>6.5692076542376245</v>
      </c>
      <c r="Y62" s="8">
        <v>6122.6067000000003</v>
      </c>
      <c r="Z62" s="8">
        <v>7.1533357680165057</v>
      </c>
      <c r="AA62" s="11">
        <f t="shared" si="3"/>
        <v>54330.036950000002</v>
      </c>
      <c r="AB62" s="11">
        <f t="shared" si="5"/>
        <v>7.0746074692859855</v>
      </c>
    </row>
    <row r="63" spans="1:28" s="6" customFormat="1" ht="18" customHeight="1" x14ac:dyDescent="0.2">
      <c r="A63" s="3" t="s">
        <v>18</v>
      </c>
      <c r="B63" s="8">
        <v>163.04035000000002</v>
      </c>
      <c r="C63" s="8">
        <v>0.25293887757881461</v>
      </c>
      <c r="D63" s="8">
        <v>150.07314000000002</v>
      </c>
      <c r="E63" s="8">
        <v>0.24498709318374012</v>
      </c>
      <c r="F63" s="13">
        <v>160.46145000000001</v>
      </c>
      <c r="G63" s="13"/>
      <c r="H63" s="8">
        <v>0.27067033370408911</v>
      </c>
      <c r="I63" s="8">
        <v>141.26172</v>
      </c>
      <c r="J63" s="8">
        <v>0.24954340551834484</v>
      </c>
      <c r="K63" s="8">
        <v>151.63713000000001</v>
      </c>
      <c r="L63" s="8">
        <v>0.26038009532088879</v>
      </c>
      <c r="M63" s="8">
        <v>155.82465999999999</v>
      </c>
      <c r="N63" s="8">
        <v>0.27358218630470488</v>
      </c>
      <c r="O63" s="8">
        <v>162.32539000000003</v>
      </c>
      <c r="P63" s="8">
        <v>0.22327146339763951</v>
      </c>
      <c r="Q63" s="8">
        <v>141.58648000000002</v>
      </c>
      <c r="R63" s="8">
        <v>0.23267140837774422</v>
      </c>
      <c r="S63" s="8">
        <v>136.05436</v>
      </c>
      <c r="T63" s="8">
        <v>0.21030151691611185</v>
      </c>
      <c r="U63" s="8">
        <v>143.37777</v>
      </c>
      <c r="V63" s="8">
        <v>0.23360069738371037</v>
      </c>
      <c r="W63" s="8">
        <v>145.53207</v>
      </c>
      <c r="X63" s="8">
        <v>0.22070888238766478</v>
      </c>
      <c r="Y63" s="8">
        <v>152.09155999999999</v>
      </c>
      <c r="Z63" s="8">
        <v>0.17769588174942355</v>
      </c>
      <c r="AA63" s="11">
        <f t="shared" si="3"/>
        <v>1803.2660800000001</v>
      </c>
      <c r="AB63" s="11">
        <f t="shared" si="5"/>
        <v>0.23481301311130545</v>
      </c>
    </row>
    <row r="64" spans="1:28" s="6" customFormat="1" ht="18" customHeight="1" x14ac:dyDescent="0.2">
      <c r="A64" s="3" t="s">
        <v>19</v>
      </c>
      <c r="B64" s="8">
        <v>5647.7606599999999</v>
      </c>
      <c r="C64" s="8">
        <v>8.7618693297345427</v>
      </c>
      <c r="D64" s="8">
        <v>5349.3318899999995</v>
      </c>
      <c r="E64" s="8">
        <v>8.7325238227585746</v>
      </c>
      <c r="F64" s="13">
        <v>4718.7480400000004</v>
      </c>
      <c r="G64" s="13"/>
      <c r="H64" s="8">
        <v>7.9597006424428827</v>
      </c>
      <c r="I64" s="8">
        <v>4842.4034900000006</v>
      </c>
      <c r="J64" s="8">
        <v>8.5542626678233749</v>
      </c>
      <c r="K64" s="8">
        <v>4856.0511999999999</v>
      </c>
      <c r="L64" s="8">
        <v>8.3384529523812319</v>
      </c>
      <c r="M64" s="8">
        <v>5280.6218600000002</v>
      </c>
      <c r="N64" s="8">
        <v>9.2712159520015458</v>
      </c>
      <c r="O64" s="8">
        <v>5464.2586300000003</v>
      </c>
      <c r="P64" s="8">
        <v>7.5158483876322775</v>
      </c>
      <c r="Q64" s="8">
        <v>5326.1984299999995</v>
      </c>
      <c r="R64" s="8">
        <v>8.7526301240586655</v>
      </c>
      <c r="S64" s="8">
        <v>6114.9539000000004</v>
      </c>
      <c r="T64" s="8">
        <v>9.4519872868616197</v>
      </c>
      <c r="U64" s="8">
        <v>5651.2797</v>
      </c>
      <c r="V64" s="8">
        <v>9.2074446340629059</v>
      </c>
      <c r="W64" s="8">
        <v>5709.7524199999998</v>
      </c>
      <c r="X64" s="8">
        <v>8.6592121951434091</v>
      </c>
      <c r="Y64" s="8">
        <v>7761.5142400000004</v>
      </c>
      <c r="Z64" s="8">
        <v>9.0681502417853235</v>
      </c>
      <c r="AA64" s="11">
        <f t="shared" si="3"/>
        <v>66722.874460000006</v>
      </c>
      <c r="AB64" s="11">
        <f t="shared" si="5"/>
        <v>8.6883457572716978</v>
      </c>
    </row>
    <row r="65" spans="1:28" s="6" customFormat="1" ht="18" customHeight="1" x14ac:dyDescent="0.2">
      <c r="A65" s="3" t="s">
        <v>20</v>
      </c>
      <c r="B65" s="8">
        <v>924.32895999999994</v>
      </c>
      <c r="C65" s="8">
        <v>1.4339930554368476</v>
      </c>
      <c r="D65" s="8">
        <v>891.56620999999996</v>
      </c>
      <c r="E65" s="8">
        <v>1.455438422683393</v>
      </c>
      <c r="F65" s="13">
        <v>783.40833000000009</v>
      </c>
      <c r="G65" s="13"/>
      <c r="H65" s="8">
        <v>1.3214725038796746</v>
      </c>
      <c r="I65" s="8">
        <v>799.36558000000002</v>
      </c>
      <c r="J65" s="8">
        <v>1.4121051979782417</v>
      </c>
      <c r="K65" s="8">
        <v>773.40416000000005</v>
      </c>
      <c r="L65" s="8">
        <v>1.328032579503265</v>
      </c>
      <c r="M65" s="8">
        <v>772.69097999999997</v>
      </c>
      <c r="N65" s="8">
        <v>1.3566176730071156</v>
      </c>
      <c r="O65" s="8">
        <v>963.36854000000005</v>
      </c>
      <c r="P65" s="8">
        <v>1.3250712271016101</v>
      </c>
      <c r="Q65" s="8">
        <v>927.62445000000002</v>
      </c>
      <c r="R65" s="8">
        <v>1.5243806274944498</v>
      </c>
      <c r="S65" s="8">
        <v>931.50801999999999</v>
      </c>
      <c r="T65" s="8">
        <v>1.4398476434384304</v>
      </c>
      <c r="U65" s="8">
        <v>902.80604000000005</v>
      </c>
      <c r="V65" s="8">
        <v>1.4709122658709641</v>
      </c>
      <c r="W65" s="8">
        <v>891.47202000000004</v>
      </c>
      <c r="X65" s="8">
        <v>1.351975500754397</v>
      </c>
      <c r="Y65" s="8">
        <v>1051.8714399999999</v>
      </c>
      <c r="Z65" s="8">
        <v>1.2289519748356572</v>
      </c>
      <c r="AA65" s="11">
        <f t="shared" si="3"/>
        <v>10613.41473</v>
      </c>
      <c r="AB65" s="11">
        <f t="shared" si="5"/>
        <v>1.3820300397106189</v>
      </c>
    </row>
    <row r="66" spans="1:28" s="6" customFormat="1" ht="18" customHeight="1" x14ac:dyDescent="0.2">
      <c r="A66" s="3" t="s">
        <v>21</v>
      </c>
      <c r="B66" s="8">
        <v>3299.3851</v>
      </c>
      <c r="C66" s="8">
        <v>5.1186271612779599</v>
      </c>
      <c r="D66" s="8">
        <v>2956.6300799999999</v>
      </c>
      <c r="E66" s="8">
        <v>4.8265546314204464</v>
      </c>
      <c r="F66" s="13">
        <v>3382.3337299999998</v>
      </c>
      <c r="G66" s="13"/>
      <c r="H66" s="8">
        <v>5.7054040044988774</v>
      </c>
      <c r="I66" s="8">
        <v>3063.1899600000002</v>
      </c>
      <c r="J66" s="8">
        <v>5.4112243173026808</v>
      </c>
      <c r="K66" s="8">
        <v>3128.9185499999999</v>
      </c>
      <c r="L66" s="8">
        <v>5.3727481540985185</v>
      </c>
      <c r="M66" s="8">
        <v>3108.6132200000002</v>
      </c>
      <c r="N66" s="8">
        <v>5.4578088031978282</v>
      </c>
      <c r="O66" s="8">
        <v>3872.8647500000002</v>
      </c>
      <c r="P66" s="8">
        <v>5.3269558155605434</v>
      </c>
      <c r="Q66" s="8">
        <v>3079.96486</v>
      </c>
      <c r="R66" s="8">
        <v>5.0613572830552869</v>
      </c>
      <c r="S66" s="8">
        <v>3223.9237699999999</v>
      </c>
      <c r="T66" s="8">
        <v>4.9832732979149652</v>
      </c>
      <c r="U66" s="8">
        <v>3177.8903700000001</v>
      </c>
      <c r="V66" s="8">
        <v>5.1776325342553271</v>
      </c>
      <c r="W66" s="8">
        <v>3137.6423999999997</v>
      </c>
      <c r="X66" s="8">
        <v>4.7584394796016456</v>
      </c>
      <c r="Y66" s="8">
        <v>3579.3420499999997</v>
      </c>
      <c r="Z66" s="8">
        <v>4.1819174032900914</v>
      </c>
      <c r="AA66" s="11">
        <f t="shared" si="3"/>
        <v>39010.698839999997</v>
      </c>
      <c r="AB66" s="11">
        <f t="shared" si="5"/>
        <v>5.0797937363731185</v>
      </c>
    </row>
    <row r="67" spans="1:28" s="6" customFormat="1" ht="18" customHeight="1" x14ac:dyDescent="0.25">
      <c r="A67" s="4" t="s">
        <v>22</v>
      </c>
      <c r="B67" s="9">
        <v>53222.230389999997</v>
      </c>
      <c r="C67" s="9">
        <v>82.56834100937391</v>
      </c>
      <c r="D67" s="9">
        <v>52954.47939</v>
      </c>
      <c r="E67" s="9">
        <v>86.445608966497105</v>
      </c>
      <c r="F67" s="12">
        <v>51338.164049999999</v>
      </c>
      <c r="G67" s="12"/>
      <c r="H67" s="9">
        <v>86.598482035210139</v>
      </c>
      <c r="I67" s="9">
        <v>47887.247459999999</v>
      </c>
      <c r="J67" s="9">
        <v>84.594374272577937</v>
      </c>
      <c r="K67" s="9">
        <v>48834.627860000001</v>
      </c>
      <c r="L67" s="9">
        <v>83.855221060613133</v>
      </c>
      <c r="M67" s="9">
        <v>48117.891790000001</v>
      </c>
      <c r="N67" s="9">
        <v>84.480839144981331</v>
      </c>
      <c r="O67" s="9">
        <v>57488.836569999999</v>
      </c>
      <c r="P67" s="9">
        <v>79.073376444754786</v>
      </c>
      <c r="Q67" s="9">
        <v>49827.127099999998</v>
      </c>
      <c r="R67" s="9">
        <v>81.881743495380803</v>
      </c>
      <c r="S67" s="9">
        <v>52154.837100000004</v>
      </c>
      <c r="T67" s="9">
        <v>80.616610571265085</v>
      </c>
      <c r="U67" s="9">
        <v>53012.006939999999</v>
      </c>
      <c r="V67" s="9">
        <v>86.370723933662049</v>
      </c>
      <c r="W67" s="9">
        <v>53063.606140000004</v>
      </c>
      <c r="X67" s="9">
        <v>80.474421937505781</v>
      </c>
      <c r="Y67" s="9">
        <v>61247.630990000005</v>
      </c>
      <c r="Z67" s="9">
        <v>71.55855192642754</v>
      </c>
      <c r="AA67" s="10">
        <f t="shared" si="3"/>
        <v>629148.68578000006</v>
      </c>
      <c r="AB67" s="10">
        <f t="shared" si="5"/>
        <v>81.924847498390108</v>
      </c>
    </row>
    <row r="68" spans="1:28" s="6" customFormat="1" ht="18" customHeight="1" x14ac:dyDescent="0.2">
      <c r="A68" s="3" t="s">
        <v>23</v>
      </c>
      <c r="B68" s="8">
        <v>2371.8948500000001</v>
      </c>
      <c r="C68" s="8">
        <v>3.6797297177905399</v>
      </c>
      <c r="D68" s="8">
        <v>2163.82593</v>
      </c>
      <c r="E68" s="8">
        <v>3.5323404624325394</v>
      </c>
      <c r="F68" s="13">
        <v>2544.9359100000001</v>
      </c>
      <c r="G68" s="13"/>
      <c r="H68" s="8">
        <v>4.2928606965425011</v>
      </c>
      <c r="I68" s="8">
        <v>2262.9019600000001</v>
      </c>
      <c r="J68" s="8">
        <v>3.9974896345063433</v>
      </c>
      <c r="K68" s="8">
        <v>2358.70138</v>
      </c>
      <c r="L68" s="8">
        <v>4.050188038760111</v>
      </c>
      <c r="M68" s="8">
        <v>2471.78557</v>
      </c>
      <c r="N68" s="8">
        <v>4.3397271029952575</v>
      </c>
      <c r="O68" s="8">
        <v>2830.1355800000001</v>
      </c>
      <c r="P68" s="8">
        <v>3.8927275182294481</v>
      </c>
      <c r="Q68" s="8">
        <v>2414.2382000000002</v>
      </c>
      <c r="R68" s="8">
        <v>3.9673576329699709</v>
      </c>
      <c r="S68" s="8">
        <v>2228.5631899999998</v>
      </c>
      <c r="T68" s="8">
        <v>3.4447276764993719</v>
      </c>
      <c r="U68" s="8">
        <v>2229.5965899999997</v>
      </c>
      <c r="V68" s="8">
        <v>3.6326085857545598</v>
      </c>
      <c r="W68" s="8">
        <v>2354.66266</v>
      </c>
      <c r="X68" s="8">
        <v>3.5709996022771193</v>
      </c>
      <c r="Y68" s="8">
        <v>2651.0808700000002</v>
      </c>
      <c r="Z68" s="8">
        <v>3.0973852381005162</v>
      </c>
      <c r="AA68" s="11">
        <f t="shared" si="3"/>
        <v>28882.322689999994</v>
      </c>
      <c r="AB68" s="11">
        <f t="shared" si="5"/>
        <v>3.7609231891568231</v>
      </c>
    </row>
    <row r="69" spans="1:28" s="6" customFormat="1" ht="18" customHeight="1" x14ac:dyDescent="0.2">
      <c r="A69" s="3" t="s">
        <v>24</v>
      </c>
      <c r="B69" s="8">
        <v>263.45706000000001</v>
      </c>
      <c r="C69" s="8">
        <v>0.40872417807379841</v>
      </c>
      <c r="D69" s="8">
        <v>241.53874999999999</v>
      </c>
      <c r="E69" s="8">
        <v>0.39430024755751836</v>
      </c>
      <c r="F69" s="13">
        <v>229.65018000000001</v>
      </c>
      <c r="G69" s="13"/>
      <c r="H69" s="8">
        <v>0.38737959089740331</v>
      </c>
      <c r="I69" s="8">
        <v>165.21981</v>
      </c>
      <c r="J69" s="8">
        <v>0.29186614778932246</v>
      </c>
      <c r="K69" s="8">
        <v>161.67301999999998</v>
      </c>
      <c r="L69" s="8">
        <v>0.27761298541073653</v>
      </c>
      <c r="M69" s="8">
        <v>186.88228000000001</v>
      </c>
      <c r="N69" s="8">
        <v>0.32811021531513695</v>
      </c>
      <c r="O69" s="8">
        <v>241.53106</v>
      </c>
      <c r="P69" s="8">
        <v>0.33221539293503666</v>
      </c>
      <c r="Q69" s="8">
        <v>208.24525</v>
      </c>
      <c r="R69" s="8">
        <v>0.34221286951604019</v>
      </c>
      <c r="S69" s="8">
        <v>183.63924</v>
      </c>
      <c r="T69" s="8">
        <v>0.28385426778915368</v>
      </c>
      <c r="U69" s="8">
        <v>233.85689000000002</v>
      </c>
      <c r="V69" s="8">
        <v>0.38101535957760846</v>
      </c>
      <c r="W69" s="8">
        <v>190.97287</v>
      </c>
      <c r="X69" s="8">
        <v>0.2896228213071167</v>
      </c>
      <c r="Y69" s="8">
        <v>228.62437</v>
      </c>
      <c r="Z69" s="8">
        <v>0.26711284318838241</v>
      </c>
      <c r="AA69" s="11">
        <f t="shared" si="3"/>
        <v>2535.2907800000003</v>
      </c>
      <c r="AB69" s="11">
        <f t="shared" si="5"/>
        <v>0.33013390190598596</v>
      </c>
    </row>
    <row r="70" spans="1:28" s="6" customFormat="1" ht="18" customHeight="1" x14ac:dyDescent="0.2">
      <c r="A70" s="3" t="s">
        <v>25</v>
      </c>
      <c r="B70" s="8">
        <v>0</v>
      </c>
      <c r="C70" s="8">
        <v>0</v>
      </c>
      <c r="D70" s="8">
        <v>0</v>
      </c>
      <c r="E70" s="8">
        <v>0</v>
      </c>
      <c r="F70" s="13">
        <v>0</v>
      </c>
      <c r="G70" s="13"/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11">
        <f t="shared" si="3"/>
        <v>0</v>
      </c>
      <c r="AB70" s="11">
        <f t="shared" si="5"/>
        <v>0</v>
      </c>
    </row>
    <row r="71" spans="1:28" s="6" customFormat="1" ht="18" customHeight="1" x14ac:dyDescent="0.25">
      <c r="A71" s="4" t="s">
        <v>26</v>
      </c>
      <c r="B71" s="9">
        <v>2635.3519100000003</v>
      </c>
      <c r="C71" s="9">
        <v>4.0884538958643386</v>
      </c>
      <c r="D71" s="9">
        <v>2405.3646800000001</v>
      </c>
      <c r="E71" s="9">
        <v>3.9266407099900578</v>
      </c>
      <c r="F71" s="12">
        <v>2774.5860899999998</v>
      </c>
      <c r="G71" s="12"/>
      <c r="H71" s="9">
        <v>4.6802402874399043</v>
      </c>
      <c r="I71" s="9">
        <v>2428.1217700000002</v>
      </c>
      <c r="J71" s="9">
        <v>4.2893557822956661</v>
      </c>
      <c r="K71" s="9">
        <v>2520.3743999999997</v>
      </c>
      <c r="L71" s="9">
        <v>4.3278010241708476</v>
      </c>
      <c r="M71" s="9">
        <v>2658.6678500000003</v>
      </c>
      <c r="N71" s="9">
        <v>4.6678373183103954</v>
      </c>
      <c r="O71" s="9">
        <v>3071.6666399999999</v>
      </c>
      <c r="P71" s="9">
        <v>4.2249429111644847</v>
      </c>
      <c r="Q71" s="9">
        <v>2622.4834500000002</v>
      </c>
      <c r="R71" s="9">
        <v>4.3095705024860109</v>
      </c>
      <c r="S71" s="9">
        <v>2412.2024300000003</v>
      </c>
      <c r="T71" s="9">
        <v>3.7285819442885262</v>
      </c>
      <c r="U71" s="9">
        <v>2463.4534800000001</v>
      </c>
      <c r="V71" s="9">
        <v>4.013623945332168</v>
      </c>
      <c r="W71" s="9">
        <v>2545.6355300000005</v>
      </c>
      <c r="X71" s="9">
        <v>3.8606224235842368</v>
      </c>
      <c r="Y71" s="9">
        <v>2879.7052400000002</v>
      </c>
      <c r="Z71" s="9">
        <v>3.3644980812888985</v>
      </c>
      <c r="AA71" s="10">
        <f t="shared" si="3"/>
        <v>31417.613470000004</v>
      </c>
      <c r="AB71" s="10">
        <f t="shared" si="5"/>
        <v>4.0910570910628108</v>
      </c>
    </row>
    <row r="72" spans="1:28" s="6" customFormat="1" ht="18" customHeight="1" x14ac:dyDescent="0.25">
      <c r="A72" s="4" t="s">
        <v>27</v>
      </c>
      <c r="B72" s="9">
        <v>55857.582299999995</v>
      </c>
      <c r="C72" s="9">
        <v>86.656794905238243</v>
      </c>
      <c r="D72" s="9">
        <v>55359.844069999999</v>
      </c>
      <c r="E72" s="9">
        <v>90.372249676487172</v>
      </c>
      <c r="F72" s="12">
        <v>54112.750140000004</v>
      </c>
      <c r="G72" s="12"/>
      <c r="H72" s="9">
        <v>91.278722322650054</v>
      </c>
      <c r="I72" s="9">
        <v>50315.369230000004</v>
      </c>
      <c r="J72" s="9">
        <v>88.883730054873624</v>
      </c>
      <c r="K72" s="9">
        <v>51355.002260000001</v>
      </c>
      <c r="L72" s="9">
        <v>88.183022084783985</v>
      </c>
      <c r="M72" s="9">
        <v>50776.559639999999</v>
      </c>
      <c r="N72" s="9">
        <v>89.148676463291736</v>
      </c>
      <c r="O72" s="9">
        <v>60560.503210000003</v>
      </c>
      <c r="P72" s="9">
        <v>83.298319355919276</v>
      </c>
      <c r="Q72" s="9">
        <v>52449.610550000005</v>
      </c>
      <c r="R72" s="9">
        <v>86.191313997866828</v>
      </c>
      <c r="S72" s="9">
        <v>54567.039530000002</v>
      </c>
      <c r="T72" s="9">
        <v>84.345192515553606</v>
      </c>
      <c r="U72" s="9">
        <v>55475.460419999996</v>
      </c>
      <c r="V72" s="9">
        <v>90.38434787899422</v>
      </c>
      <c r="W72" s="9">
        <v>55609.241670000003</v>
      </c>
      <c r="X72" s="9">
        <v>84.335044361090013</v>
      </c>
      <c r="Y72" s="9">
        <v>64127.336230000001</v>
      </c>
      <c r="Z72" s="9">
        <v>74.923050007716441</v>
      </c>
      <c r="AA72" s="10">
        <f t="shared" si="3"/>
        <v>660566.29925000004</v>
      </c>
      <c r="AB72" s="10">
        <f t="shared" si="5"/>
        <v>86.015904589452916</v>
      </c>
    </row>
    <row r="73" spans="1:28" s="6" customFormat="1" ht="18" customHeight="1" x14ac:dyDescent="0.2">
      <c r="A73" s="3" t="s">
        <v>28</v>
      </c>
      <c r="B73" s="8">
        <v>2650.25864</v>
      </c>
      <c r="C73" s="8">
        <v>4.1115800211122933</v>
      </c>
      <c r="D73" s="8">
        <v>2380.02889</v>
      </c>
      <c r="E73" s="8">
        <v>3.8852812665505874</v>
      </c>
      <c r="F73" s="13">
        <v>2272.7164700000003</v>
      </c>
      <c r="G73" s="13"/>
      <c r="H73" s="8">
        <v>3.833674227359154</v>
      </c>
      <c r="I73" s="8">
        <v>2032.2566299999999</v>
      </c>
      <c r="J73" s="8">
        <v>3.5900471857303939</v>
      </c>
      <c r="K73" s="8">
        <v>2023.4088700000002</v>
      </c>
      <c r="L73" s="8">
        <v>3.4744484707916321</v>
      </c>
      <c r="M73" s="8">
        <v>1995.10681</v>
      </c>
      <c r="N73" s="8">
        <v>3.5028196627620134</v>
      </c>
      <c r="O73" s="8">
        <v>2538.2748700000002</v>
      </c>
      <c r="P73" s="8">
        <v>3.4912858963736553</v>
      </c>
      <c r="Q73" s="8">
        <v>2143.87275</v>
      </c>
      <c r="R73" s="8">
        <v>3.5230616095913074</v>
      </c>
      <c r="S73" s="8">
        <v>2081.2689</v>
      </c>
      <c r="T73" s="8">
        <v>3.2170524103772009</v>
      </c>
      <c r="U73" s="8">
        <v>2054.47892</v>
      </c>
      <c r="V73" s="8">
        <v>3.3472951104772526</v>
      </c>
      <c r="W73" s="8">
        <v>2109.38652</v>
      </c>
      <c r="X73" s="8">
        <v>3.1990223278814458</v>
      </c>
      <c r="Y73" s="8">
        <v>2180.4594099999999</v>
      </c>
      <c r="Z73" s="8">
        <v>2.5475355600190954</v>
      </c>
      <c r="AA73" s="11">
        <f t="shared" si="3"/>
        <v>26461.517680000001</v>
      </c>
      <c r="AB73" s="11">
        <f t="shared" si="5"/>
        <v>3.4456970975347581</v>
      </c>
    </row>
    <row r="74" spans="1:28" s="6" customFormat="1" ht="18" customHeight="1" x14ac:dyDescent="0.2">
      <c r="A74" s="3" t="s">
        <v>29</v>
      </c>
      <c r="B74" s="8">
        <v>320.66154</v>
      </c>
      <c r="C74" s="8">
        <v>0.49747053419778697</v>
      </c>
      <c r="D74" s="8">
        <v>252.56264999999999</v>
      </c>
      <c r="E74" s="8">
        <v>0.41229622749468914</v>
      </c>
      <c r="F74" s="13">
        <v>301.63948999999997</v>
      </c>
      <c r="G74" s="13"/>
      <c r="H74" s="8">
        <v>0.50881293554701923</v>
      </c>
      <c r="I74" s="8">
        <v>276.85699</v>
      </c>
      <c r="J74" s="8">
        <v>0.48907684350833575</v>
      </c>
      <c r="K74" s="8">
        <v>337.00966999999997</v>
      </c>
      <c r="L74" s="8">
        <v>0.57868814846773531</v>
      </c>
      <c r="M74" s="8">
        <v>298.93438000000003</v>
      </c>
      <c r="N74" s="8">
        <v>0.52484068466468292</v>
      </c>
      <c r="O74" s="8">
        <v>208.70493999999999</v>
      </c>
      <c r="P74" s="8">
        <v>0.28706450279969481</v>
      </c>
      <c r="Q74" s="8">
        <v>292.30735999999996</v>
      </c>
      <c r="R74" s="8">
        <v>0.4803535276135143</v>
      </c>
      <c r="S74" s="8">
        <v>263.33472</v>
      </c>
      <c r="T74" s="8">
        <v>0.40704091418076987</v>
      </c>
      <c r="U74" s="8">
        <v>261.19142999999997</v>
      </c>
      <c r="V74" s="8">
        <v>0.42555062893395934</v>
      </c>
      <c r="W74" s="8">
        <v>205.02452000000002</v>
      </c>
      <c r="X74" s="8">
        <v>0.31093306562098255</v>
      </c>
      <c r="Y74" s="8">
        <v>233.39070000000001</v>
      </c>
      <c r="Z74" s="8">
        <v>0.27268157568122242</v>
      </c>
      <c r="AA74" s="11">
        <f t="shared" si="3"/>
        <v>3251.6183900000001</v>
      </c>
      <c r="AB74" s="11">
        <f t="shared" si="5"/>
        <v>0.42341078785446457</v>
      </c>
    </row>
    <row r="75" spans="1:28" s="6" customFormat="1" ht="18" customHeight="1" x14ac:dyDescent="0.2">
      <c r="A75" s="3" t="s">
        <v>30</v>
      </c>
      <c r="B75" s="8">
        <v>5629.8961500000005</v>
      </c>
      <c r="C75" s="8">
        <v>8.7341545394516746</v>
      </c>
      <c r="D75" s="8">
        <v>3265.1343500000003</v>
      </c>
      <c r="E75" s="8">
        <v>5.330172829467557</v>
      </c>
      <c r="F75" s="13">
        <v>2595.8776699999999</v>
      </c>
      <c r="G75" s="13"/>
      <c r="H75" s="8">
        <v>4.3787905144437698</v>
      </c>
      <c r="I75" s="8">
        <v>3983.5928900000004</v>
      </c>
      <c r="J75" s="8">
        <v>7.0371459158876544</v>
      </c>
      <c r="K75" s="8">
        <v>4521.4155499999997</v>
      </c>
      <c r="L75" s="8">
        <v>7.7638412959566621</v>
      </c>
      <c r="M75" s="8">
        <v>3886.5651699999999</v>
      </c>
      <c r="N75" s="8">
        <v>6.8236631892815733</v>
      </c>
      <c r="O75" s="8">
        <v>9395.6683499999999</v>
      </c>
      <c r="P75" s="8">
        <v>12.923330244907373</v>
      </c>
      <c r="Q75" s="8">
        <v>5966.7571399999997</v>
      </c>
      <c r="R75" s="8">
        <v>9.8052708649283531</v>
      </c>
      <c r="S75" s="8">
        <v>7783.2587199999998</v>
      </c>
      <c r="T75" s="8">
        <v>12.030714159888406</v>
      </c>
      <c r="U75" s="8">
        <v>3586.1560300000001</v>
      </c>
      <c r="V75" s="8">
        <v>5.8428063815945679</v>
      </c>
      <c r="W75" s="8">
        <v>8014.8217300000006</v>
      </c>
      <c r="X75" s="8">
        <v>12.155000245407559</v>
      </c>
      <c r="Y75" s="8">
        <v>19049.744920000001</v>
      </c>
      <c r="Z75" s="8">
        <v>22.256732856583248</v>
      </c>
      <c r="AA75" s="11">
        <f t="shared" si="3"/>
        <v>77678.888670000015</v>
      </c>
      <c r="AB75" s="11">
        <f t="shared" si="5"/>
        <v>10.114987525157877</v>
      </c>
    </row>
    <row r="76" spans="1:28" s="6" customFormat="1" ht="18" customHeight="1" x14ac:dyDescent="0.2">
      <c r="A76" s="3" t="s">
        <v>31</v>
      </c>
      <c r="B76" s="8">
        <v>0</v>
      </c>
      <c r="C76" s="8">
        <v>0</v>
      </c>
      <c r="D76" s="8">
        <v>0</v>
      </c>
      <c r="E76" s="8">
        <v>0</v>
      </c>
      <c r="F76" s="13">
        <v>0</v>
      </c>
      <c r="G76" s="13"/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11">
        <f t="shared" si="3"/>
        <v>0</v>
      </c>
      <c r="AB76" s="11">
        <f t="shared" si="5"/>
        <v>0</v>
      </c>
    </row>
    <row r="77" spans="1:28" s="6" customFormat="1" ht="18" customHeight="1" x14ac:dyDescent="0.25">
      <c r="A77" s="4" t="s">
        <v>32</v>
      </c>
      <c r="B77" s="9">
        <v>8600.8163299999997</v>
      </c>
      <c r="C77" s="9">
        <v>13.343205094761753</v>
      </c>
      <c r="D77" s="9">
        <v>5897.7258899999997</v>
      </c>
      <c r="E77" s="9">
        <v>9.6277503235128314</v>
      </c>
      <c r="F77" s="12">
        <v>5170.2336299999997</v>
      </c>
      <c r="G77" s="12"/>
      <c r="H77" s="9">
        <v>8.7212776773499421</v>
      </c>
      <c r="I77" s="9">
        <v>6292.70651</v>
      </c>
      <c r="J77" s="9">
        <v>11.116269945126383</v>
      </c>
      <c r="K77" s="9">
        <v>6881.8340900000003</v>
      </c>
      <c r="L77" s="9">
        <v>11.816977915216029</v>
      </c>
      <c r="M77" s="9">
        <v>6180.6063600000007</v>
      </c>
      <c r="N77" s="9">
        <v>10.85132353670827</v>
      </c>
      <c r="O77" s="9">
        <v>12142.648160000001</v>
      </c>
      <c r="P77" s="9">
        <v>16.701680644080724</v>
      </c>
      <c r="Q77" s="9">
        <v>8402.9372500000009</v>
      </c>
      <c r="R77" s="9">
        <v>13.808686002133175</v>
      </c>
      <c r="S77" s="9">
        <v>10127.86234</v>
      </c>
      <c r="T77" s="9">
        <v>15.654807484446376</v>
      </c>
      <c r="U77" s="9">
        <v>5901.8263799999995</v>
      </c>
      <c r="V77" s="9">
        <v>9.6156521210057804</v>
      </c>
      <c r="W77" s="9">
        <v>10329.232769999999</v>
      </c>
      <c r="X77" s="9">
        <v>15.664955638909985</v>
      </c>
      <c r="Y77" s="9">
        <v>21463.59503</v>
      </c>
      <c r="Z77" s="9">
        <v>25.076949992283566</v>
      </c>
      <c r="AA77" s="10">
        <f t="shared" si="3"/>
        <v>107392.02474000002</v>
      </c>
      <c r="AB77" s="10">
        <f t="shared" si="5"/>
        <v>13.984095410547102</v>
      </c>
    </row>
    <row r="78" spans="1:28" s="6" customFormat="1" ht="17.25" customHeight="1" x14ac:dyDescent="0.25">
      <c r="A78" s="4" t="s">
        <v>33</v>
      </c>
      <c r="B78" s="9">
        <v>64458.398629999996</v>
      </c>
      <c r="C78" s="9">
        <v>100</v>
      </c>
      <c r="D78" s="9">
        <v>61257.569960000001</v>
      </c>
      <c r="E78" s="9">
        <v>100</v>
      </c>
      <c r="F78" s="12">
        <v>59282.983770000006</v>
      </c>
      <c r="G78" s="12"/>
      <c r="H78" s="9">
        <v>100</v>
      </c>
      <c r="I78" s="9">
        <v>56608.07574</v>
      </c>
      <c r="J78" s="9">
        <v>100</v>
      </c>
      <c r="K78" s="9">
        <v>58236.83634999999</v>
      </c>
      <c r="L78" s="9">
        <v>100</v>
      </c>
      <c r="M78" s="9">
        <v>56957.165999999997</v>
      </c>
      <c r="N78" s="9">
        <v>100</v>
      </c>
      <c r="O78" s="9">
        <v>72703.151370000007</v>
      </c>
      <c r="P78" s="9">
        <v>100</v>
      </c>
      <c r="Q78" s="9">
        <v>60852.547800000008</v>
      </c>
      <c r="R78" s="9">
        <v>100</v>
      </c>
      <c r="S78" s="9">
        <v>64694.901870000002</v>
      </c>
      <c r="T78" s="9">
        <v>100</v>
      </c>
      <c r="U78" s="9">
        <v>61377.286799999994</v>
      </c>
      <c r="V78" s="9">
        <v>100</v>
      </c>
      <c r="W78" s="9">
        <v>65938.474439999991</v>
      </c>
      <c r="X78" s="9">
        <v>100</v>
      </c>
      <c r="Y78" s="9">
        <v>85590.931260000012</v>
      </c>
      <c r="Z78" s="9">
        <v>100</v>
      </c>
      <c r="AA78" s="10">
        <f t="shared" si="3"/>
        <v>767958.32398999995</v>
      </c>
      <c r="AB78" s="10">
        <f t="shared" si="5"/>
        <v>99.999999999999986</v>
      </c>
    </row>
    <row r="79" spans="1:28" s="6" customFormat="1" ht="18" customHeight="1" x14ac:dyDescent="0.25">
      <c r="A79" s="4" t="s">
        <v>34</v>
      </c>
      <c r="B79" s="9">
        <v>-16554.651890000001</v>
      </c>
      <c r="C79" s="5"/>
      <c r="D79" s="9">
        <v>-25902.140869999999</v>
      </c>
      <c r="E79" s="5"/>
      <c r="F79" s="12">
        <v>-20461.336660000001</v>
      </c>
      <c r="G79" s="12"/>
      <c r="H79" s="5"/>
      <c r="I79" s="9">
        <v>-25327.256160000001</v>
      </c>
      <c r="J79" s="5"/>
      <c r="K79" s="9">
        <v>-28421.634989999999</v>
      </c>
      <c r="L79" s="5"/>
      <c r="M79" s="9">
        <v>-22710.144780000002</v>
      </c>
      <c r="N79" s="5"/>
      <c r="O79" s="9">
        <v>-21405.76943</v>
      </c>
      <c r="P79" s="5"/>
      <c r="Q79" s="9">
        <v>-14864.85498</v>
      </c>
      <c r="R79" s="5"/>
      <c r="S79" s="9">
        <v>-28602.237840000002</v>
      </c>
      <c r="T79" s="5"/>
      <c r="U79" s="9">
        <v>-26183.976440000002</v>
      </c>
      <c r="V79" s="5"/>
      <c r="W79" s="9">
        <v>-24619.746620000002</v>
      </c>
      <c r="X79" s="5"/>
      <c r="Y79" s="9">
        <v>-35739.351179999998</v>
      </c>
      <c r="Z79" s="5"/>
      <c r="AA79" s="11">
        <f t="shared" si="3"/>
        <v>-290793.10184000002</v>
      </c>
      <c r="AB79"/>
    </row>
    <row r="83" spans="1:28" ht="18" x14ac:dyDescent="0.25">
      <c r="A83" s="1" t="s">
        <v>39</v>
      </c>
    </row>
    <row r="84" spans="1:28" ht="18" x14ac:dyDescent="0.25">
      <c r="A84" s="1" t="s">
        <v>0</v>
      </c>
      <c r="B84" s="14">
        <v>1</v>
      </c>
      <c r="C84" s="14" t="s">
        <v>1</v>
      </c>
      <c r="D84" s="14">
        <v>2</v>
      </c>
      <c r="E84" s="14" t="s">
        <v>1</v>
      </c>
      <c r="F84" s="14">
        <v>3</v>
      </c>
      <c r="G84" s="14"/>
      <c r="H84" s="14" t="s">
        <v>1</v>
      </c>
      <c r="I84" s="14">
        <v>4</v>
      </c>
      <c r="J84" s="14" t="s">
        <v>1</v>
      </c>
      <c r="K84" s="14">
        <v>5</v>
      </c>
      <c r="L84" s="14" t="s">
        <v>1</v>
      </c>
      <c r="M84" s="14">
        <v>6</v>
      </c>
      <c r="N84" s="14" t="s">
        <v>1</v>
      </c>
      <c r="O84" s="14">
        <v>7</v>
      </c>
      <c r="P84" s="14" t="s">
        <v>1</v>
      </c>
      <c r="Q84" s="14">
        <v>8</v>
      </c>
      <c r="R84" s="14" t="s">
        <v>1</v>
      </c>
      <c r="S84" s="14">
        <v>9</v>
      </c>
      <c r="T84" s="14" t="s">
        <v>1</v>
      </c>
      <c r="U84" s="14">
        <v>10</v>
      </c>
      <c r="V84" s="14" t="s">
        <v>1</v>
      </c>
      <c r="W84" s="14">
        <v>11</v>
      </c>
      <c r="X84" s="14" t="s">
        <v>1</v>
      </c>
      <c r="Y84" s="14">
        <v>12</v>
      </c>
      <c r="Z84" s="14" t="s">
        <v>1</v>
      </c>
      <c r="AA84" s="14" t="s">
        <v>39</v>
      </c>
      <c r="AB84" s="14" t="s">
        <v>1</v>
      </c>
    </row>
    <row r="85" spans="1:28" x14ac:dyDescent="0.25">
      <c r="A85" s="2" t="s">
        <v>2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</row>
    <row r="86" spans="1:28" x14ac:dyDescent="0.25">
      <c r="A86" s="3" t="s">
        <v>3</v>
      </c>
      <c r="B86" s="11">
        <v>714270.37308000005</v>
      </c>
      <c r="C86" s="11">
        <v>91.125965117093642</v>
      </c>
      <c r="D86" s="11">
        <v>550017.23632000003</v>
      </c>
      <c r="E86" s="11">
        <v>90.309400454924699</v>
      </c>
      <c r="F86" s="13">
        <v>594377.98225</v>
      </c>
      <c r="G86" s="13"/>
      <c r="H86" s="11">
        <v>89.115297438104363</v>
      </c>
      <c r="I86" s="11">
        <v>558294.50827999995</v>
      </c>
      <c r="J86" s="11">
        <v>89.392261034903001</v>
      </c>
      <c r="K86" s="11">
        <v>531794.48202</v>
      </c>
      <c r="L86" s="11">
        <v>88.879577772388544</v>
      </c>
      <c r="M86" s="11">
        <v>597446.88323000004</v>
      </c>
      <c r="N86" s="11">
        <v>89.820536351551056</v>
      </c>
      <c r="O86" s="11">
        <v>734762.23514</v>
      </c>
      <c r="P86" s="11">
        <v>89.449352040105552</v>
      </c>
      <c r="Q86" s="11">
        <v>633056.34296000004</v>
      </c>
      <c r="R86" s="11">
        <v>88.092734638719278</v>
      </c>
      <c r="S86" s="11">
        <v>622259.89162999997</v>
      </c>
      <c r="T86" s="11">
        <v>89.944902625727522</v>
      </c>
      <c r="U86" s="11">
        <v>660882.71346</v>
      </c>
      <c r="V86" s="11">
        <v>89.857425379356499</v>
      </c>
      <c r="W86" s="11">
        <v>740076.58502999996</v>
      </c>
      <c r="X86" s="11">
        <v>89.742717903616139</v>
      </c>
      <c r="Y86" s="11">
        <v>886511.17039999994</v>
      </c>
      <c r="Z86" s="11">
        <v>90.301409305273665</v>
      </c>
      <c r="AA86" s="11">
        <f>Y86+W86+U86+S86+Q86+O86+M86+K86+I86+D86+B86+F86</f>
        <v>7823750.4038000004</v>
      </c>
      <c r="AB86" s="11">
        <f>(AA86*100)/AA$95</f>
        <v>89.705264834250571</v>
      </c>
    </row>
    <row r="87" spans="1:28" x14ac:dyDescent="0.25">
      <c r="A87" s="3" t="s">
        <v>4</v>
      </c>
      <c r="B87" s="11">
        <v>5298.1166600000006</v>
      </c>
      <c r="C87" s="11">
        <v>0.6759289089138496</v>
      </c>
      <c r="D87" s="11">
        <v>4340.2935199999993</v>
      </c>
      <c r="E87" s="11">
        <v>0.71264913116567663</v>
      </c>
      <c r="F87" s="13">
        <v>4791.6731400000008</v>
      </c>
      <c r="G87" s="13"/>
      <c r="H87" s="11">
        <v>0.7184172190915229</v>
      </c>
      <c r="I87" s="11">
        <v>4723.4415499999996</v>
      </c>
      <c r="J87" s="11">
        <v>0.75630176145122019</v>
      </c>
      <c r="K87" s="11">
        <v>4715.2935499999994</v>
      </c>
      <c r="L87" s="11">
        <v>0.78807380288144002</v>
      </c>
      <c r="M87" s="11">
        <v>5034.0124400000004</v>
      </c>
      <c r="N87" s="11">
        <v>0.75681656403773123</v>
      </c>
      <c r="O87" s="11">
        <v>5190.6399900000006</v>
      </c>
      <c r="P87" s="11">
        <v>0.63190425633469494</v>
      </c>
      <c r="Q87" s="11">
        <v>5834.5305600000002</v>
      </c>
      <c r="R87" s="11">
        <v>0.81190206539965804</v>
      </c>
      <c r="S87" s="11">
        <v>5019.80393</v>
      </c>
      <c r="T87" s="11">
        <v>0.72559035502253244</v>
      </c>
      <c r="U87" s="11">
        <v>5016.1325600000009</v>
      </c>
      <c r="V87" s="11">
        <v>0.68202231352574394</v>
      </c>
      <c r="W87" s="11">
        <v>5258.4373399999995</v>
      </c>
      <c r="X87" s="11">
        <v>0.637645438814055</v>
      </c>
      <c r="Y87" s="11">
        <v>6149.93703</v>
      </c>
      <c r="Z87" s="11">
        <v>0.62644216958610033</v>
      </c>
      <c r="AA87" s="11">
        <f t="shared" ref="AA87:AA117" si="6">Y87+W87+U87+S87+Q87+O87+M87+K87+I87+D87+B87+F87</f>
        <v>61372.312270000002</v>
      </c>
      <c r="AB87" s="11">
        <f t="shared" ref="AB87:AB95" si="7">(AA87*100)/AA$95</f>
        <v>0.70368036319214511</v>
      </c>
    </row>
    <row r="88" spans="1:28" x14ac:dyDescent="0.25">
      <c r="A88" s="3" t="s">
        <v>5</v>
      </c>
      <c r="B88" s="11">
        <v>14143.37743</v>
      </c>
      <c r="C88" s="11">
        <v>1.804399239977601</v>
      </c>
      <c r="D88" s="11">
        <v>15703.304689999999</v>
      </c>
      <c r="E88" s="11">
        <v>2.5783847088199687</v>
      </c>
      <c r="F88" s="13">
        <v>19751.123430000003</v>
      </c>
      <c r="G88" s="13"/>
      <c r="H88" s="11">
        <v>2.9612927998077141</v>
      </c>
      <c r="I88" s="11">
        <v>20538.494609999998</v>
      </c>
      <c r="J88" s="11">
        <v>3.2885554921494462</v>
      </c>
      <c r="K88" s="11">
        <v>21741.304629999999</v>
      </c>
      <c r="L88" s="11">
        <v>3.6336555588077779</v>
      </c>
      <c r="M88" s="11">
        <v>19293.900150000001</v>
      </c>
      <c r="N88" s="11">
        <v>2.9006569595227436</v>
      </c>
      <c r="O88" s="11">
        <v>18449.251749999999</v>
      </c>
      <c r="P88" s="11">
        <v>2.2459967806427121</v>
      </c>
      <c r="Q88" s="11">
        <v>20558.827450000001</v>
      </c>
      <c r="R88" s="11">
        <v>2.860856464320273</v>
      </c>
      <c r="S88" s="11">
        <v>20080.791799999999</v>
      </c>
      <c r="T88" s="11">
        <v>2.9025892354515848</v>
      </c>
      <c r="U88" s="11">
        <v>21262.419140000002</v>
      </c>
      <c r="V88" s="11">
        <v>2.8909611378007236</v>
      </c>
      <c r="W88" s="11">
        <v>24460.227930000001</v>
      </c>
      <c r="X88" s="11">
        <v>2.9660813210178243</v>
      </c>
      <c r="Y88" s="11">
        <v>23424.043460000001</v>
      </c>
      <c r="Z88" s="11">
        <v>2.3860095695258696</v>
      </c>
      <c r="AA88" s="11">
        <f t="shared" si="6"/>
        <v>239407.06646999999</v>
      </c>
      <c r="AB88" s="11">
        <f t="shared" si="7"/>
        <v>2.7449845908237869</v>
      </c>
    </row>
    <row r="89" spans="1:28" x14ac:dyDescent="0.25">
      <c r="A89" s="3" t="s">
        <v>6</v>
      </c>
      <c r="B89" s="11">
        <v>0</v>
      </c>
      <c r="C89" s="11">
        <v>0</v>
      </c>
      <c r="D89" s="11">
        <v>0</v>
      </c>
      <c r="E89" s="11">
        <v>0</v>
      </c>
      <c r="F89" s="13">
        <v>0</v>
      </c>
      <c r="G89" s="13"/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f t="shared" si="6"/>
        <v>0</v>
      </c>
      <c r="AB89" s="11">
        <f t="shared" si="7"/>
        <v>0</v>
      </c>
    </row>
    <row r="90" spans="1:28" x14ac:dyDescent="0.25">
      <c r="A90" s="3" t="s">
        <v>7</v>
      </c>
      <c r="B90" s="11">
        <v>16294.70823</v>
      </c>
      <c r="C90" s="11">
        <v>2.078864068458135</v>
      </c>
      <c r="D90" s="11">
        <v>6211.1086099999993</v>
      </c>
      <c r="E90" s="11">
        <v>1.0198253030804594</v>
      </c>
      <c r="F90" s="13">
        <v>8307.8917600000004</v>
      </c>
      <c r="G90" s="13"/>
      <c r="H90" s="11">
        <v>1.2456050987510756</v>
      </c>
      <c r="I90" s="11">
        <v>2523.5784699999999</v>
      </c>
      <c r="J90" s="11">
        <v>0.40406699687463588</v>
      </c>
      <c r="K90" s="11">
        <v>2058.4919</v>
      </c>
      <c r="L90" s="11">
        <v>0.34403871628175536</v>
      </c>
      <c r="M90" s="11">
        <v>9058.598390000001</v>
      </c>
      <c r="N90" s="11">
        <v>1.3618753211737242</v>
      </c>
      <c r="O90" s="11">
        <v>12423.86608</v>
      </c>
      <c r="P90" s="11">
        <v>1.5124712696717464</v>
      </c>
      <c r="Q90" s="11">
        <v>17628.893629999999</v>
      </c>
      <c r="R90" s="11">
        <v>2.4531425453546465</v>
      </c>
      <c r="S90" s="11">
        <v>6127.2436500000003</v>
      </c>
      <c r="T90" s="11">
        <v>0.88566584617839006</v>
      </c>
      <c r="U90" s="11">
        <v>2377.9581600000001</v>
      </c>
      <c r="V90" s="11">
        <v>0.32332090636588379</v>
      </c>
      <c r="W90" s="11">
        <v>8790.6795999999995</v>
      </c>
      <c r="X90" s="11">
        <v>1.0659700569933503</v>
      </c>
      <c r="Y90" s="11">
        <v>11360.699070000001</v>
      </c>
      <c r="Z90" s="11">
        <v>1.1572185111341851</v>
      </c>
      <c r="AA90" s="11">
        <f t="shared" si="6"/>
        <v>103163.71754999999</v>
      </c>
      <c r="AB90" s="11">
        <f t="shared" si="7"/>
        <v>1.1828506951875331</v>
      </c>
    </row>
    <row r="91" spans="1:28" x14ac:dyDescent="0.25">
      <c r="A91" s="3" t="s">
        <v>8</v>
      </c>
      <c r="B91" s="11">
        <v>0</v>
      </c>
      <c r="C91" s="11">
        <v>0</v>
      </c>
      <c r="D91" s="11">
        <v>0</v>
      </c>
      <c r="E91" s="11">
        <v>0</v>
      </c>
      <c r="F91" s="13">
        <v>0</v>
      </c>
      <c r="G91" s="13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f t="shared" si="6"/>
        <v>0</v>
      </c>
      <c r="AB91" s="11">
        <f t="shared" si="7"/>
        <v>0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0</v>
      </c>
      <c r="E92" s="11">
        <v>0</v>
      </c>
      <c r="F92" s="13">
        <v>0</v>
      </c>
      <c r="G92" s="13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f t="shared" si="6"/>
        <v>0</v>
      </c>
      <c r="AB92" s="11">
        <f t="shared" si="7"/>
        <v>0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0</v>
      </c>
      <c r="E93" s="11">
        <v>0</v>
      </c>
      <c r="F93" s="13">
        <v>0</v>
      </c>
      <c r="G93" s="13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f t="shared" si="6"/>
        <v>0</v>
      </c>
      <c r="AB93" s="11">
        <f t="shared" si="7"/>
        <v>0</v>
      </c>
    </row>
    <row r="94" spans="1:28" x14ac:dyDescent="0.25">
      <c r="A94" s="3" t="s">
        <v>11</v>
      </c>
      <c r="B94" s="11">
        <v>33820.923340000001</v>
      </c>
      <c r="C94" s="11">
        <v>4.3148426655567738</v>
      </c>
      <c r="D94" s="11">
        <v>32764.58412</v>
      </c>
      <c r="E94" s="11">
        <v>5.379740402009201</v>
      </c>
      <c r="F94" s="13">
        <v>39747.706469999997</v>
      </c>
      <c r="G94" s="13"/>
      <c r="H94" s="11">
        <v>5.9593874442453156</v>
      </c>
      <c r="I94" s="11">
        <v>38464.542600000001</v>
      </c>
      <c r="J94" s="11">
        <v>6.1588147146216938</v>
      </c>
      <c r="K94" s="11">
        <v>38021.895429999997</v>
      </c>
      <c r="L94" s="11">
        <v>6.3546541496404929</v>
      </c>
      <c r="M94" s="11">
        <v>34322.824510000006</v>
      </c>
      <c r="N94" s="11">
        <v>5.1601148037147535</v>
      </c>
      <c r="O94" s="11">
        <v>50602.243670000003</v>
      </c>
      <c r="P94" s="11">
        <v>6.1602756532452894</v>
      </c>
      <c r="Q94" s="11">
        <v>41546.324420000004</v>
      </c>
      <c r="R94" s="11">
        <v>5.781364286206129</v>
      </c>
      <c r="S94" s="11">
        <v>38335.678060000006</v>
      </c>
      <c r="T94" s="11">
        <v>5.5412519376199842</v>
      </c>
      <c r="U94" s="11">
        <v>45940.021350000003</v>
      </c>
      <c r="V94" s="11">
        <v>6.2462702629511586</v>
      </c>
      <c r="W94" s="11">
        <v>46078.847719999998</v>
      </c>
      <c r="X94" s="11">
        <v>5.5875852795586258</v>
      </c>
      <c r="Y94" s="11">
        <v>54278.773409999994</v>
      </c>
      <c r="Z94" s="11">
        <v>5.5289204444801818</v>
      </c>
      <c r="AA94" s="11">
        <f t="shared" si="6"/>
        <v>493924.36509999994</v>
      </c>
      <c r="AB94" s="11">
        <f t="shared" si="7"/>
        <v>5.6632195165459684</v>
      </c>
    </row>
    <row r="95" spans="1:28" x14ac:dyDescent="0.25">
      <c r="A95" s="4" t="s">
        <v>12</v>
      </c>
      <c r="B95" s="10">
        <v>783827.49873999995</v>
      </c>
      <c r="C95" s="10">
        <v>100</v>
      </c>
      <c r="D95" s="10">
        <v>609036.52726</v>
      </c>
      <c r="E95" s="10">
        <v>100</v>
      </c>
      <c r="F95" s="12">
        <v>666976.37705000013</v>
      </c>
      <c r="G95" s="12"/>
      <c r="H95" s="10">
        <v>100</v>
      </c>
      <c r="I95" s="10">
        <v>624544.56550999999</v>
      </c>
      <c r="J95" s="10">
        <v>100</v>
      </c>
      <c r="K95" s="10">
        <v>598331.46753000002</v>
      </c>
      <c r="L95" s="10">
        <v>100</v>
      </c>
      <c r="M95" s="10">
        <v>665156.21872</v>
      </c>
      <c r="N95" s="10">
        <v>100</v>
      </c>
      <c r="O95" s="10">
        <v>821428.23663000006</v>
      </c>
      <c r="P95" s="10">
        <v>100</v>
      </c>
      <c r="Q95" s="10">
        <v>718624.91902000015</v>
      </c>
      <c r="R95" s="10">
        <v>100</v>
      </c>
      <c r="S95" s="10">
        <v>691823.40906999994</v>
      </c>
      <c r="T95" s="10">
        <v>100</v>
      </c>
      <c r="U95" s="10">
        <v>735479.24466999993</v>
      </c>
      <c r="V95" s="10">
        <v>100</v>
      </c>
      <c r="W95" s="10">
        <v>824664.77761999995</v>
      </c>
      <c r="X95" s="10">
        <v>100</v>
      </c>
      <c r="Y95" s="10">
        <v>981724.62337000004</v>
      </c>
      <c r="Z95" s="10">
        <v>100</v>
      </c>
      <c r="AA95" s="10">
        <f t="shared" si="6"/>
        <v>8721617.8651899993</v>
      </c>
      <c r="AB95" s="10">
        <f t="shared" si="7"/>
        <v>100</v>
      </c>
    </row>
    <row r="96" spans="1:28" x14ac:dyDescent="0.25">
      <c r="A96" s="3" t="s">
        <v>13</v>
      </c>
      <c r="B96" s="11">
        <v>33629.588240000005</v>
      </c>
      <c r="C96" s="11">
        <v>4.8005210631524173</v>
      </c>
      <c r="D96" s="11">
        <v>41648.916849999994</v>
      </c>
      <c r="E96" s="11">
        <v>6.5554802822932547</v>
      </c>
      <c r="F96" s="13">
        <v>39122.218249999998</v>
      </c>
      <c r="G96" s="13"/>
      <c r="H96" s="11">
        <v>5.7791187964878175</v>
      </c>
      <c r="I96" s="11">
        <v>43454.76511</v>
      </c>
      <c r="J96" s="11">
        <v>6.5077126155209051</v>
      </c>
      <c r="K96" s="11">
        <v>42450.621549999996</v>
      </c>
      <c r="L96" s="11">
        <v>6.3180589839528496</v>
      </c>
      <c r="M96" s="11">
        <v>43333.079760000001</v>
      </c>
      <c r="N96" s="11">
        <v>6.6942008965791917</v>
      </c>
      <c r="O96" s="11">
        <v>41645.922050000001</v>
      </c>
      <c r="P96" s="11">
        <v>5.4890567978186029</v>
      </c>
      <c r="Q96" s="11">
        <v>42975.974059999993</v>
      </c>
      <c r="R96" s="11">
        <v>5.8490174108204158</v>
      </c>
      <c r="S96" s="11">
        <v>40797.519289999997</v>
      </c>
      <c r="T96" s="11">
        <v>5.2922656622525563</v>
      </c>
      <c r="U96" s="11">
        <v>40231.427019999996</v>
      </c>
      <c r="V96" s="11">
        <v>5.4348383370127911</v>
      </c>
      <c r="W96" s="11">
        <v>41167.012929999997</v>
      </c>
      <c r="X96" s="11">
        <v>5.3449146497309963</v>
      </c>
      <c r="Y96" s="11">
        <v>39715.503850000001</v>
      </c>
      <c r="Z96" s="11">
        <v>4.0915928787675995</v>
      </c>
      <c r="AA96" s="11">
        <f t="shared" si="6"/>
        <v>490172.54895999993</v>
      </c>
      <c r="AB96" s="11">
        <f>(AA96*100)/AA$116</f>
        <v>5.6050077519337895</v>
      </c>
    </row>
    <row r="97" spans="1:28" x14ac:dyDescent="0.25">
      <c r="A97" s="3" t="s">
        <v>14</v>
      </c>
      <c r="B97" s="11">
        <v>17206.5792</v>
      </c>
      <c r="C97" s="11">
        <v>2.456186655778104</v>
      </c>
      <c r="D97" s="11">
        <v>21201.235079999999</v>
      </c>
      <c r="E97" s="11">
        <v>3.3370442508207523</v>
      </c>
      <c r="F97" s="13">
        <v>20450.194880000003</v>
      </c>
      <c r="G97" s="13"/>
      <c r="H97" s="11">
        <v>3.0208947986441683</v>
      </c>
      <c r="I97" s="11">
        <v>21401.944329999998</v>
      </c>
      <c r="J97" s="11">
        <v>3.2051192259457384</v>
      </c>
      <c r="K97" s="11">
        <v>20137.829030000001</v>
      </c>
      <c r="L97" s="11">
        <v>2.9971761772778569</v>
      </c>
      <c r="M97" s="11">
        <v>21012.320589999999</v>
      </c>
      <c r="N97" s="11">
        <v>3.2460350409395282</v>
      </c>
      <c r="O97" s="11">
        <v>20851.812859999998</v>
      </c>
      <c r="P97" s="11">
        <v>2.7483311568563136</v>
      </c>
      <c r="Q97" s="11">
        <v>21556.204659999999</v>
      </c>
      <c r="R97" s="11">
        <v>2.9337931047594319</v>
      </c>
      <c r="S97" s="11">
        <v>20401.926649999998</v>
      </c>
      <c r="T97" s="11">
        <v>2.6465436559044844</v>
      </c>
      <c r="U97" s="11">
        <v>20299.111250000002</v>
      </c>
      <c r="V97" s="11">
        <v>2.742194254604585</v>
      </c>
      <c r="W97" s="11">
        <v>20132.48832</v>
      </c>
      <c r="X97" s="11">
        <v>2.6138994330261256</v>
      </c>
      <c r="Y97" s="11">
        <v>23925.817350000001</v>
      </c>
      <c r="Z97" s="11">
        <v>2.464898953760958</v>
      </c>
      <c r="AA97" s="11">
        <f t="shared" si="6"/>
        <v>248577.46419999999</v>
      </c>
      <c r="AB97" s="11">
        <f t="shared" ref="AB97:AB116" si="8">(AA97*100)/AA$116</f>
        <v>2.8424248088824355</v>
      </c>
    </row>
    <row r="98" spans="1:28" x14ac:dyDescent="0.25">
      <c r="A98" s="3" t="s">
        <v>15</v>
      </c>
      <c r="B98" s="11">
        <v>316283.25938999996</v>
      </c>
      <c r="C98" s="11">
        <v>45.148469787633488</v>
      </c>
      <c r="D98" s="11">
        <v>273645.58000999998</v>
      </c>
      <c r="E98" s="11">
        <v>43.071425135807736</v>
      </c>
      <c r="F98" s="13">
        <v>317479.04819999996</v>
      </c>
      <c r="G98" s="13"/>
      <c r="H98" s="11">
        <v>46.897880974417447</v>
      </c>
      <c r="I98" s="11">
        <v>279061.26144999999</v>
      </c>
      <c r="J98" s="11">
        <v>41.791745670336738</v>
      </c>
      <c r="K98" s="11">
        <v>277217.25660000002</v>
      </c>
      <c r="L98" s="11">
        <v>41.259112696511096</v>
      </c>
      <c r="M98" s="11">
        <v>260956.50480000002</v>
      </c>
      <c r="N98" s="11">
        <v>40.313203632778958</v>
      </c>
      <c r="O98" s="11">
        <v>302235.16720000003</v>
      </c>
      <c r="P98" s="11">
        <v>39.835496908130096</v>
      </c>
      <c r="Q98" s="11">
        <v>300237.63003</v>
      </c>
      <c r="R98" s="11">
        <v>40.862253010884494</v>
      </c>
      <c r="S98" s="11">
        <v>311223.64171</v>
      </c>
      <c r="T98" s="11">
        <v>40.372018224812642</v>
      </c>
      <c r="U98" s="11">
        <v>330024.74317000003</v>
      </c>
      <c r="V98" s="11">
        <v>44.582836334675875</v>
      </c>
      <c r="W98" s="11">
        <v>298734.11189</v>
      </c>
      <c r="X98" s="11">
        <v>38.786110950781577</v>
      </c>
      <c r="Y98" s="11">
        <v>343229.46110000001</v>
      </c>
      <c r="Z98" s="11">
        <v>35.360377753837838</v>
      </c>
      <c r="AA98" s="11">
        <f t="shared" si="6"/>
        <v>3610327.6655500005</v>
      </c>
      <c r="AB98" s="11">
        <f t="shared" si="8"/>
        <v>41.283247287844567</v>
      </c>
    </row>
    <row r="99" spans="1:28" x14ac:dyDescent="0.25">
      <c r="A99" s="3" t="s">
        <v>16</v>
      </c>
      <c r="B99" s="11">
        <v>33372.088559999997</v>
      </c>
      <c r="C99" s="11">
        <v>4.7637637698792057</v>
      </c>
      <c r="D99" s="11">
        <v>31584.019059999999</v>
      </c>
      <c r="E99" s="11">
        <v>4.9712796836733197</v>
      </c>
      <c r="F99" s="13">
        <v>33503.039149999997</v>
      </c>
      <c r="G99" s="13"/>
      <c r="H99" s="11">
        <v>4.9490558550123174</v>
      </c>
      <c r="I99" s="11">
        <v>34154.621709999999</v>
      </c>
      <c r="J99" s="11">
        <v>5.1149387648942053</v>
      </c>
      <c r="K99" s="11">
        <v>34000.208780000001</v>
      </c>
      <c r="L99" s="11">
        <v>5.0603575800588381</v>
      </c>
      <c r="M99" s="11">
        <v>35210.291069999999</v>
      </c>
      <c r="N99" s="11">
        <v>5.4393724922174407</v>
      </c>
      <c r="O99" s="11">
        <v>40626.610420000005</v>
      </c>
      <c r="P99" s="11">
        <v>5.3547084833538721</v>
      </c>
      <c r="Q99" s="11">
        <v>40091.099329999997</v>
      </c>
      <c r="R99" s="11">
        <v>5.4563868098188433</v>
      </c>
      <c r="S99" s="11">
        <v>40800.167650000003</v>
      </c>
      <c r="T99" s="11">
        <v>5.2926092082556764</v>
      </c>
      <c r="U99" s="11">
        <v>44520.794159999998</v>
      </c>
      <c r="V99" s="11">
        <v>6.0142862636897636</v>
      </c>
      <c r="W99" s="11">
        <v>62268.822970000001</v>
      </c>
      <c r="X99" s="11">
        <v>8.0846658629273307</v>
      </c>
      <c r="Y99" s="11">
        <v>51245.341180000003</v>
      </c>
      <c r="Z99" s="11">
        <v>5.2794262370186207</v>
      </c>
      <c r="AA99" s="11">
        <f t="shared" si="6"/>
        <v>481377.10403999989</v>
      </c>
      <c r="AB99" s="11">
        <f t="shared" si="8"/>
        <v>5.5044339089821523</v>
      </c>
    </row>
    <row r="100" spans="1:28" x14ac:dyDescent="0.25">
      <c r="A100" s="3" t="s">
        <v>17</v>
      </c>
      <c r="B100" s="11">
        <v>34432.110930000003</v>
      </c>
      <c r="C100" s="11">
        <v>4.9150787273589751</v>
      </c>
      <c r="D100" s="11">
        <v>45121.396780000003</v>
      </c>
      <c r="E100" s="11">
        <v>7.1020436849805</v>
      </c>
      <c r="F100" s="13">
        <v>37875.769079999998</v>
      </c>
      <c r="G100" s="13"/>
      <c r="H100" s="11">
        <v>5.5949938120305873</v>
      </c>
      <c r="I100" s="11">
        <v>42371.322140000004</v>
      </c>
      <c r="J100" s="11">
        <v>6.3454580166013521</v>
      </c>
      <c r="K100" s="11">
        <v>49089.663849999997</v>
      </c>
      <c r="L100" s="11">
        <v>7.3061684465893979</v>
      </c>
      <c r="M100" s="11">
        <v>44801.031149999995</v>
      </c>
      <c r="N100" s="11">
        <v>6.9209736430698205</v>
      </c>
      <c r="O100" s="11">
        <v>50721.293890000001</v>
      </c>
      <c r="P100" s="11">
        <v>6.6852178872831471</v>
      </c>
      <c r="Q100" s="11">
        <v>46852.017359999998</v>
      </c>
      <c r="R100" s="11">
        <v>6.3765457622463124</v>
      </c>
      <c r="S100" s="11">
        <v>49121.864649999996</v>
      </c>
      <c r="T100" s="11">
        <v>6.3721020806462052</v>
      </c>
      <c r="U100" s="11">
        <v>43981.442760000005</v>
      </c>
      <c r="V100" s="11">
        <v>5.9414256200843489</v>
      </c>
      <c r="W100" s="11">
        <v>44887.036940000005</v>
      </c>
      <c r="X100" s="11">
        <v>5.8279035627767231</v>
      </c>
      <c r="Y100" s="11">
        <v>63167.986570000001</v>
      </c>
      <c r="Z100" s="11">
        <v>6.5077276872039329</v>
      </c>
      <c r="AA100" s="11">
        <f t="shared" si="6"/>
        <v>552422.93610000005</v>
      </c>
      <c r="AB100" s="11">
        <f t="shared" si="8"/>
        <v>6.3168262803700959</v>
      </c>
    </row>
    <row r="101" spans="1:28" x14ac:dyDescent="0.25">
      <c r="A101" s="3" t="s">
        <v>18</v>
      </c>
      <c r="B101" s="11">
        <v>1578.8253500000001</v>
      </c>
      <c r="C101" s="11">
        <v>0.22537249917021249</v>
      </c>
      <c r="D101" s="11">
        <v>1426.0365200000001</v>
      </c>
      <c r="E101" s="11">
        <v>0.22445612024818104</v>
      </c>
      <c r="F101" s="13">
        <v>1638.6475399999999</v>
      </c>
      <c r="G101" s="13"/>
      <c r="H101" s="11">
        <v>0.24206037445825362</v>
      </c>
      <c r="I101" s="11">
        <v>1527.89627</v>
      </c>
      <c r="J101" s="11">
        <v>0.2288151784117729</v>
      </c>
      <c r="K101" s="11">
        <v>1578.8261499999999</v>
      </c>
      <c r="L101" s="11">
        <v>0.23498164165530783</v>
      </c>
      <c r="M101" s="11">
        <v>1527.8962699999997</v>
      </c>
      <c r="N101" s="11">
        <v>0.23603317920540073</v>
      </c>
      <c r="O101" s="11">
        <v>1578.8261499999999</v>
      </c>
      <c r="P101" s="11">
        <v>0.20809399779470777</v>
      </c>
      <c r="Q101" s="11">
        <v>1578.8261499999999</v>
      </c>
      <c r="R101" s="11">
        <v>0.21487777396542312</v>
      </c>
      <c r="S101" s="11">
        <v>1527.8962700000002</v>
      </c>
      <c r="T101" s="11">
        <v>0.19819913332786276</v>
      </c>
      <c r="U101" s="11">
        <v>1609.63265</v>
      </c>
      <c r="V101" s="11">
        <v>0.21744426888906046</v>
      </c>
      <c r="W101" s="11">
        <v>1571.9055499999999</v>
      </c>
      <c r="X101" s="11">
        <v>0.20408818624937963</v>
      </c>
      <c r="Y101" s="11">
        <v>1624.3024</v>
      </c>
      <c r="Z101" s="11">
        <v>0.16733979148057873</v>
      </c>
      <c r="AA101" s="11">
        <f t="shared" si="6"/>
        <v>18769.517269999997</v>
      </c>
      <c r="AB101" s="11">
        <f t="shared" si="8"/>
        <v>0.21462501321547922</v>
      </c>
    </row>
    <row r="102" spans="1:28" x14ac:dyDescent="0.25">
      <c r="A102" s="3" t="s">
        <v>19</v>
      </c>
      <c r="B102" s="11">
        <v>54690.992659999996</v>
      </c>
      <c r="C102" s="11">
        <v>7.8069722517971636</v>
      </c>
      <c r="D102" s="11">
        <v>50830.82963</v>
      </c>
      <c r="E102" s="11">
        <v>8.0007002960527842</v>
      </c>
      <c r="F102" s="13">
        <v>48188.309799999995</v>
      </c>
      <c r="G102" s="13"/>
      <c r="H102" s="11">
        <v>7.1183582985138658</v>
      </c>
      <c r="I102" s="11">
        <v>52375.759570000002</v>
      </c>
      <c r="J102" s="11">
        <v>7.8437057578926304</v>
      </c>
      <c r="K102" s="11">
        <v>50560.575360000003</v>
      </c>
      <c r="L102" s="11">
        <v>7.5250888143255725</v>
      </c>
      <c r="M102" s="11">
        <v>51777.699769999999</v>
      </c>
      <c r="N102" s="11">
        <v>7.9987465959687478</v>
      </c>
      <c r="O102" s="11">
        <v>53147.044080000007</v>
      </c>
      <c r="P102" s="11">
        <v>7.0049390007752006</v>
      </c>
      <c r="Q102" s="11">
        <v>59392.263570000003</v>
      </c>
      <c r="R102" s="11">
        <v>8.0832695776474779</v>
      </c>
      <c r="S102" s="11">
        <v>68671.196370000005</v>
      </c>
      <c r="T102" s="11">
        <v>8.9080468827386259</v>
      </c>
      <c r="U102" s="11">
        <v>63444.177640000002</v>
      </c>
      <c r="V102" s="11">
        <v>8.5706343134860496</v>
      </c>
      <c r="W102" s="11">
        <v>61671.567779999998</v>
      </c>
      <c r="X102" s="11">
        <v>8.0071213002434405</v>
      </c>
      <c r="Y102" s="11">
        <v>82891.160649999991</v>
      </c>
      <c r="Z102" s="11">
        <v>8.5396595724750206</v>
      </c>
      <c r="AA102" s="11">
        <f t="shared" si="6"/>
        <v>697641.57688000018</v>
      </c>
      <c r="AB102" s="11">
        <f t="shared" si="8"/>
        <v>7.977367265425567</v>
      </c>
    </row>
    <row r="103" spans="1:28" x14ac:dyDescent="0.25">
      <c r="A103" s="3" t="s">
        <v>20</v>
      </c>
      <c r="B103" s="11">
        <v>17143.87196</v>
      </c>
      <c r="C103" s="11">
        <v>2.4472353886890206</v>
      </c>
      <c r="D103" s="11">
        <v>16216.832050000001</v>
      </c>
      <c r="E103" s="11">
        <v>2.5525063023346388</v>
      </c>
      <c r="F103" s="13">
        <v>14868.279970000001</v>
      </c>
      <c r="G103" s="13"/>
      <c r="H103" s="11">
        <v>2.196336508757919</v>
      </c>
      <c r="I103" s="11">
        <v>15961.589689999999</v>
      </c>
      <c r="J103" s="11">
        <v>2.3903808552742034</v>
      </c>
      <c r="K103" s="11">
        <v>14861.41735</v>
      </c>
      <c r="L103" s="11">
        <v>2.211871298323552</v>
      </c>
      <c r="M103" s="11">
        <v>14807.3006</v>
      </c>
      <c r="N103" s="11">
        <v>2.2874682690782655</v>
      </c>
      <c r="O103" s="11">
        <v>17131.008249999999</v>
      </c>
      <c r="P103" s="11">
        <v>2.2579180063597382</v>
      </c>
      <c r="Q103" s="11">
        <v>18587.305499999999</v>
      </c>
      <c r="R103" s="11">
        <v>2.529726803584591</v>
      </c>
      <c r="S103" s="11">
        <v>18898.466190000003</v>
      </c>
      <c r="T103" s="11">
        <v>2.4515143427137995</v>
      </c>
      <c r="U103" s="11">
        <v>18729.631450000001</v>
      </c>
      <c r="V103" s="11">
        <v>2.5301742091320056</v>
      </c>
      <c r="W103" s="11">
        <v>17904.110009999997</v>
      </c>
      <c r="X103" s="11">
        <v>2.3245781773276786</v>
      </c>
      <c r="Y103" s="11">
        <v>20396.452730000001</v>
      </c>
      <c r="Z103" s="11">
        <v>2.1012947753950746</v>
      </c>
      <c r="AA103" s="11">
        <f t="shared" si="6"/>
        <v>205506.26574999999</v>
      </c>
      <c r="AB103" s="11">
        <f t="shared" si="8"/>
        <v>2.3499157899470871</v>
      </c>
    </row>
    <row r="104" spans="1:28" x14ac:dyDescent="0.25">
      <c r="A104" s="3" t="s">
        <v>21</v>
      </c>
      <c r="B104" s="11">
        <v>28875.026100000003</v>
      </c>
      <c r="C104" s="11">
        <v>4.121821831504108</v>
      </c>
      <c r="D104" s="11">
        <v>25282.42454</v>
      </c>
      <c r="E104" s="11">
        <v>3.9794176678699658</v>
      </c>
      <c r="F104" s="13">
        <v>31148.780750000002</v>
      </c>
      <c r="G104" s="13"/>
      <c r="H104" s="11">
        <v>4.6012857238738736</v>
      </c>
      <c r="I104" s="11">
        <v>30074.568039999998</v>
      </c>
      <c r="J104" s="11">
        <v>4.5039167820794566</v>
      </c>
      <c r="K104" s="11">
        <v>29855.99179</v>
      </c>
      <c r="L104" s="11">
        <v>4.4435607834729582</v>
      </c>
      <c r="M104" s="11">
        <v>28888.866329999997</v>
      </c>
      <c r="N104" s="11">
        <v>4.4628232278554867</v>
      </c>
      <c r="O104" s="11">
        <v>32495.491890000001</v>
      </c>
      <c r="P104" s="11">
        <v>4.2830027978036744</v>
      </c>
      <c r="Q104" s="11">
        <v>29893.771169999996</v>
      </c>
      <c r="R104" s="11">
        <v>4.0685334509067657</v>
      </c>
      <c r="S104" s="11">
        <v>30701.746999999999</v>
      </c>
      <c r="T104" s="11">
        <v>3.9826392449084964</v>
      </c>
      <c r="U104" s="11">
        <v>30088.11735</v>
      </c>
      <c r="V104" s="11">
        <v>4.0645849718685856</v>
      </c>
      <c r="W104" s="11">
        <v>29090.711349999998</v>
      </c>
      <c r="X104" s="11">
        <v>3.776989346545498</v>
      </c>
      <c r="Y104" s="11">
        <v>33177.524210000003</v>
      </c>
      <c r="Z104" s="11">
        <v>3.41803347895272</v>
      </c>
      <c r="AA104" s="11">
        <f t="shared" si="6"/>
        <v>359573.02051999996</v>
      </c>
      <c r="AB104" s="11">
        <f t="shared" si="8"/>
        <v>4.1116328763757695</v>
      </c>
    </row>
    <row r="105" spans="1:28" x14ac:dyDescent="0.25">
      <c r="A105" s="4" t="s">
        <v>22</v>
      </c>
      <c r="B105" s="10">
        <v>537212.34239000001</v>
      </c>
      <c r="C105" s="10">
        <v>76.685421974962694</v>
      </c>
      <c r="D105" s="10">
        <v>506957.27051999996</v>
      </c>
      <c r="E105" s="10">
        <v>79.794353424081137</v>
      </c>
      <c r="F105" s="12">
        <v>544274.28761999996</v>
      </c>
      <c r="G105" s="12"/>
      <c r="H105" s="10">
        <v>80.399985142196257</v>
      </c>
      <c r="I105" s="10">
        <v>520383.72830999998</v>
      </c>
      <c r="J105" s="10">
        <v>77.931792866957011</v>
      </c>
      <c r="K105" s="10">
        <v>519752.39046000002</v>
      </c>
      <c r="L105" s="10">
        <v>77.356376422167429</v>
      </c>
      <c r="M105" s="10">
        <v>502314.99034000002</v>
      </c>
      <c r="N105" s="10">
        <v>77.598856977692847</v>
      </c>
      <c r="O105" s="10">
        <v>560433.17679000006</v>
      </c>
      <c r="P105" s="10">
        <v>73.866765036175366</v>
      </c>
      <c r="Q105" s="10">
        <v>561165.09183000005</v>
      </c>
      <c r="R105" s="10">
        <v>76.374403704633764</v>
      </c>
      <c r="S105" s="10">
        <v>582144.42577999993</v>
      </c>
      <c r="T105" s="10">
        <v>75.515938435560344</v>
      </c>
      <c r="U105" s="10">
        <v>592929.0774500001</v>
      </c>
      <c r="V105" s="10">
        <v>80.09841857344307</v>
      </c>
      <c r="W105" s="10">
        <v>577427.76774000004</v>
      </c>
      <c r="X105" s="10">
        <v>74.970271469608747</v>
      </c>
      <c r="Y105" s="10">
        <v>659373.55004</v>
      </c>
      <c r="Z105" s="10">
        <v>67.93035112889234</v>
      </c>
      <c r="AA105" s="10">
        <f t="shared" si="6"/>
        <v>6664368.0992700001</v>
      </c>
      <c r="AB105" s="10">
        <f t="shared" si="8"/>
        <v>76.205480982976937</v>
      </c>
    </row>
    <row r="106" spans="1:28" x14ac:dyDescent="0.25">
      <c r="A106" s="3" t="s">
        <v>23</v>
      </c>
      <c r="B106" s="11">
        <v>44962.023850000005</v>
      </c>
      <c r="C106" s="11">
        <v>6.4181916529432463</v>
      </c>
      <c r="D106" s="11">
        <v>40074.19053</v>
      </c>
      <c r="E106" s="11">
        <v>6.3076205989803098</v>
      </c>
      <c r="F106" s="13">
        <v>49049.008099999992</v>
      </c>
      <c r="G106" s="13"/>
      <c r="H106" s="11">
        <v>7.2455003151513067</v>
      </c>
      <c r="I106" s="11">
        <v>46073.245860000003</v>
      </c>
      <c r="J106" s="11">
        <v>6.8998518933915438</v>
      </c>
      <c r="K106" s="11">
        <v>46253.176670000001</v>
      </c>
      <c r="L106" s="11">
        <v>6.8840051741539661</v>
      </c>
      <c r="M106" s="11">
        <v>48133.3724</v>
      </c>
      <c r="N106" s="11">
        <v>7.4357619273784152</v>
      </c>
      <c r="O106" s="11">
        <v>52392.529920000001</v>
      </c>
      <c r="P106" s="11">
        <v>6.9054917830133746</v>
      </c>
      <c r="Q106" s="11">
        <v>50231.730410000004</v>
      </c>
      <c r="R106" s="11">
        <v>6.836523712843273</v>
      </c>
      <c r="S106" s="11">
        <v>47042.909319999999</v>
      </c>
      <c r="T106" s="11">
        <v>6.1024194112635906</v>
      </c>
      <c r="U106" s="11">
        <v>47769.151590000001</v>
      </c>
      <c r="V106" s="11">
        <v>6.4531048391309982</v>
      </c>
      <c r="W106" s="11">
        <v>48797.960349999994</v>
      </c>
      <c r="X106" s="11">
        <v>6.3356778786744794</v>
      </c>
      <c r="Y106" s="11">
        <v>53120.509689999999</v>
      </c>
      <c r="Z106" s="11">
        <v>5.4726108973714878</v>
      </c>
      <c r="AA106" s="11">
        <f t="shared" si="6"/>
        <v>573899.80869000009</v>
      </c>
      <c r="AB106" s="11">
        <f t="shared" si="8"/>
        <v>6.5624092645858596</v>
      </c>
    </row>
    <row r="107" spans="1:28" x14ac:dyDescent="0.25">
      <c r="A107" s="3" t="s">
        <v>24</v>
      </c>
      <c r="B107" s="11">
        <v>4928.3770599999998</v>
      </c>
      <c r="C107" s="11">
        <v>0.70351078088868035</v>
      </c>
      <c r="D107" s="11">
        <v>4576.9954400000006</v>
      </c>
      <c r="E107" s="11">
        <v>0.72041257320395713</v>
      </c>
      <c r="F107" s="13">
        <v>4443.7145699999992</v>
      </c>
      <c r="G107" s="13"/>
      <c r="H107" s="11">
        <v>0.65642378030836168</v>
      </c>
      <c r="I107" s="11">
        <v>3611.96713</v>
      </c>
      <c r="J107" s="11">
        <v>0.54092212900579262</v>
      </c>
      <c r="K107" s="11">
        <v>3574.3190600000003</v>
      </c>
      <c r="L107" s="11">
        <v>0.53197710243059804</v>
      </c>
      <c r="M107" s="11">
        <v>4236.0029999999997</v>
      </c>
      <c r="N107" s="11">
        <v>0.65438817729008214</v>
      </c>
      <c r="O107" s="11">
        <v>4325.8288000000002</v>
      </c>
      <c r="P107" s="11">
        <v>0.57015714413362317</v>
      </c>
      <c r="Q107" s="11">
        <v>4398.9324700000006</v>
      </c>
      <c r="R107" s="11">
        <v>0.59869341344379212</v>
      </c>
      <c r="S107" s="11">
        <v>4040.5556399999996</v>
      </c>
      <c r="T107" s="11">
        <v>0.52414201260600468</v>
      </c>
      <c r="U107" s="11">
        <v>5199.9945800000005</v>
      </c>
      <c r="V107" s="11">
        <v>0.70246401852943108</v>
      </c>
      <c r="W107" s="11">
        <v>4161.2743</v>
      </c>
      <c r="X107" s="11">
        <v>0.54027859649274534</v>
      </c>
      <c r="Y107" s="11">
        <v>4824.1573399999997</v>
      </c>
      <c r="Z107" s="11">
        <v>0.49699703906434123</v>
      </c>
      <c r="AA107" s="11">
        <f t="shared" si="6"/>
        <v>52322.119389999993</v>
      </c>
      <c r="AB107" s="11">
        <f t="shared" si="8"/>
        <v>0.59829112299490872</v>
      </c>
    </row>
    <row r="108" spans="1:28" x14ac:dyDescent="0.25">
      <c r="A108" s="3" t="s">
        <v>25</v>
      </c>
      <c r="B108" s="11">
        <v>0</v>
      </c>
      <c r="C108" s="11">
        <v>0</v>
      </c>
      <c r="D108" s="11">
        <v>0</v>
      </c>
      <c r="E108" s="11">
        <v>0</v>
      </c>
      <c r="F108" s="13">
        <v>0</v>
      </c>
      <c r="G108" s="13"/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f t="shared" si="6"/>
        <v>0</v>
      </c>
      <c r="AB108" s="11">
        <f t="shared" si="8"/>
        <v>0</v>
      </c>
    </row>
    <row r="109" spans="1:28" x14ac:dyDescent="0.25">
      <c r="A109" s="4" t="s">
        <v>26</v>
      </c>
      <c r="B109" s="10">
        <v>49890.400909999997</v>
      </c>
      <c r="C109" s="10">
        <v>7.121702433831925</v>
      </c>
      <c r="D109" s="10">
        <v>44651.185969999999</v>
      </c>
      <c r="E109" s="10">
        <v>7.0280331721842675</v>
      </c>
      <c r="F109" s="12">
        <v>53492.722670000003</v>
      </c>
      <c r="G109" s="12"/>
      <c r="H109" s="10">
        <v>7.9019240954596697</v>
      </c>
      <c r="I109" s="10">
        <v>49685.21299</v>
      </c>
      <c r="J109" s="10">
        <v>7.4407740223973367</v>
      </c>
      <c r="K109" s="10">
        <v>49827.495729999995</v>
      </c>
      <c r="L109" s="10">
        <v>7.4159822765845638</v>
      </c>
      <c r="M109" s="10">
        <v>52369.375399999997</v>
      </c>
      <c r="N109" s="10">
        <v>8.0901501046684956</v>
      </c>
      <c r="O109" s="10">
        <v>56718.358719999997</v>
      </c>
      <c r="P109" s="10">
        <v>7.4756489271469979</v>
      </c>
      <c r="Q109" s="10">
        <v>54630.662880000003</v>
      </c>
      <c r="R109" s="10">
        <v>7.435217126287065</v>
      </c>
      <c r="S109" s="10">
        <v>51083.464959999998</v>
      </c>
      <c r="T109" s="10">
        <v>6.6265614238695951</v>
      </c>
      <c r="U109" s="10">
        <v>52969.146169999993</v>
      </c>
      <c r="V109" s="10">
        <v>7.1555688576604286</v>
      </c>
      <c r="W109" s="10">
        <v>52959.234649999999</v>
      </c>
      <c r="X109" s="10">
        <v>6.875956475167226</v>
      </c>
      <c r="Y109" s="10">
        <v>57944.667030000004</v>
      </c>
      <c r="Z109" s="10">
        <v>5.9696079364358292</v>
      </c>
      <c r="AA109" s="10">
        <f t="shared" si="6"/>
        <v>626221.9280800001</v>
      </c>
      <c r="AB109" s="10">
        <f t="shared" si="8"/>
        <v>7.1607003875807687</v>
      </c>
    </row>
    <row r="110" spans="1:28" x14ac:dyDescent="0.25">
      <c r="A110" s="4" t="s">
        <v>27</v>
      </c>
      <c r="B110" s="10">
        <v>587102.74329999997</v>
      </c>
      <c r="C110" s="10">
        <v>83.807124408794607</v>
      </c>
      <c r="D110" s="10">
        <v>551608.45649000001</v>
      </c>
      <c r="E110" s="10">
        <v>86.822386596265417</v>
      </c>
      <c r="F110" s="12">
        <v>597767.01029000001</v>
      </c>
      <c r="G110" s="12"/>
      <c r="H110" s="10">
        <v>88.30190923765592</v>
      </c>
      <c r="I110" s="10">
        <v>570068.94129999995</v>
      </c>
      <c r="J110" s="10">
        <v>85.372566889354346</v>
      </c>
      <c r="K110" s="10">
        <v>569579.88619000011</v>
      </c>
      <c r="L110" s="10">
        <v>84.772358698752001</v>
      </c>
      <c r="M110" s="10">
        <v>554684.36574000004</v>
      </c>
      <c r="N110" s="10">
        <v>85.689007082361329</v>
      </c>
      <c r="O110" s="10">
        <v>617151.53551000007</v>
      </c>
      <c r="P110" s="10">
        <v>81.342413963322358</v>
      </c>
      <c r="Q110" s="10">
        <v>615795.75471000001</v>
      </c>
      <c r="R110" s="10">
        <v>83.809620830920835</v>
      </c>
      <c r="S110" s="10">
        <v>633227.89074000006</v>
      </c>
      <c r="T110" s="10">
        <v>82.142499859429947</v>
      </c>
      <c r="U110" s="10">
        <v>645898.22362000006</v>
      </c>
      <c r="V110" s="10">
        <v>87.253987431103496</v>
      </c>
      <c r="W110" s="10">
        <v>630387.00239000004</v>
      </c>
      <c r="X110" s="10">
        <v>81.846227944775976</v>
      </c>
      <c r="Y110" s="10">
        <v>717318.2170699999</v>
      </c>
      <c r="Z110" s="10">
        <v>73.899959065328176</v>
      </c>
      <c r="AA110" s="10">
        <f t="shared" si="6"/>
        <v>7290590.0273500001</v>
      </c>
      <c r="AB110" s="10">
        <f t="shared" si="8"/>
        <v>83.366181370557712</v>
      </c>
    </row>
    <row r="111" spans="1:28" x14ac:dyDescent="0.25">
      <c r="A111" s="3" t="s">
        <v>28</v>
      </c>
      <c r="B111" s="11">
        <v>49391.752639999999</v>
      </c>
      <c r="C111" s="11">
        <v>7.0505219154694583</v>
      </c>
      <c r="D111" s="11">
        <v>44905.541819999999</v>
      </c>
      <c r="E111" s="11">
        <v>7.068068421248876</v>
      </c>
      <c r="F111" s="13">
        <v>43703.418210000003</v>
      </c>
      <c r="G111" s="13"/>
      <c r="H111" s="11">
        <v>6.4558518648972312</v>
      </c>
      <c r="I111" s="11">
        <v>44711.413410000001</v>
      </c>
      <c r="J111" s="11">
        <v>6.6959061536629632</v>
      </c>
      <c r="K111" s="11">
        <v>45059.120889999998</v>
      </c>
      <c r="L111" s="11">
        <v>6.7062901119779248</v>
      </c>
      <c r="M111" s="11">
        <v>45292.103820000004</v>
      </c>
      <c r="N111" s="11">
        <v>6.9968357587100307</v>
      </c>
      <c r="O111" s="11">
        <v>44990.163529999991</v>
      </c>
      <c r="P111" s="11">
        <v>5.9298378041150137</v>
      </c>
      <c r="Q111" s="11">
        <v>45111.570030000003</v>
      </c>
      <c r="R111" s="11">
        <v>6.1396713932890563</v>
      </c>
      <c r="S111" s="11">
        <v>45874.791929999999</v>
      </c>
      <c r="T111" s="11">
        <v>5.9508908953106028</v>
      </c>
      <c r="U111" s="11">
        <v>45630.865990000006</v>
      </c>
      <c r="V111" s="11">
        <v>6.1642451735619597</v>
      </c>
      <c r="W111" s="11">
        <v>45882.747020000003</v>
      </c>
      <c r="X111" s="11">
        <v>5.9571814727996406</v>
      </c>
      <c r="Y111" s="11">
        <v>45605.337189999998</v>
      </c>
      <c r="Z111" s="11">
        <v>4.698378587494596</v>
      </c>
      <c r="AA111" s="11">
        <f t="shared" si="6"/>
        <v>546158.82648000005</v>
      </c>
      <c r="AB111" s="11">
        <f t="shared" si="8"/>
        <v>6.2451976609103621</v>
      </c>
    </row>
    <row r="112" spans="1:28" x14ac:dyDescent="0.25">
      <c r="A112" s="3" t="s">
        <v>29</v>
      </c>
      <c r="B112" s="11">
        <v>9472.3905399999985</v>
      </c>
      <c r="C112" s="11">
        <v>1.3521548340454999</v>
      </c>
      <c r="D112" s="11">
        <v>7880.5638100000006</v>
      </c>
      <c r="E112" s="11">
        <v>1.2403895365602724</v>
      </c>
      <c r="F112" s="13">
        <v>9039.4752599999993</v>
      </c>
      <c r="G112" s="13"/>
      <c r="H112" s="11">
        <v>1.3353077540651113</v>
      </c>
      <c r="I112" s="11">
        <v>9856.8634700000002</v>
      </c>
      <c r="J112" s="11">
        <v>1.4761473129772986</v>
      </c>
      <c r="K112" s="11">
        <v>10140.422349999999</v>
      </c>
      <c r="L112" s="11">
        <v>1.5092308237237995</v>
      </c>
      <c r="M112" s="11">
        <v>9451.7369899999994</v>
      </c>
      <c r="N112" s="11">
        <v>1.4601276111257115</v>
      </c>
      <c r="O112" s="11">
        <v>9260.9020299999993</v>
      </c>
      <c r="P112" s="11">
        <v>1.2206145221295104</v>
      </c>
      <c r="Q112" s="11">
        <v>9944.3836199999987</v>
      </c>
      <c r="R112" s="11">
        <v>1.3534276815239068</v>
      </c>
      <c r="S112" s="11">
        <v>9448.6079600000012</v>
      </c>
      <c r="T112" s="11">
        <v>1.2256760786691003</v>
      </c>
      <c r="U112" s="11">
        <v>10674.850359999999</v>
      </c>
      <c r="V112" s="11">
        <v>1.4420588648163444</v>
      </c>
      <c r="W112" s="11">
        <v>10884.78422</v>
      </c>
      <c r="X112" s="11">
        <v>1.4132247762441379</v>
      </c>
      <c r="Y112" s="11">
        <v>11198.133609999999</v>
      </c>
      <c r="Z112" s="11">
        <v>1.1536603918513326</v>
      </c>
      <c r="AA112" s="11">
        <f t="shared" si="6"/>
        <v>117253.11421999999</v>
      </c>
      <c r="AB112" s="11">
        <f t="shared" si="8"/>
        <v>1.3407617695765917</v>
      </c>
    </row>
    <row r="113" spans="1:28" x14ac:dyDescent="0.25">
      <c r="A113" s="3" t="s">
        <v>30</v>
      </c>
      <c r="B113" s="11">
        <v>54573.488149999997</v>
      </c>
      <c r="C113" s="11">
        <v>7.7901988416904207</v>
      </c>
      <c r="D113" s="11">
        <v>30935.19339</v>
      </c>
      <c r="E113" s="11">
        <v>4.8691554459254487</v>
      </c>
      <c r="F113" s="13">
        <v>26448.290520000002</v>
      </c>
      <c r="G113" s="13"/>
      <c r="H113" s="11">
        <v>3.9069311433817431</v>
      </c>
      <c r="I113" s="11">
        <v>43105.315600000002</v>
      </c>
      <c r="J113" s="11">
        <v>6.4553796440054008</v>
      </c>
      <c r="K113" s="11">
        <v>47113.974190000001</v>
      </c>
      <c r="L113" s="11">
        <v>7.0121203655462647</v>
      </c>
      <c r="M113" s="11">
        <v>37894.460180000002</v>
      </c>
      <c r="N113" s="11">
        <v>5.8540295478029165</v>
      </c>
      <c r="O113" s="11">
        <v>87305.56289999999</v>
      </c>
      <c r="P113" s="11">
        <v>11.507133710433108</v>
      </c>
      <c r="Q113" s="11">
        <v>63903.739289999998</v>
      </c>
      <c r="R113" s="11">
        <v>8.6972800942662047</v>
      </c>
      <c r="S113" s="11">
        <v>82338.190239999996</v>
      </c>
      <c r="T113" s="11">
        <v>10.68093316659035</v>
      </c>
      <c r="U113" s="11">
        <v>38046.72666</v>
      </c>
      <c r="V113" s="11">
        <v>5.1397085305182069</v>
      </c>
      <c r="W113" s="11">
        <v>83054.452439999994</v>
      </c>
      <c r="X113" s="11">
        <v>10.783365806180251</v>
      </c>
      <c r="Y113" s="11">
        <v>196539.49536</v>
      </c>
      <c r="Z113" s="11">
        <v>20.248001955325911</v>
      </c>
      <c r="AA113" s="11">
        <f t="shared" si="6"/>
        <v>791258.88891999994</v>
      </c>
      <c r="AB113" s="11">
        <f t="shared" si="8"/>
        <v>9.0478591989553294</v>
      </c>
    </row>
    <row r="114" spans="1:28" x14ac:dyDescent="0.25">
      <c r="A114" s="3" t="s">
        <v>31</v>
      </c>
      <c r="B114" s="11">
        <v>0</v>
      </c>
      <c r="C114" s="11">
        <v>0</v>
      </c>
      <c r="D114" s="11">
        <v>0</v>
      </c>
      <c r="E114" s="11">
        <v>0</v>
      </c>
      <c r="F114" s="13">
        <v>0</v>
      </c>
      <c r="G114" s="13"/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f t="shared" si="6"/>
        <v>0</v>
      </c>
      <c r="AB114" s="11">
        <f t="shared" si="8"/>
        <v>0</v>
      </c>
    </row>
    <row r="115" spans="1:28" x14ac:dyDescent="0.25">
      <c r="A115" s="4" t="s">
        <v>32</v>
      </c>
      <c r="B115" s="10">
        <v>113437.63133</v>
      </c>
      <c r="C115" s="10">
        <v>16.192875591205379</v>
      </c>
      <c r="D115" s="10">
        <v>83721.299019999991</v>
      </c>
      <c r="E115" s="10">
        <v>13.177613403734595</v>
      </c>
      <c r="F115" s="12">
        <v>79191.18398999999</v>
      </c>
      <c r="G115" s="12"/>
      <c r="H115" s="10">
        <v>11.698090762344084</v>
      </c>
      <c r="I115" s="10">
        <v>97673.592480000007</v>
      </c>
      <c r="J115" s="10">
        <v>14.62743311064566</v>
      </c>
      <c r="K115" s="10">
        <v>102313.51743000001</v>
      </c>
      <c r="L115" s="10">
        <v>15.22764130124799</v>
      </c>
      <c r="M115" s="10">
        <v>92638.300989999989</v>
      </c>
      <c r="N115" s="10">
        <v>14.310992917638657</v>
      </c>
      <c r="O115" s="10">
        <v>141556.62846000001</v>
      </c>
      <c r="P115" s="10">
        <v>18.657586036677635</v>
      </c>
      <c r="Q115" s="10">
        <v>118959.69293999999</v>
      </c>
      <c r="R115" s="10">
        <v>16.190379169079165</v>
      </c>
      <c r="S115" s="10">
        <v>137661.59013</v>
      </c>
      <c r="T115" s="10">
        <v>17.85750014057005</v>
      </c>
      <c r="U115" s="10">
        <v>94352.443009999988</v>
      </c>
      <c r="V115" s="10">
        <v>12.746012568896509</v>
      </c>
      <c r="W115" s="10">
        <v>139821.98368</v>
      </c>
      <c r="X115" s="10">
        <v>18.153772055224032</v>
      </c>
      <c r="Y115" s="10">
        <v>253342.96616000001</v>
      </c>
      <c r="Z115" s="10">
        <v>26.100040934671835</v>
      </c>
      <c r="AA115" s="10">
        <f t="shared" si="6"/>
        <v>1454670.8296200002</v>
      </c>
      <c r="AB115" s="10">
        <f t="shared" si="8"/>
        <v>16.633818629442285</v>
      </c>
    </row>
    <row r="116" spans="1:28" x14ac:dyDescent="0.25">
      <c r="A116" s="4" t="s">
        <v>33</v>
      </c>
      <c r="B116" s="10">
        <v>700540.37462999998</v>
      </c>
      <c r="C116" s="10">
        <v>100</v>
      </c>
      <c r="D116" s="10">
        <v>635329.75551000005</v>
      </c>
      <c r="E116" s="10">
        <v>100</v>
      </c>
      <c r="F116" s="12">
        <v>676958.19427999994</v>
      </c>
      <c r="G116" s="12"/>
      <c r="H116" s="10">
        <v>100</v>
      </c>
      <c r="I116" s="10">
        <v>667742.53377999994</v>
      </c>
      <c r="J116" s="10">
        <v>100</v>
      </c>
      <c r="K116" s="10">
        <v>671893.40362000011</v>
      </c>
      <c r="L116" s="10">
        <v>100</v>
      </c>
      <c r="M116" s="10">
        <v>647322.66673000006</v>
      </c>
      <c r="N116" s="10">
        <v>100</v>
      </c>
      <c r="O116" s="10">
        <v>758708.16397000011</v>
      </c>
      <c r="P116" s="10">
        <v>100</v>
      </c>
      <c r="Q116" s="10">
        <v>734755.4476500001</v>
      </c>
      <c r="R116" s="10">
        <v>100</v>
      </c>
      <c r="S116" s="10">
        <v>770889.48086999997</v>
      </c>
      <c r="T116" s="10">
        <v>100</v>
      </c>
      <c r="U116" s="10">
        <v>740250.66662999999</v>
      </c>
      <c r="V116" s="10">
        <v>100</v>
      </c>
      <c r="W116" s="10">
        <v>770208.98606999998</v>
      </c>
      <c r="X116" s="10">
        <v>100</v>
      </c>
      <c r="Y116" s="10">
        <v>970661.18322999985</v>
      </c>
      <c r="Z116" s="10">
        <v>100</v>
      </c>
      <c r="AA116" s="10">
        <f t="shared" si="6"/>
        <v>8745260.856970001</v>
      </c>
      <c r="AB116" s="10">
        <f t="shared" si="8"/>
        <v>100</v>
      </c>
    </row>
    <row r="117" spans="1:28" x14ac:dyDescent="0.25">
      <c r="A117" s="4" t="s">
        <v>34</v>
      </c>
      <c r="B117" s="10">
        <v>83287.124110000004</v>
      </c>
      <c r="C117" s="5"/>
      <c r="D117" s="10">
        <v>-26293.22825</v>
      </c>
      <c r="E117" s="5"/>
      <c r="F117" s="12">
        <v>-9981.8172300000006</v>
      </c>
      <c r="G117" s="12"/>
      <c r="H117" s="5"/>
      <c r="I117" s="10">
        <v>-43197.968269999998</v>
      </c>
      <c r="J117" s="5"/>
      <c r="K117" s="10">
        <v>-73561.936090000003</v>
      </c>
      <c r="L117" s="5"/>
      <c r="M117" s="10">
        <v>17833.551990000004</v>
      </c>
      <c r="N117" s="5"/>
      <c r="O117" s="10">
        <v>62720.072660000005</v>
      </c>
      <c r="P117" s="5"/>
      <c r="Q117" s="10">
        <v>-16130.528630000001</v>
      </c>
      <c r="R117" s="5"/>
      <c r="S117" s="10">
        <v>-79066.071799999991</v>
      </c>
      <c r="T117" s="5"/>
      <c r="U117" s="10">
        <v>-4771.4219600000006</v>
      </c>
      <c r="V117" s="5"/>
      <c r="W117" s="10">
        <v>54455.791549999994</v>
      </c>
      <c r="X117" s="5"/>
      <c r="Y117" s="10">
        <v>11063.440140000001</v>
      </c>
      <c r="Z117" s="5"/>
      <c r="AA117" s="11">
        <f t="shared" si="6"/>
        <v>-23642.991779999982</v>
      </c>
    </row>
  </sheetData>
  <mergeCells count="175">
    <mergeCell ref="F79:G79"/>
    <mergeCell ref="F74:G74"/>
    <mergeCell ref="F75:G75"/>
    <mergeCell ref="F76:G76"/>
    <mergeCell ref="F77:G77"/>
    <mergeCell ref="F78:G7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L46:L47"/>
    <mergeCell ref="B46:B47"/>
    <mergeCell ref="C46:C47"/>
    <mergeCell ref="D46:D47"/>
    <mergeCell ref="E46:E47"/>
    <mergeCell ref="F46:G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M9:M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F39:G39"/>
    <mergeCell ref="F40:G40"/>
    <mergeCell ref="F41:G41"/>
    <mergeCell ref="F42:G42"/>
    <mergeCell ref="AA9:AA10"/>
    <mergeCell ref="AB9:AB10"/>
    <mergeCell ref="AA46:AA47"/>
    <mergeCell ref="AB46:AB47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L9:L10"/>
    <mergeCell ref="B84:B85"/>
    <mergeCell ref="C84:C85"/>
    <mergeCell ref="D84:D85"/>
    <mergeCell ref="E84:E85"/>
    <mergeCell ref="F84:G85"/>
    <mergeCell ref="H84:H85"/>
    <mergeCell ref="I84:I85"/>
    <mergeCell ref="J84:J85"/>
    <mergeCell ref="K84:K85"/>
    <mergeCell ref="U84:U85"/>
    <mergeCell ref="V84:V85"/>
    <mergeCell ref="W84:W85"/>
    <mergeCell ref="X84:X85"/>
    <mergeCell ref="Y84:Y85"/>
    <mergeCell ref="Z84:Z85"/>
    <mergeCell ref="F86:G86"/>
    <mergeCell ref="F87:G87"/>
    <mergeCell ref="F88:G88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F105:G105"/>
    <mergeCell ref="F106:G106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116:G116"/>
    <mergeCell ref="F117:G117"/>
    <mergeCell ref="AA84:AA85"/>
    <mergeCell ref="AB84:AB85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98:G98"/>
    <mergeCell ref="F99:G99"/>
    <mergeCell ref="F100:G100"/>
    <mergeCell ref="F101:G101"/>
    <mergeCell ref="F102:G102"/>
    <mergeCell ref="F103:G103"/>
    <mergeCell ref="F104:G10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2015-09-14T22:37:08Z</dcterms:modified>
</cp:coreProperties>
</file>