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2\VRG_12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7" i="1" l="1"/>
  <c r="AA116" i="1"/>
  <c r="AB116" i="1" s="1"/>
  <c r="AA115" i="1"/>
  <c r="AB115" i="1" s="1"/>
  <c r="AA114" i="1"/>
  <c r="AB114" i="1" s="1"/>
  <c r="AA113" i="1"/>
  <c r="AB113" i="1" s="1"/>
  <c r="AA112" i="1"/>
  <c r="AB112" i="1" s="1"/>
  <c r="AA111" i="1"/>
  <c r="AB111" i="1" s="1"/>
  <c r="AA110" i="1"/>
  <c r="AB110" i="1" s="1"/>
  <c r="AA109" i="1"/>
  <c r="AB109" i="1" s="1"/>
  <c r="AA108" i="1"/>
  <c r="AB108" i="1" s="1"/>
  <c r="AA107" i="1"/>
  <c r="AB107" i="1" s="1"/>
  <c r="AA106" i="1"/>
  <c r="AB106" i="1" s="1"/>
  <c r="AA105" i="1"/>
  <c r="AB105" i="1" s="1"/>
  <c r="AA104" i="1"/>
  <c r="AB104" i="1" s="1"/>
  <c r="AA103" i="1"/>
  <c r="AB103" i="1" s="1"/>
  <c r="AA102" i="1"/>
  <c r="AB102" i="1" s="1"/>
  <c r="AA101" i="1"/>
  <c r="AB101" i="1" s="1"/>
  <c r="AA100" i="1"/>
  <c r="AB100" i="1" s="1"/>
  <c r="AA99" i="1"/>
  <c r="AB99" i="1" s="1"/>
  <c r="AA98" i="1"/>
  <c r="AB98" i="1" s="1"/>
  <c r="AA97" i="1"/>
  <c r="AB97" i="1" s="1"/>
  <c r="AA96" i="1"/>
  <c r="AB96" i="1" s="1"/>
  <c r="AA95" i="1"/>
  <c r="AB95" i="1" s="1"/>
  <c r="AA94" i="1"/>
  <c r="AA93" i="1"/>
  <c r="AA92" i="1"/>
  <c r="AB92" i="1" s="1"/>
  <c r="AA91" i="1"/>
  <c r="AB91" i="1" s="1"/>
  <c r="AA90" i="1"/>
  <c r="AB90" i="1" s="1"/>
  <c r="AA89" i="1"/>
  <c r="AB89" i="1" s="1"/>
  <c r="AB88" i="1"/>
  <c r="AA88" i="1"/>
  <c r="AA87" i="1"/>
  <c r="AB87" i="1" s="1"/>
  <c r="AA86" i="1"/>
  <c r="AB86" i="1" s="1"/>
  <c r="AA79" i="1"/>
  <c r="AA78" i="1"/>
  <c r="AB78" i="1" s="1"/>
  <c r="AA77" i="1"/>
  <c r="AB77" i="1" s="1"/>
  <c r="AA76" i="1"/>
  <c r="AB76" i="1" s="1"/>
  <c r="AA75" i="1"/>
  <c r="AB75" i="1" s="1"/>
  <c r="AA74" i="1"/>
  <c r="AB74" i="1" s="1"/>
  <c r="AA73" i="1"/>
  <c r="AB73" i="1" s="1"/>
  <c r="AA72" i="1"/>
  <c r="AB72" i="1" s="1"/>
  <c r="AA71" i="1"/>
  <c r="AB71" i="1" s="1"/>
  <c r="AA70" i="1"/>
  <c r="AB70" i="1" s="1"/>
  <c r="AA69" i="1"/>
  <c r="AB69" i="1" s="1"/>
  <c r="AA68" i="1"/>
  <c r="AB68" i="1" s="1"/>
  <c r="AA67" i="1"/>
  <c r="AB67" i="1" s="1"/>
  <c r="AA66" i="1"/>
  <c r="AB66" i="1" s="1"/>
  <c r="AA65" i="1"/>
  <c r="AB65" i="1" s="1"/>
  <c r="AA64" i="1"/>
  <c r="AB64" i="1" s="1"/>
  <c r="AA63" i="1"/>
  <c r="AB63" i="1" s="1"/>
  <c r="AA62" i="1"/>
  <c r="AB62" i="1" s="1"/>
  <c r="AA61" i="1"/>
  <c r="AB61" i="1" s="1"/>
  <c r="AA60" i="1"/>
  <c r="AB60" i="1" s="1"/>
  <c r="AA59" i="1"/>
  <c r="AB59" i="1" s="1"/>
  <c r="AA58" i="1"/>
  <c r="AB58" i="1" s="1"/>
  <c r="AA57" i="1"/>
  <c r="AB57" i="1" s="1"/>
  <c r="AA56" i="1"/>
  <c r="AB56" i="1" s="1"/>
  <c r="AA55" i="1"/>
  <c r="AB55" i="1" s="1"/>
  <c r="AA54" i="1"/>
  <c r="AA53" i="1"/>
  <c r="AB53" i="1" s="1"/>
  <c r="AA52" i="1"/>
  <c r="AB52" i="1" s="1"/>
  <c r="AA51" i="1"/>
  <c r="AB51" i="1" s="1"/>
  <c r="AA50" i="1"/>
  <c r="AA49" i="1"/>
  <c r="AB49" i="1" s="1"/>
  <c r="AA48" i="1"/>
  <c r="AB48" i="1" s="1"/>
  <c r="AA42" i="1"/>
  <c r="AA41" i="1"/>
  <c r="AB41" i="1" s="1"/>
  <c r="AA40" i="1"/>
  <c r="AB40" i="1" s="1"/>
  <c r="AA39" i="1"/>
  <c r="AB39" i="1" s="1"/>
  <c r="AA38" i="1"/>
  <c r="AB38" i="1" s="1"/>
  <c r="AA37" i="1"/>
  <c r="AB37" i="1" s="1"/>
  <c r="AA36" i="1"/>
  <c r="AB36" i="1" s="1"/>
  <c r="AA35" i="1"/>
  <c r="AB35" i="1" s="1"/>
  <c r="AA34" i="1"/>
  <c r="AB34" i="1" s="1"/>
  <c r="AA33" i="1"/>
  <c r="AB33" i="1" s="1"/>
  <c r="AA32" i="1"/>
  <c r="AB32" i="1" s="1"/>
  <c r="AA31" i="1"/>
  <c r="AB31" i="1" s="1"/>
  <c r="AA30" i="1"/>
  <c r="AB30" i="1" s="1"/>
  <c r="AA29" i="1"/>
  <c r="AB29" i="1" s="1"/>
  <c r="AB28" i="1"/>
  <c r="AA28" i="1"/>
  <c r="AA27" i="1"/>
  <c r="AB27" i="1" s="1"/>
  <c r="AA26" i="1"/>
  <c r="AB26" i="1" s="1"/>
  <c r="AA25" i="1"/>
  <c r="AB25" i="1" s="1"/>
  <c r="AA24" i="1"/>
  <c r="AB24" i="1" s="1"/>
  <c r="AA23" i="1"/>
  <c r="AB23" i="1" s="1"/>
  <c r="AA22" i="1"/>
  <c r="AB22" i="1" s="1"/>
  <c r="AA21" i="1"/>
  <c r="AB21" i="1" s="1"/>
  <c r="AA20" i="1"/>
  <c r="AB20" i="1" s="1"/>
  <c r="AA19" i="1"/>
  <c r="AA18" i="1"/>
  <c r="AA17" i="1"/>
  <c r="AB17" i="1" s="1"/>
  <c r="AA16" i="1"/>
  <c r="AB16" i="1" s="1"/>
  <c r="AA15" i="1"/>
  <c r="AA14" i="1"/>
  <c r="AA13" i="1"/>
  <c r="AB13" i="1" s="1"/>
  <c r="AA12" i="1"/>
  <c r="AA11" i="1"/>
  <c r="AB11" i="1" l="1"/>
  <c r="AB14" i="1"/>
  <c r="AB93" i="1"/>
  <c r="AB12" i="1"/>
  <c r="AB15" i="1"/>
  <c r="AB19" i="1"/>
  <c r="AB50" i="1"/>
  <c r="AB54" i="1"/>
  <c r="AB94" i="1"/>
  <c r="AB18" i="1"/>
</calcChain>
</file>

<file path=xl/sharedStrings.xml><?xml version="1.0" encoding="utf-8"?>
<sst xmlns="http://schemas.openxmlformats.org/spreadsheetml/2006/main" count="149" uniqueCount="41">
  <si>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</si>
  <si>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</si>
  <si>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</si>
  <si>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</si>
  <si>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</si>
  <si>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</si>
  <si>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</si>
  <si>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</si>
  <si>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</si>
  <si>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</si>
  <si>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</si>
  <si>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</si>
  <si>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</si>
  <si>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</si>
  <si>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</si>
  <si>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</si>
  <si>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</si>
  <si>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</si>
  <si>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</si>
  <si>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</si>
  <si>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</si>
  <si>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</si>
  <si>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</si>
  <si>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</si>
  <si>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</si>
  <si>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</si>
  <si>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</si>
  <si>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</si>
  <si>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</si>
  <si>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</si>
  <si>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</si>
  <si>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</si>
  <si>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</si>
  <si>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</si>
  <si>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</si>
  <si>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</si>
  <si>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</si>
  <si>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REDE INTERNACIONAL</t>
  </si>
  <si>
    <t>GLO</t>
  </si>
  <si>
    <t>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</si>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</sst>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7"/>
  <sheetViews>
    <sheetView tabSelected="1" topLeftCell="A100" zoomScale="115" zoomScaleNormal="115" workbookViewId="0">
      <selection activeCell="A118" sqref="A118:XFD121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2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3.8554687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8" customHeight="1" x14ac:dyDescent="0.25">
      <c r="A5" s="7" t="s">
        <v>38</v>
      </c>
    </row>
    <row r="6" spans="1:28" s="6" customFormat="1" ht="23.25" customHeight="1" x14ac:dyDescent="0.25"/>
    <row r="7" spans="1:28" s="6" customFormat="1" ht="18" customHeight="1" x14ac:dyDescent="0.25">
      <c r="A7" s="7" t="s">
        <v>36</v>
      </c>
    </row>
    <row r="8" spans="1:28" s="6" customFormat="1" ht="5.25" customHeight="1" x14ac:dyDescent="0.25"/>
    <row r="9" spans="1:28" s="6" customFormat="1" ht="18.75" customHeight="1" x14ac:dyDescent="0.25">
      <c r="A9" s="1" t="s">
        <v>0</v>
      </c>
      <c r="B9" s="13">
        <v>1</v>
      </c>
      <c r="C9" s="13" t="s">
        <v>1</v>
      </c>
      <c r="D9" s="13">
        <v>2</v>
      </c>
      <c r="E9" s="13" t="s">
        <v>1</v>
      </c>
      <c r="F9" s="13">
        <v>3</v>
      </c>
      <c r="G9" s="13"/>
      <c r="H9" s="13" t="s">
        <v>1</v>
      </c>
      <c r="I9" s="13">
        <v>4</v>
      </c>
      <c r="J9" s="13" t="s">
        <v>1</v>
      </c>
      <c r="K9" s="13">
        <v>5</v>
      </c>
      <c r="L9" s="13" t="s">
        <v>1</v>
      </c>
      <c r="M9" s="13">
        <v>6</v>
      </c>
      <c r="N9" s="13" t="s">
        <v>1</v>
      </c>
      <c r="O9" s="13">
        <v>7</v>
      </c>
      <c r="P9" s="13" t="s">
        <v>1</v>
      </c>
      <c r="Q9" s="13">
        <v>8</v>
      </c>
      <c r="R9" s="13" t="s">
        <v>1</v>
      </c>
      <c r="S9" s="13">
        <v>9</v>
      </c>
      <c r="T9" s="13" t="s">
        <v>1</v>
      </c>
      <c r="U9" s="13">
        <v>10</v>
      </c>
      <c r="V9" s="13" t="s">
        <v>1</v>
      </c>
      <c r="W9" s="13">
        <v>11</v>
      </c>
      <c r="X9" s="13" t="s">
        <v>1</v>
      </c>
      <c r="Y9" s="13">
        <v>12</v>
      </c>
      <c r="Z9" s="13" t="s">
        <v>1</v>
      </c>
      <c r="AA9" s="13" t="s">
        <v>40</v>
      </c>
      <c r="AB9" s="13" t="s">
        <v>1</v>
      </c>
    </row>
    <row r="10" spans="1:28" s="6" customFormat="1" ht="18" customHeight="1" x14ac:dyDescent="0.25">
      <c r="A10" s="2" t="s">
        <v>2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</row>
    <row r="11" spans="1:28" s="6" customFormat="1" ht="18" customHeight="1" x14ac:dyDescent="0.2">
      <c r="A11" s="3" t="s">
        <v>3</v>
      </c>
      <c r="B11" s="9">
        <v>623830.67500000005</v>
      </c>
      <c r="C11" s="9">
        <v>90.59012993786159</v>
      </c>
      <c r="D11" s="9">
        <v>460530.23700000002</v>
      </c>
      <c r="E11" s="9">
        <v>88.615754793996231</v>
      </c>
      <c r="F11" s="14">
        <v>440648.21799999999</v>
      </c>
      <c r="G11" s="14"/>
      <c r="H11" s="9">
        <v>85.884750544516194</v>
      </c>
      <c r="I11" s="9">
        <v>444650.63400000002</v>
      </c>
      <c r="J11" s="9">
        <v>86.75000107205797</v>
      </c>
      <c r="K11" s="9">
        <v>419561.98800000001</v>
      </c>
      <c r="L11" s="9">
        <v>86.05675570800787</v>
      </c>
      <c r="M11" s="9">
        <v>446430.935</v>
      </c>
      <c r="N11" s="9">
        <v>89.842134801945448</v>
      </c>
      <c r="O11" s="9">
        <v>521666.05200000003</v>
      </c>
      <c r="P11" s="9">
        <v>87.447080072928671</v>
      </c>
      <c r="Q11" s="9">
        <v>457758.44300000003</v>
      </c>
      <c r="R11" s="9">
        <v>86.409104818808245</v>
      </c>
      <c r="S11" s="9">
        <v>425233.84700000001</v>
      </c>
      <c r="T11" s="9">
        <v>88.449087926510856</v>
      </c>
      <c r="U11" s="9">
        <v>498531.109</v>
      </c>
      <c r="V11" s="9">
        <v>87.236325258720896</v>
      </c>
      <c r="W11" s="9">
        <v>573050.54299999995</v>
      </c>
      <c r="X11" s="9">
        <v>88.570300902231054</v>
      </c>
      <c r="Y11" s="9">
        <v>591967.179</v>
      </c>
      <c r="Z11" s="9">
        <v>86.991089305533407</v>
      </c>
      <c r="AA11" s="10">
        <f>Y11+W11+U11+S11+Q11+O11+M11+K11+I11+D11+B11+F11</f>
        <v>5903859.8600000003</v>
      </c>
      <c r="AB11" s="10">
        <f>(AA11*100)/AA$20</f>
        <v>87.796995849967402</v>
      </c>
    </row>
    <row r="12" spans="1:28" s="6" customFormat="1" ht="18" customHeight="1" x14ac:dyDescent="0.2">
      <c r="A12" s="3" t="s">
        <v>4</v>
      </c>
      <c r="B12" s="9">
        <v>2100.37</v>
      </c>
      <c r="C12" s="9">
        <v>0.30500710985009888</v>
      </c>
      <c r="D12" s="9">
        <v>3553.9740000000002</v>
      </c>
      <c r="E12" s="9">
        <v>0.68385974084962853</v>
      </c>
      <c r="F12" s="14">
        <v>4056.49</v>
      </c>
      <c r="G12" s="14"/>
      <c r="H12" s="9">
        <v>0.79063211311188042</v>
      </c>
      <c r="I12" s="9">
        <v>3469.1469999999999</v>
      </c>
      <c r="J12" s="9">
        <v>0.67682014363017129</v>
      </c>
      <c r="K12" s="9">
        <v>3680.3220000000001</v>
      </c>
      <c r="L12" s="9">
        <v>0.75487432212473671</v>
      </c>
      <c r="M12" s="9">
        <v>3571.3009999999999</v>
      </c>
      <c r="N12" s="9">
        <v>0.71870760000160516</v>
      </c>
      <c r="O12" s="9">
        <v>3712.2060000000001</v>
      </c>
      <c r="P12" s="9">
        <v>0.62227851339884821</v>
      </c>
      <c r="Q12" s="9">
        <v>3883.5050000000001</v>
      </c>
      <c r="R12" s="9">
        <v>0.73307264069264999</v>
      </c>
      <c r="S12" s="9">
        <v>3167.3760000000002</v>
      </c>
      <c r="T12" s="9">
        <v>0.65881754309251928</v>
      </c>
      <c r="U12" s="9">
        <v>2564.9250000000002</v>
      </c>
      <c r="V12" s="9">
        <v>0.44882782142332606</v>
      </c>
      <c r="W12" s="9">
        <v>2740.7260000000001</v>
      </c>
      <c r="X12" s="9">
        <v>0.42360474041217011</v>
      </c>
      <c r="Y12" s="9">
        <v>2937.7840000000001</v>
      </c>
      <c r="Z12" s="9">
        <v>0.43171486421946914</v>
      </c>
      <c r="AA12" s="10">
        <f t="shared" ref="AA12:AA42" si="0">Y12+W12+U12+S12+Q12+O12+M12+K12+I12+D12+B12+F12</f>
        <v>39438.126000000004</v>
      </c>
      <c r="AB12" s="10">
        <f t="shared" ref="AB12:AB20" si="1">(AA12*100)/AA$20</f>
        <v>0.58648902021066807</v>
      </c>
    </row>
    <row r="13" spans="1:28" s="6" customFormat="1" ht="18" customHeight="1" x14ac:dyDescent="0.2">
      <c r="A13" s="3" t="s">
        <v>5</v>
      </c>
      <c r="B13" s="9">
        <v>12349.983</v>
      </c>
      <c r="C13" s="9">
        <v>1.7934138373371613</v>
      </c>
      <c r="D13" s="9">
        <v>13941.33</v>
      </c>
      <c r="E13" s="9">
        <v>2.6826066597277163</v>
      </c>
      <c r="F13" s="14">
        <v>15068.816000000001</v>
      </c>
      <c r="G13" s="14"/>
      <c r="H13" s="9">
        <v>2.936994750677091</v>
      </c>
      <c r="I13" s="9">
        <v>14094.362999999999</v>
      </c>
      <c r="J13" s="9">
        <v>2.7497678218985158</v>
      </c>
      <c r="K13" s="9">
        <v>15559.465</v>
      </c>
      <c r="L13" s="9">
        <v>3.1914165647730188</v>
      </c>
      <c r="M13" s="9">
        <v>12607.288</v>
      </c>
      <c r="N13" s="9">
        <v>2.5371576635542721</v>
      </c>
      <c r="O13" s="9">
        <v>12481.154</v>
      </c>
      <c r="P13" s="9">
        <v>2.0922206247773123</v>
      </c>
      <c r="Q13" s="9">
        <v>14787.838</v>
      </c>
      <c r="R13" s="9">
        <v>2.7914369758234159</v>
      </c>
      <c r="S13" s="9">
        <v>12960.011</v>
      </c>
      <c r="T13" s="9">
        <v>2.6956959342597862</v>
      </c>
      <c r="U13" s="9">
        <v>15067.915000000001</v>
      </c>
      <c r="V13" s="9">
        <v>2.6366850737709115</v>
      </c>
      <c r="W13" s="9">
        <v>16323.398999999999</v>
      </c>
      <c r="X13" s="9">
        <v>2.5229334110886228</v>
      </c>
      <c r="Y13" s="9">
        <v>13115.584000000001</v>
      </c>
      <c r="Z13" s="9">
        <v>1.9273685763551853</v>
      </c>
      <c r="AA13" s="10">
        <f t="shared" si="0"/>
        <v>168357.14599999998</v>
      </c>
      <c r="AB13" s="10">
        <f t="shared" si="1"/>
        <v>2.5036589619649869</v>
      </c>
    </row>
    <row r="14" spans="1:28" s="6" customFormat="1" ht="18" customHeight="1" x14ac:dyDescent="0.2">
      <c r="A14" s="3" t="s">
        <v>6</v>
      </c>
      <c r="B14" s="9">
        <v>2E-3</v>
      </c>
      <c r="C14" s="9">
        <v>2.9043179044653927E-7</v>
      </c>
      <c r="D14" s="9">
        <v>1E-3</v>
      </c>
      <c r="E14" s="9">
        <v>1.9242114344382614E-7</v>
      </c>
      <c r="F14" s="14">
        <v>0</v>
      </c>
      <c r="G14" s="14"/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2E-3</v>
      </c>
      <c r="N14" s="9">
        <v>4.0249063296630844E-7</v>
      </c>
      <c r="O14" s="9">
        <v>4.0000000000000001E-3</v>
      </c>
      <c r="P14" s="9">
        <v>6.7052153183185226E-7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2E-3</v>
      </c>
      <c r="Z14" s="9">
        <v>2.9390510957883162E-7</v>
      </c>
      <c r="AA14" s="10">
        <f t="shared" si="0"/>
        <v>1.1000000000000001E-2</v>
      </c>
      <c r="AB14" s="10">
        <f t="shared" si="1"/>
        <v>1.6358229654008785E-7</v>
      </c>
    </row>
    <row r="15" spans="1:28" s="6" customFormat="1" ht="18" customHeight="1" x14ac:dyDescent="0.2">
      <c r="A15" s="3" t="s">
        <v>7</v>
      </c>
      <c r="B15" s="9">
        <v>4460.5320000000002</v>
      </c>
      <c r="C15" s="9">
        <v>0.64774014755204146</v>
      </c>
      <c r="D15" s="9">
        <v>1641.2829999999999</v>
      </c>
      <c r="E15" s="9">
        <v>0.31581755157491326</v>
      </c>
      <c r="F15" s="14">
        <v>289.90899999999999</v>
      </c>
      <c r="G15" s="14"/>
      <c r="H15" s="9">
        <v>5.6504851553967124E-2</v>
      </c>
      <c r="I15" s="9">
        <v>347.76600000000002</v>
      </c>
      <c r="J15" s="9">
        <v>6.7848100432091843E-2</v>
      </c>
      <c r="K15" s="9">
        <v>64.906999999999996</v>
      </c>
      <c r="L15" s="9">
        <v>1.3313136085959403E-2</v>
      </c>
      <c r="M15" s="9">
        <v>0</v>
      </c>
      <c r="N15" s="9">
        <v>0</v>
      </c>
      <c r="O15" s="9">
        <v>5870.7579999999998</v>
      </c>
      <c r="P15" s="9">
        <v>0.9841174117935253</v>
      </c>
      <c r="Q15" s="9">
        <v>5396.616</v>
      </c>
      <c r="R15" s="9">
        <v>1.0186961371040353</v>
      </c>
      <c r="S15" s="9">
        <v>3048.252</v>
      </c>
      <c r="T15" s="9">
        <v>0.63403962566075456</v>
      </c>
      <c r="U15" s="9">
        <v>2606.7829999999999</v>
      </c>
      <c r="V15" s="9">
        <v>0.45615241568987863</v>
      </c>
      <c r="W15" s="9">
        <v>1401.01</v>
      </c>
      <c r="X15" s="9">
        <v>0.21653914961395426</v>
      </c>
      <c r="Y15" s="9">
        <v>5364.8159999999998</v>
      </c>
      <c r="Z15" s="9">
        <v>0.78837341717513454</v>
      </c>
      <c r="AA15" s="10">
        <f t="shared" si="0"/>
        <v>30492.631999999998</v>
      </c>
      <c r="AB15" s="10">
        <f t="shared" si="1"/>
        <v>0.45345952455561556</v>
      </c>
    </row>
    <row r="16" spans="1:28" s="6" customFormat="1" ht="18" customHeight="1" x14ac:dyDescent="0.2">
      <c r="A16" s="3" t="s">
        <v>8</v>
      </c>
      <c r="B16" s="9">
        <v>0</v>
      </c>
      <c r="C16" s="9">
        <v>0</v>
      </c>
      <c r="D16" s="9">
        <v>0</v>
      </c>
      <c r="E16" s="9">
        <v>0</v>
      </c>
      <c r="F16" s="14">
        <v>0</v>
      </c>
      <c r="G16" s="14"/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10">
        <f t="shared" si="0"/>
        <v>0</v>
      </c>
      <c r="AB16" s="10">
        <f t="shared" si="1"/>
        <v>0</v>
      </c>
    </row>
    <row r="17" spans="1:28" s="6" customFormat="1" ht="18" customHeight="1" x14ac:dyDescent="0.2">
      <c r="A17" s="3" t="s">
        <v>9</v>
      </c>
      <c r="B17" s="9">
        <v>0</v>
      </c>
      <c r="C17" s="9">
        <v>0</v>
      </c>
      <c r="D17" s="9">
        <v>0</v>
      </c>
      <c r="E17" s="9">
        <v>0</v>
      </c>
      <c r="F17" s="14">
        <v>0</v>
      </c>
      <c r="G17" s="14"/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10">
        <f t="shared" si="0"/>
        <v>0</v>
      </c>
      <c r="AB17" s="10">
        <f t="shared" si="1"/>
        <v>0</v>
      </c>
    </row>
    <row r="18" spans="1:28" s="6" customFormat="1" ht="18" customHeight="1" x14ac:dyDescent="0.2">
      <c r="A18" s="3" t="s">
        <v>10</v>
      </c>
      <c r="B18" s="9">
        <v>0</v>
      </c>
      <c r="C18" s="9">
        <v>0</v>
      </c>
      <c r="D18" s="9">
        <v>0</v>
      </c>
      <c r="E18" s="9">
        <v>0</v>
      </c>
      <c r="F18" s="14">
        <v>0</v>
      </c>
      <c r="G18" s="14"/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10">
        <f t="shared" si="0"/>
        <v>0</v>
      </c>
      <c r="AB18" s="10">
        <f t="shared" si="1"/>
        <v>0</v>
      </c>
    </row>
    <row r="19" spans="1:28" s="6" customFormat="1" ht="18" customHeight="1" x14ac:dyDescent="0.2">
      <c r="A19" s="3" t="s">
        <v>11</v>
      </c>
      <c r="B19" s="9">
        <v>45888.286999999997</v>
      </c>
      <c r="C19" s="9">
        <v>6.6637086769673264</v>
      </c>
      <c r="D19" s="9">
        <v>40026.584000000003</v>
      </c>
      <c r="E19" s="9">
        <v>7.7019610614303557</v>
      </c>
      <c r="F19" s="14">
        <v>53005.785000000003</v>
      </c>
      <c r="G19" s="14"/>
      <c r="H19" s="9">
        <v>10.331117740140863</v>
      </c>
      <c r="I19" s="9">
        <v>50003.656000000003</v>
      </c>
      <c r="J19" s="9">
        <v>9.755562861981252</v>
      </c>
      <c r="K19" s="9">
        <v>48674.341999999997</v>
      </c>
      <c r="L19" s="9">
        <v>9.9836402690084185</v>
      </c>
      <c r="M19" s="9">
        <v>34296.447999999997</v>
      </c>
      <c r="N19" s="9">
        <v>6.9019995320080421</v>
      </c>
      <c r="O19" s="9">
        <v>52820.392999999996</v>
      </c>
      <c r="P19" s="9">
        <v>8.8543027065801105</v>
      </c>
      <c r="Q19" s="9">
        <v>47930.785000000003</v>
      </c>
      <c r="R19" s="9">
        <v>9.0476894275716546</v>
      </c>
      <c r="S19" s="9">
        <v>36357.311000000002</v>
      </c>
      <c r="T19" s="9">
        <v>7.5623589704760743</v>
      </c>
      <c r="U19" s="9">
        <v>52701.195</v>
      </c>
      <c r="V19" s="9">
        <v>9.2220094303949942</v>
      </c>
      <c r="W19" s="9">
        <v>53485.108</v>
      </c>
      <c r="X19" s="9">
        <v>8.266621796654201</v>
      </c>
      <c r="Y19" s="9">
        <v>67106.376999999993</v>
      </c>
      <c r="Z19" s="9">
        <v>9.8614535428116916</v>
      </c>
      <c r="AA19" s="10">
        <f t="shared" si="0"/>
        <v>582296.27100000007</v>
      </c>
      <c r="AB19" s="10">
        <f t="shared" si="1"/>
        <v>8.6593964797190317</v>
      </c>
    </row>
    <row r="20" spans="1:28" s="6" customFormat="1" ht="18" customHeight="1" x14ac:dyDescent="0.25">
      <c r="A20" s="4" t="s">
        <v>12</v>
      </c>
      <c r="B20" s="8">
        <v>688629.84900000005</v>
      </c>
      <c r="C20" s="8">
        <v>100</v>
      </c>
      <c r="D20" s="8">
        <v>519693.40899999999</v>
      </c>
      <c r="E20" s="8">
        <v>100</v>
      </c>
      <c r="F20" s="12">
        <v>513069.21799999999</v>
      </c>
      <c r="G20" s="12"/>
      <c r="H20" s="8">
        <v>100</v>
      </c>
      <c r="I20" s="8">
        <v>512565.56599999999</v>
      </c>
      <c r="J20" s="8">
        <v>100</v>
      </c>
      <c r="K20" s="8">
        <v>487541.02399999998</v>
      </c>
      <c r="L20" s="8">
        <v>100</v>
      </c>
      <c r="M20" s="8">
        <v>496905.97399999999</v>
      </c>
      <c r="N20" s="8">
        <v>100</v>
      </c>
      <c r="O20" s="8">
        <v>596550.56700000004</v>
      </c>
      <c r="P20" s="8">
        <v>100</v>
      </c>
      <c r="Q20" s="8">
        <v>529757.18700000003</v>
      </c>
      <c r="R20" s="8">
        <v>100</v>
      </c>
      <c r="S20" s="8">
        <v>480766.79700000002</v>
      </c>
      <c r="T20" s="8">
        <v>100</v>
      </c>
      <c r="U20" s="8">
        <v>571471.92700000003</v>
      </c>
      <c r="V20" s="8">
        <v>100</v>
      </c>
      <c r="W20" s="8">
        <v>647000.78599999996</v>
      </c>
      <c r="X20" s="8">
        <v>100</v>
      </c>
      <c r="Y20" s="8">
        <v>680491.74199999997</v>
      </c>
      <c r="Z20" s="8">
        <v>100</v>
      </c>
      <c r="AA20" s="11">
        <f t="shared" si="0"/>
        <v>6724444.0460000001</v>
      </c>
      <c r="AB20" s="11">
        <f t="shared" si="1"/>
        <v>100</v>
      </c>
    </row>
    <row r="21" spans="1:28" s="6" customFormat="1" ht="18" customHeight="1" x14ac:dyDescent="0.2">
      <c r="A21" s="3" t="s">
        <v>13</v>
      </c>
      <c r="B21" s="9">
        <v>43117.913</v>
      </c>
      <c r="C21" s="9">
        <v>7.4176089164690344</v>
      </c>
      <c r="D21" s="9">
        <v>46939.135000000002</v>
      </c>
      <c r="E21" s="9">
        <v>8.2717475488870384</v>
      </c>
      <c r="F21" s="14">
        <v>40955.533000000003</v>
      </c>
      <c r="G21" s="14"/>
      <c r="H21" s="9">
        <v>7.1174576198756387</v>
      </c>
      <c r="I21" s="9">
        <v>40644.821000000004</v>
      </c>
      <c r="J21" s="9">
        <v>6.9144100461402163</v>
      </c>
      <c r="K21" s="9">
        <v>35033.940999999999</v>
      </c>
      <c r="L21" s="9">
        <v>5.9350265122522661</v>
      </c>
      <c r="M21" s="9">
        <v>45851.607000000004</v>
      </c>
      <c r="N21" s="9">
        <v>7.7488196388314377</v>
      </c>
      <c r="O21" s="9">
        <v>33874.923000000003</v>
      </c>
      <c r="P21" s="9">
        <v>5.8607839351199376</v>
      </c>
      <c r="Q21" s="9">
        <v>39156.517</v>
      </c>
      <c r="R21" s="9">
        <v>6.8038998940146787</v>
      </c>
      <c r="S21" s="9">
        <v>42471.330999999998</v>
      </c>
      <c r="T21" s="9">
        <v>7.0998758809408562</v>
      </c>
      <c r="U21" s="9">
        <v>34840.686999999998</v>
      </c>
      <c r="V21" s="9">
        <v>5.7296650979923704</v>
      </c>
      <c r="W21" s="9">
        <v>38868.053</v>
      </c>
      <c r="X21" s="9">
        <v>6.4503854507913116</v>
      </c>
      <c r="Y21" s="9">
        <v>48647.523999999998</v>
      </c>
      <c r="Z21" s="9">
        <v>5.9826423361375518</v>
      </c>
      <c r="AA21" s="10">
        <f t="shared" si="0"/>
        <v>490401.98499999999</v>
      </c>
      <c r="AB21" s="10">
        <f>(AA21*100)/AA$41</f>
        <v>6.7460183590916492</v>
      </c>
    </row>
    <row r="22" spans="1:28" s="6" customFormat="1" ht="17.25" customHeight="1" x14ac:dyDescent="0.2">
      <c r="A22" s="3" t="s">
        <v>14</v>
      </c>
      <c r="B22" s="9">
        <v>28623.539000000001</v>
      </c>
      <c r="C22" s="9">
        <v>4.9241302125939894</v>
      </c>
      <c r="D22" s="9">
        <v>28723.205000000002</v>
      </c>
      <c r="E22" s="9">
        <v>5.0616846807025722</v>
      </c>
      <c r="F22" s="14">
        <v>24299.040000000001</v>
      </c>
      <c r="G22" s="14"/>
      <c r="H22" s="9">
        <v>4.2228088547562779</v>
      </c>
      <c r="I22" s="9">
        <v>29596.409</v>
      </c>
      <c r="J22" s="9">
        <v>5.0348778192251045</v>
      </c>
      <c r="K22" s="9">
        <v>24151.123</v>
      </c>
      <c r="L22" s="9">
        <v>4.0913911256990891</v>
      </c>
      <c r="M22" s="9">
        <v>26228.363000000001</v>
      </c>
      <c r="N22" s="9">
        <v>4.4325350321701888</v>
      </c>
      <c r="O22" s="9">
        <v>22517.903999999999</v>
      </c>
      <c r="P22" s="9">
        <v>3.8958780811331439</v>
      </c>
      <c r="Q22" s="9">
        <v>24781.998</v>
      </c>
      <c r="R22" s="9">
        <v>4.3061601614278393</v>
      </c>
      <c r="S22" s="9">
        <v>24351.702000000001</v>
      </c>
      <c r="T22" s="9">
        <v>4.0708416152453335</v>
      </c>
      <c r="U22" s="9">
        <v>21760.688999999998</v>
      </c>
      <c r="V22" s="9">
        <v>3.5786165832943104</v>
      </c>
      <c r="W22" s="9">
        <v>24246.066999999999</v>
      </c>
      <c r="X22" s="9">
        <v>4.0237795758823154</v>
      </c>
      <c r="Y22" s="9">
        <v>27913.116000000002</v>
      </c>
      <c r="Z22" s="9">
        <v>3.4327376973002464</v>
      </c>
      <c r="AA22" s="10">
        <f t="shared" si="0"/>
        <v>307193.15500000003</v>
      </c>
      <c r="AB22" s="10">
        <f t="shared" ref="AB22:AB41" si="2">(AA22*100)/AA$41</f>
        <v>4.2257795172205244</v>
      </c>
    </row>
    <row r="23" spans="1:28" s="6" customFormat="1" ht="18" customHeight="1" x14ac:dyDescent="0.2">
      <c r="A23" s="3" t="s">
        <v>15</v>
      </c>
      <c r="B23" s="9">
        <v>255623.22200000001</v>
      </c>
      <c r="C23" s="9">
        <v>43.975066482548527</v>
      </c>
      <c r="D23" s="9">
        <v>231813.345</v>
      </c>
      <c r="E23" s="9">
        <v>40.850805373875247</v>
      </c>
      <c r="F23" s="14">
        <v>255416.052</v>
      </c>
      <c r="G23" s="14"/>
      <c r="H23" s="9">
        <v>44.387480576701378</v>
      </c>
      <c r="I23" s="9">
        <v>245056.72200000001</v>
      </c>
      <c r="J23" s="9">
        <v>41.688525592743794</v>
      </c>
      <c r="K23" s="9">
        <v>240090.726</v>
      </c>
      <c r="L23" s="9">
        <v>40.673266651784743</v>
      </c>
      <c r="M23" s="9">
        <v>252965.28400000001</v>
      </c>
      <c r="N23" s="9">
        <v>42.750570565646086</v>
      </c>
      <c r="O23" s="9">
        <v>250661.31</v>
      </c>
      <c r="P23" s="9">
        <v>43.367531161742235</v>
      </c>
      <c r="Q23" s="9">
        <v>242099.19200000001</v>
      </c>
      <c r="R23" s="9">
        <v>42.06754821400073</v>
      </c>
      <c r="S23" s="9">
        <v>248847.10800000001</v>
      </c>
      <c r="T23" s="9">
        <v>41.599439869946252</v>
      </c>
      <c r="U23" s="9">
        <v>280350.59299999999</v>
      </c>
      <c r="V23" s="9">
        <v>46.104573308602212</v>
      </c>
      <c r="W23" s="9">
        <v>254406.08499999999</v>
      </c>
      <c r="X23" s="9">
        <v>42.220208696246708</v>
      </c>
      <c r="Y23" s="9">
        <v>266884.28200000001</v>
      </c>
      <c r="Z23" s="9">
        <v>32.821263510613065</v>
      </c>
      <c r="AA23" s="10">
        <f t="shared" si="0"/>
        <v>3024213.9210000006</v>
      </c>
      <c r="AB23" s="10">
        <f t="shared" si="2"/>
        <v>41.601386733551962</v>
      </c>
    </row>
    <row r="24" spans="1:28" s="6" customFormat="1" ht="18" customHeight="1" x14ac:dyDescent="0.2">
      <c r="A24" s="3" t="s">
        <v>16</v>
      </c>
      <c r="B24" s="9">
        <v>22911.379000000001</v>
      </c>
      <c r="C24" s="9">
        <v>3.9414627781034159</v>
      </c>
      <c r="D24" s="9">
        <v>25472.536</v>
      </c>
      <c r="E24" s="9">
        <v>4.4888425664839557</v>
      </c>
      <c r="F24" s="14">
        <v>31387.77</v>
      </c>
      <c r="G24" s="14"/>
      <c r="H24" s="9">
        <v>5.4547238527552295</v>
      </c>
      <c r="I24" s="9">
        <v>26414.19</v>
      </c>
      <c r="J24" s="9">
        <v>4.4935255268231211</v>
      </c>
      <c r="K24" s="9">
        <v>27767.904999999999</v>
      </c>
      <c r="L24" s="9">
        <v>4.7041025833976899</v>
      </c>
      <c r="M24" s="9">
        <v>28263.206999999999</v>
      </c>
      <c r="N24" s="9">
        <v>4.7764191439998642</v>
      </c>
      <c r="O24" s="9">
        <v>26515.084999999999</v>
      </c>
      <c r="P24" s="9">
        <v>4.5874402196084585</v>
      </c>
      <c r="Q24" s="9">
        <v>26014.667000000001</v>
      </c>
      <c r="R24" s="9">
        <v>4.5203507258862459</v>
      </c>
      <c r="S24" s="9">
        <v>27188.686000000002</v>
      </c>
      <c r="T24" s="9">
        <v>4.5450964549680419</v>
      </c>
      <c r="U24" s="9">
        <v>26003.412</v>
      </c>
      <c r="V24" s="9">
        <v>4.2763462777044552</v>
      </c>
      <c r="W24" s="9">
        <v>26336.846000000001</v>
      </c>
      <c r="X24" s="9">
        <v>4.3707568335911082</v>
      </c>
      <c r="Y24" s="9">
        <v>36642.11</v>
      </c>
      <c r="Z24" s="9">
        <v>4.5062239667410235</v>
      </c>
      <c r="AA24" s="10">
        <f t="shared" si="0"/>
        <v>330917.79300000006</v>
      </c>
      <c r="AB24" s="10">
        <f t="shared" si="2"/>
        <v>4.5521379913013416</v>
      </c>
    </row>
    <row r="25" spans="1:28" s="6" customFormat="1" ht="18" customHeight="1" x14ac:dyDescent="0.2">
      <c r="A25" s="3" t="s">
        <v>17</v>
      </c>
      <c r="B25" s="9">
        <v>36211.021000000001</v>
      </c>
      <c r="C25" s="9">
        <v>6.2294107844238074</v>
      </c>
      <c r="D25" s="9">
        <v>40067.733</v>
      </c>
      <c r="E25" s="9">
        <v>7.060849592396842</v>
      </c>
      <c r="F25" s="14">
        <v>29552.651999999998</v>
      </c>
      <c r="G25" s="14"/>
      <c r="H25" s="9">
        <v>5.1358078569001417</v>
      </c>
      <c r="I25" s="9">
        <v>40460.14</v>
      </c>
      <c r="J25" s="9">
        <v>6.8829925092852466</v>
      </c>
      <c r="K25" s="9">
        <v>67989.502999999997</v>
      </c>
      <c r="L25" s="9">
        <v>11.517959194481001</v>
      </c>
      <c r="M25" s="9">
        <v>42786.758000000002</v>
      </c>
      <c r="N25" s="9">
        <v>7.2308669720633381</v>
      </c>
      <c r="O25" s="9">
        <v>32941.862999999998</v>
      </c>
      <c r="P25" s="9">
        <v>5.6993529243836774</v>
      </c>
      <c r="Q25" s="9">
        <v>37468.432000000001</v>
      </c>
      <c r="R25" s="9">
        <v>6.5105755068484816</v>
      </c>
      <c r="S25" s="9">
        <v>48612.745000000003</v>
      </c>
      <c r="T25" s="9">
        <v>8.1265278861128269</v>
      </c>
      <c r="U25" s="9">
        <v>42293.733999999997</v>
      </c>
      <c r="V25" s="9">
        <v>6.955343089634634</v>
      </c>
      <c r="W25" s="9">
        <v>40066.053999999996</v>
      </c>
      <c r="X25" s="9">
        <v>6.649200869213054</v>
      </c>
      <c r="Y25" s="9">
        <v>44488.116000000002</v>
      </c>
      <c r="Z25" s="9">
        <v>5.4711209194654682</v>
      </c>
      <c r="AA25" s="10">
        <f t="shared" si="0"/>
        <v>502938.75100000011</v>
      </c>
      <c r="AB25" s="10">
        <f t="shared" si="2"/>
        <v>6.9184753559768408</v>
      </c>
    </row>
    <row r="26" spans="1:28" s="6" customFormat="1" ht="18" customHeight="1" x14ac:dyDescent="0.2">
      <c r="A26" s="3" t="s">
        <v>18</v>
      </c>
      <c r="B26" s="9">
        <v>1836.913</v>
      </c>
      <c r="C26" s="9">
        <v>0.31600560647677645</v>
      </c>
      <c r="D26" s="9">
        <v>1687.258</v>
      </c>
      <c r="E26" s="9">
        <v>0.29733339197324465</v>
      </c>
      <c r="F26" s="14">
        <v>1881.924</v>
      </c>
      <c r="G26" s="14"/>
      <c r="H26" s="9">
        <v>0.32705017692790961</v>
      </c>
      <c r="I26" s="9">
        <v>1873.81</v>
      </c>
      <c r="J26" s="9">
        <v>0.31876855082122268</v>
      </c>
      <c r="K26" s="9">
        <v>1884.1030000000001</v>
      </c>
      <c r="L26" s="9">
        <v>0.31918194007388523</v>
      </c>
      <c r="M26" s="9">
        <v>1772.171</v>
      </c>
      <c r="N26" s="9">
        <v>0.2994929588436791</v>
      </c>
      <c r="O26" s="9">
        <v>1840.3109999999999</v>
      </c>
      <c r="P26" s="9">
        <v>0.31839674275937124</v>
      </c>
      <c r="Q26" s="9">
        <v>1826.4680000000001</v>
      </c>
      <c r="R26" s="9">
        <v>0.3173700416618056</v>
      </c>
      <c r="S26" s="9">
        <v>1811.8510000000001</v>
      </c>
      <c r="T26" s="9">
        <v>0.30288472039547265</v>
      </c>
      <c r="U26" s="9">
        <v>1587.6389999999999</v>
      </c>
      <c r="V26" s="9">
        <v>0.26109243386938691</v>
      </c>
      <c r="W26" s="9">
        <v>1457.723</v>
      </c>
      <c r="X26" s="9">
        <v>0.24191783495005176</v>
      </c>
      <c r="Y26" s="9">
        <v>1437.3430000000001</v>
      </c>
      <c r="Z26" s="9">
        <v>0.17676355087159126</v>
      </c>
      <c r="AA26" s="10">
        <f t="shared" si="0"/>
        <v>20897.513999999999</v>
      </c>
      <c r="AB26" s="10">
        <f t="shared" si="2"/>
        <v>0.28746827585409296</v>
      </c>
    </row>
    <row r="27" spans="1:28" s="6" customFormat="1" ht="18" customHeight="1" x14ac:dyDescent="0.2">
      <c r="A27" s="3" t="s">
        <v>19</v>
      </c>
      <c r="B27" s="9">
        <v>40134.303999999996</v>
      </c>
      <c r="C27" s="9">
        <v>6.9043362837779014</v>
      </c>
      <c r="D27" s="9">
        <v>38561.866000000002</v>
      </c>
      <c r="E27" s="9">
        <v>6.7954814370995642</v>
      </c>
      <c r="F27" s="14">
        <v>34265.292000000001</v>
      </c>
      <c r="G27" s="14"/>
      <c r="H27" s="9">
        <v>5.9547940358306111</v>
      </c>
      <c r="I27" s="9">
        <v>41017.499000000003</v>
      </c>
      <c r="J27" s="9">
        <v>6.9778092306802462</v>
      </c>
      <c r="K27" s="9">
        <v>35631.402999999998</v>
      </c>
      <c r="L27" s="9">
        <v>6.0362412973677415</v>
      </c>
      <c r="M27" s="9">
        <v>43299.557999999997</v>
      </c>
      <c r="N27" s="9">
        <v>7.317529031929479</v>
      </c>
      <c r="O27" s="9">
        <v>42532.029000000002</v>
      </c>
      <c r="P27" s="9">
        <v>7.3585711852763565</v>
      </c>
      <c r="Q27" s="9">
        <v>43858.271999999997</v>
      </c>
      <c r="R27" s="9">
        <v>7.6208844676472864</v>
      </c>
      <c r="S27" s="9">
        <v>46113.794999999998</v>
      </c>
      <c r="T27" s="9">
        <v>7.708781740302677</v>
      </c>
      <c r="U27" s="9">
        <v>47261.902999999998</v>
      </c>
      <c r="V27" s="9">
        <v>7.7723747549467355</v>
      </c>
      <c r="W27" s="9">
        <v>45166.752</v>
      </c>
      <c r="X27" s="9">
        <v>7.4956921552077587</v>
      </c>
      <c r="Y27" s="9">
        <v>48545.177000000003</v>
      </c>
      <c r="Z27" s="9">
        <v>5.9700557655409341</v>
      </c>
      <c r="AA27" s="10">
        <f t="shared" si="0"/>
        <v>506387.85</v>
      </c>
      <c r="AB27" s="10">
        <f t="shared" si="2"/>
        <v>6.9659215040105282</v>
      </c>
    </row>
    <row r="28" spans="1:28" s="6" customFormat="1" ht="18" customHeight="1" x14ac:dyDescent="0.2">
      <c r="A28" s="3" t="s">
        <v>20</v>
      </c>
      <c r="B28" s="9">
        <v>10769.141</v>
      </c>
      <c r="C28" s="9">
        <v>1.8526239037662202</v>
      </c>
      <c r="D28" s="9">
        <v>11966.062</v>
      </c>
      <c r="E28" s="9">
        <v>2.1086933966365242</v>
      </c>
      <c r="F28" s="14">
        <v>12015.97</v>
      </c>
      <c r="G28" s="14"/>
      <c r="H28" s="9">
        <v>2.0881954395929134</v>
      </c>
      <c r="I28" s="9">
        <v>12427.032999999999</v>
      </c>
      <c r="J28" s="9">
        <v>2.1140602838161349</v>
      </c>
      <c r="K28" s="9">
        <v>11479.259</v>
      </c>
      <c r="L28" s="9">
        <v>1.9446772061987097</v>
      </c>
      <c r="M28" s="9">
        <v>11862.3</v>
      </c>
      <c r="N28" s="9">
        <v>2.0047023259557766</v>
      </c>
      <c r="O28" s="9">
        <v>11929.841</v>
      </c>
      <c r="P28" s="9">
        <v>2.064011200301036</v>
      </c>
      <c r="Q28" s="9">
        <v>12385.004999999999</v>
      </c>
      <c r="R28" s="9">
        <v>2.1520385535534547</v>
      </c>
      <c r="S28" s="9">
        <v>16050.566999999999</v>
      </c>
      <c r="T28" s="9">
        <v>2.683151924735423</v>
      </c>
      <c r="U28" s="9">
        <v>13498.587</v>
      </c>
      <c r="V28" s="9">
        <v>2.219886846838397</v>
      </c>
      <c r="W28" s="9">
        <v>12070.535</v>
      </c>
      <c r="X28" s="9">
        <v>2.003177348432331</v>
      </c>
      <c r="Y28" s="9">
        <v>13609.536</v>
      </c>
      <c r="Z28" s="9">
        <v>1.6736922982717091</v>
      </c>
      <c r="AA28" s="10">
        <f t="shared" si="0"/>
        <v>150063.83600000001</v>
      </c>
      <c r="AB28" s="10">
        <f t="shared" si="2"/>
        <v>2.0642930160482904</v>
      </c>
    </row>
    <row r="29" spans="1:28" s="6" customFormat="1" ht="18" customHeight="1" x14ac:dyDescent="0.2">
      <c r="A29" s="3" t="s">
        <v>21</v>
      </c>
      <c r="B29" s="9">
        <v>27699.248</v>
      </c>
      <c r="C29" s="9">
        <v>4.7651236956734682</v>
      </c>
      <c r="D29" s="9">
        <v>25617.582999999999</v>
      </c>
      <c r="E29" s="9">
        <v>4.5144031603620363</v>
      </c>
      <c r="F29" s="14">
        <v>26695.330999999998</v>
      </c>
      <c r="G29" s="14"/>
      <c r="H29" s="9">
        <v>4.6392483047663511</v>
      </c>
      <c r="I29" s="9">
        <v>24845.38</v>
      </c>
      <c r="J29" s="9">
        <v>4.2266429238837393</v>
      </c>
      <c r="K29" s="9">
        <v>25613.505000000001</v>
      </c>
      <c r="L29" s="9">
        <v>4.339130195107253</v>
      </c>
      <c r="M29" s="9">
        <v>22304.348999999998</v>
      </c>
      <c r="N29" s="9">
        <v>3.7693853906265562</v>
      </c>
      <c r="O29" s="9">
        <v>27031.828000000001</v>
      </c>
      <c r="P29" s="9">
        <v>4.6768431998893494</v>
      </c>
      <c r="Q29" s="9">
        <v>25522.882000000001</v>
      </c>
      <c r="R29" s="9">
        <v>4.4348973667588751</v>
      </c>
      <c r="S29" s="9">
        <v>25121.46</v>
      </c>
      <c r="T29" s="9">
        <v>4.1995210356845298</v>
      </c>
      <c r="U29" s="9">
        <v>26808.460999999999</v>
      </c>
      <c r="V29" s="9">
        <v>4.4087392226964308</v>
      </c>
      <c r="W29" s="9">
        <v>25109.705999999998</v>
      </c>
      <c r="X29" s="9">
        <v>4.1671056241496665</v>
      </c>
      <c r="Y29" s="9">
        <v>25926.786</v>
      </c>
      <c r="Z29" s="9">
        <v>3.1884600655848048</v>
      </c>
      <c r="AA29" s="10">
        <f t="shared" si="0"/>
        <v>308296.51900000003</v>
      </c>
      <c r="AB29" s="10">
        <f t="shared" si="2"/>
        <v>4.2409575018707306</v>
      </c>
    </row>
    <row r="30" spans="1:28" s="6" customFormat="1" ht="18" customHeight="1" x14ac:dyDescent="0.25">
      <c r="A30" s="4" t="s">
        <v>22</v>
      </c>
      <c r="B30" s="8">
        <v>466926.68</v>
      </c>
      <c r="C30" s="8">
        <v>80.325768663833145</v>
      </c>
      <c r="D30" s="8">
        <v>450848.723</v>
      </c>
      <c r="E30" s="8">
        <v>79.449841148417022</v>
      </c>
      <c r="F30" s="12">
        <v>456469.56400000001</v>
      </c>
      <c r="G30" s="12"/>
      <c r="H30" s="8">
        <v>79.327566718106439</v>
      </c>
      <c r="I30" s="8">
        <v>462336.00400000002</v>
      </c>
      <c r="J30" s="8">
        <v>78.651612483418816</v>
      </c>
      <c r="K30" s="8">
        <v>469641.46799999999</v>
      </c>
      <c r="L30" s="8">
        <v>79.560976706362382</v>
      </c>
      <c r="M30" s="8">
        <v>475333.59700000001</v>
      </c>
      <c r="N30" s="8">
        <v>80.330321060066396</v>
      </c>
      <c r="O30" s="8">
        <v>449845.09399999998</v>
      </c>
      <c r="P30" s="8">
        <v>77.82880865021356</v>
      </c>
      <c r="Q30" s="8">
        <v>453113.43300000002</v>
      </c>
      <c r="R30" s="8">
        <v>78.733724931799401</v>
      </c>
      <c r="S30" s="8">
        <v>480569.245</v>
      </c>
      <c r="T30" s="8">
        <v>80.336121128331413</v>
      </c>
      <c r="U30" s="8">
        <v>494405.70500000002</v>
      </c>
      <c r="V30" s="8">
        <v>81.306637615578936</v>
      </c>
      <c r="W30" s="8">
        <v>467727.821</v>
      </c>
      <c r="X30" s="8">
        <v>77.622224388464304</v>
      </c>
      <c r="Y30" s="8">
        <v>514093.99</v>
      </c>
      <c r="Z30" s="8">
        <v>63.222960110526394</v>
      </c>
      <c r="AA30" s="11">
        <f t="shared" si="0"/>
        <v>5641311.324</v>
      </c>
      <c r="AB30" s="11">
        <f t="shared" si="2"/>
        <v>77.602438254925943</v>
      </c>
    </row>
    <row r="31" spans="1:28" s="6" customFormat="1" ht="18" customHeight="1" x14ac:dyDescent="0.2">
      <c r="A31" s="3" t="s">
        <v>23</v>
      </c>
      <c r="B31" s="9">
        <v>46942.538999999997</v>
      </c>
      <c r="C31" s="9">
        <v>8.075562373533602</v>
      </c>
      <c r="D31" s="9">
        <v>46079.16</v>
      </c>
      <c r="E31" s="9">
        <v>8.1202003144023358</v>
      </c>
      <c r="F31" s="14">
        <v>42865.03</v>
      </c>
      <c r="G31" s="14"/>
      <c r="H31" s="9">
        <v>7.4492995708222836</v>
      </c>
      <c r="I31" s="9">
        <v>46494.127</v>
      </c>
      <c r="J31" s="9">
        <v>7.9094814765039585</v>
      </c>
      <c r="K31" s="9">
        <v>44527.875</v>
      </c>
      <c r="L31" s="9">
        <v>7.5433739715224979</v>
      </c>
      <c r="M31" s="9">
        <v>42230.839</v>
      </c>
      <c r="N31" s="9">
        <v>7.1369178970658238</v>
      </c>
      <c r="O31" s="9">
        <v>45112.383999999998</v>
      </c>
      <c r="P31" s="9">
        <v>7.8050047647978928</v>
      </c>
      <c r="Q31" s="9">
        <v>43825.555999999997</v>
      </c>
      <c r="R31" s="9">
        <v>7.615199682431772</v>
      </c>
      <c r="S31" s="9">
        <v>38748.563000000002</v>
      </c>
      <c r="T31" s="9">
        <v>6.4775457087703989</v>
      </c>
      <c r="U31" s="9">
        <v>40186.722999999998</v>
      </c>
      <c r="V31" s="9">
        <v>6.6088382291596952</v>
      </c>
      <c r="W31" s="9">
        <v>41569.548999999999</v>
      </c>
      <c r="X31" s="9">
        <v>6.8987148408374486</v>
      </c>
      <c r="Y31" s="9">
        <v>47903.942999999999</v>
      </c>
      <c r="Z31" s="9">
        <v>5.8911972058376518</v>
      </c>
      <c r="AA31" s="10">
        <f t="shared" si="0"/>
        <v>526486.28799999994</v>
      </c>
      <c r="AB31" s="10">
        <f t="shared" si="2"/>
        <v>7.2423976111312305</v>
      </c>
    </row>
    <row r="32" spans="1:28" s="6" customFormat="1" ht="18" customHeight="1" x14ac:dyDescent="0.2">
      <c r="A32" s="3" t="s">
        <v>24</v>
      </c>
      <c r="B32" s="9">
        <v>5207.5510000000004</v>
      </c>
      <c r="C32" s="9">
        <v>0.89585914630346875</v>
      </c>
      <c r="D32" s="9">
        <v>4408.3760000000002</v>
      </c>
      <c r="E32" s="9">
        <v>0.77685652649058079</v>
      </c>
      <c r="F32" s="14">
        <v>4855.0169999999998</v>
      </c>
      <c r="G32" s="14"/>
      <c r="H32" s="9">
        <v>0.84372916697911771</v>
      </c>
      <c r="I32" s="9">
        <v>3802.8380000000002</v>
      </c>
      <c r="J32" s="9">
        <v>0.64693066974126345</v>
      </c>
      <c r="K32" s="9">
        <v>4687.3490000000002</v>
      </c>
      <c r="L32" s="9">
        <v>0.79407396921685591</v>
      </c>
      <c r="M32" s="9">
        <v>4426.3540000000003</v>
      </c>
      <c r="N32" s="9">
        <v>0.74804398466601385</v>
      </c>
      <c r="O32" s="9">
        <v>4028.5659999999998</v>
      </c>
      <c r="P32" s="9">
        <v>0.69699213469416266</v>
      </c>
      <c r="Q32" s="9">
        <v>3931.7109999999998</v>
      </c>
      <c r="R32" s="9">
        <v>0.68318047941282267</v>
      </c>
      <c r="S32" s="9">
        <v>3453.2370000000001</v>
      </c>
      <c r="T32" s="9">
        <v>0.57727303360171489</v>
      </c>
      <c r="U32" s="9">
        <v>3750.0889999999999</v>
      </c>
      <c r="V32" s="9">
        <v>0.61671441948504369</v>
      </c>
      <c r="W32" s="9">
        <v>4014.8829999999998</v>
      </c>
      <c r="X32" s="9">
        <v>0.66629380406138106</v>
      </c>
      <c r="Y32" s="9">
        <v>3136.473</v>
      </c>
      <c r="Z32" s="9">
        <v>0.38572150467416089</v>
      </c>
      <c r="AA32" s="10">
        <f t="shared" si="0"/>
        <v>49702.444000000003</v>
      </c>
      <c r="AB32" s="10">
        <f t="shared" si="2"/>
        <v>0.68371175070941981</v>
      </c>
    </row>
    <row r="33" spans="1:28" s="6" customFormat="1" ht="18" customHeight="1" x14ac:dyDescent="0.2">
      <c r="A33" s="3" t="s">
        <v>25</v>
      </c>
      <c r="B33" s="9">
        <v>0</v>
      </c>
      <c r="C33" s="9">
        <v>0</v>
      </c>
      <c r="D33" s="9">
        <v>0</v>
      </c>
      <c r="E33" s="9">
        <v>0</v>
      </c>
      <c r="F33" s="14">
        <v>0</v>
      </c>
      <c r="G33" s="14"/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10">
        <f t="shared" si="0"/>
        <v>0</v>
      </c>
      <c r="AB33" s="10">
        <f t="shared" si="2"/>
        <v>0</v>
      </c>
    </row>
    <row r="34" spans="1:28" s="6" customFormat="1" ht="18" customHeight="1" x14ac:dyDescent="0.25">
      <c r="A34" s="4" t="s">
        <v>26</v>
      </c>
      <c r="B34" s="8">
        <v>52150.09</v>
      </c>
      <c r="C34" s="8">
        <v>8.9714215198370706</v>
      </c>
      <c r="D34" s="8">
        <v>50487.536</v>
      </c>
      <c r="E34" s="8">
        <v>8.8970568408929172</v>
      </c>
      <c r="F34" s="12">
        <v>47720.046999999999</v>
      </c>
      <c r="G34" s="12"/>
      <c r="H34" s="8">
        <v>8.2930287378014</v>
      </c>
      <c r="I34" s="8">
        <v>50296.964999999997</v>
      </c>
      <c r="J34" s="8">
        <v>8.5564121462452221</v>
      </c>
      <c r="K34" s="8">
        <v>49215.224000000002</v>
      </c>
      <c r="L34" s="8">
        <v>8.337447940739354</v>
      </c>
      <c r="M34" s="8">
        <v>46657.192999999999</v>
      </c>
      <c r="N34" s="8">
        <v>7.8849618817318374</v>
      </c>
      <c r="O34" s="8">
        <v>49140.95</v>
      </c>
      <c r="P34" s="8">
        <v>8.5019968994920543</v>
      </c>
      <c r="Q34" s="8">
        <v>47757.267</v>
      </c>
      <c r="R34" s="8">
        <v>8.2983801618445963</v>
      </c>
      <c r="S34" s="8">
        <v>42201.8</v>
      </c>
      <c r="T34" s="8">
        <v>7.054818742372114</v>
      </c>
      <c r="U34" s="8">
        <v>43936.811999999998</v>
      </c>
      <c r="V34" s="8">
        <v>7.2255526486447401</v>
      </c>
      <c r="W34" s="8">
        <v>45584.432000000001</v>
      </c>
      <c r="X34" s="8">
        <v>7.5650086448988301</v>
      </c>
      <c r="Y34" s="8">
        <v>51040.415999999997</v>
      </c>
      <c r="Z34" s="8">
        <v>6.2769187105118123</v>
      </c>
      <c r="AA34" s="11">
        <f t="shared" si="0"/>
        <v>576188.73200000008</v>
      </c>
      <c r="AB34" s="11">
        <f t="shared" si="2"/>
        <v>7.926109361840652</v>
      </c>
    </row>
    <row r="35" spans="1:28" s="6" customFormat="1" ht="18" customHeight="1" x14ac:dyDescent="0.25">
      <c r="A35" s="4" t="s">
        <v>27</v>
      </c>
      <c r="B35" s="8">
        <v>519076.77</v>
      </c>
      <c r="C35" s="8">
        <v>89.29719018367021</v>
      </c>
      <c r="D35" s="8">
        <v>501336.25900000002</v>
      </c>
      <c r="E35" s="8">
        <v>88.346897989309937</v>
      </c>
      <c r="F35" s="12">
        <v>504189.61099999998</v>
      </c>
      <c r="G35" s="12"/>
      <c r="H35" s="8">
        <v>87.620595455907846</v>
      </c>
      <c r="I35" s="8">
        <v>512632.96899999998</v>
      </c>
      <c r="J35" s="8">
        <v>87.208024629664052</v>
      </c>
      <c r="K35" s="8">
        <v>518856.69199999998</v>
      </c>
      <c r="L35" s="8">
        <v>87.898424647101734</v>
      </c>
      <c r="M35" s="8">
        <v>521990.79</v>
      </c>
      <c r="N35" s="8">
        <v>88.21528294179825</v>
      </c>
      <c r="O35" s="8">
        <v>498986.04399999999</v>
      </c>
      <c r="P35" s="8">
        <v>86.33080554970563</v>
      </c>
      <c r="Q35" s="8">
        <v>500870.7</v>
      </c>
      <c r="R35" s="8">
        <v>87.032105093643992</v>
      </c>
      <c r="S35" s="8">
        <v>522771.04499999998</v>
      </c>
      <c r="T35" s="8">
        <v>87.390939870703519</v>
      </c>
      <c r="U35" s="8">
        <v>538342.51699999999</v>
      </c>
      <c r="V35" s="8">
        <v>88.532190264223672</v>
      </c>
      <c r="W35" s="8">
        <v>513312.25300000003</v>
      </c>
      <c r="X35" s="8">
        <v>85.187233033363128</v>
      </c>
      <c r="Y35" s="8">
        <v>565134.40599999996</v>
      </c>
      <c r="Z35" s="8">
        <v>69.499878821038209</v>
      </c>
      <c r="AA35" s="11">
        <f t="shared" si="0"/>
        <v>6217500.055999998</v>
      </c>
      <c r="AB35" s="11">
        <f t="shared" si="2"/>
        <v>85.528547616766573</v>
      </c>
    </row>
    <row r="36" spans="1:28" s="6" customFormat="1" ht="18" customHeight="1" x14ac:dyDescent="0.2">
      <c r="A36" s="3" t="s">
        <v>28</v>
      </c>
      <c r="B36" s="9">
        <v>4450.8890000000001</v>
      </c>
      <c r="C36" s="9">
        <v>0.76568997976812891</v>
      </c>
      <c r="D36" s="9">
        <v>5834.049</v>
      </c>
      <c r="E36" s="9">
        <v>1.0280926675755078</v>
      </c>
      <c r="F36" s="14">
        <v>4623.0209999999997</v>
      </c>
      <c r="G36" s="14"/>
      <c r="H36" s="9">
        <v>0.803411740320779</v>
      </c>
      <c r="I36" s="9">
        <v>5489.8140000000003</v>
      </c>
      <c r="J36" s="9">
        <v>0.9339154199508275</v>
      </c>
      <c r="K36" s="9">
        <v>5758.3119999999999</v>
      </c>
      <c r="L36" s="9">
        <v>0.97550356626507906</v>
      </c>
      <c r="M36" s="9">
        <v>5429.0029999999997</v>
      </c>
      <c r="N36" s="9">
        <v>0.91748943642640035</v>
      </c>
      <c r="O36" s="9">
        <v>9102.259</v>
      </c>
      <c r="P36" s="9">
        <v>1.5748042680569598</v>
      </c>
      <c r="Q36" s="9">
        <v>6791.4610000000002</v>
      </c>
      <c r="R36" s="9">
        <v>1.1800952770672839</v>
      </c>
      <c r="S36" s="9">
        <v>7003.5280000000002</v>
      </c>
      <c r="T36" s="9">
        <v>1.1707704552205804</v>
      </c>
      <c r="U36" s="9">
        <v>5435.4660000000003</v>
      </c>
      <c r="V36" s="9">
        <v>0.89388018759573251</v>
      </c>
      <c r="W36" s="9">
        <v>9808.3770000000004</v>
      </c>
      <c r="X36" s="9">
        <v>1.6277587224828611</v>
      </c>
      <c r="Y36" s="9">
        <v>22219.971000000001</v>
      </c>
      <c r="Z36" s="9">
        <v>2.7325982554086132</v>
      </c>
      <c r="AA36" s="10">
        <f t="shared" si="0"/>
        <v>91946.15</v>
      </c>
      <c r="AB36" s="10">
        <f t="shared" si="2"/>
        <v>1.2648203614995455</v>
      </c>
    </row>
    <row r="37" spans="1:28" s="6" customFormat="1" ht="18" customHeight="1" x14ac:dyDescent="0.2">
      <c r="A37" s="3" t="s">
        <v>29</v>
      </c>
      <c r="B37" s="9">
        <v>5411.9639999999999</v>
      </c>
      <c r="C37" s="9">
        <v>0.93102447750681772</v>
      </c>
      <c r="D37" s="9">
        <v>6100.058</v>
      </c>
      <c r="E37" s="9">
        <v>1.0749695282959257</v>
      </c>
      <c r="F37" s="14">
        <v>5746.0159999999996</v>
      </c>
      <c r="G37" s="14"/>
      <c r="H37" s="9">
        <v>0.9985714351007795</v>
      </c>
      <c r="I37" s="9">
        <v>6770.2510000000002</v>
      </c>
      <c r="J37" s="9">
        <v>1.1517406246983066</v>
      </c>
      <c r="K37" s="9">
        <v>6228.3890000000001</v>
      </c>
      <c r="L37" s="9">
        <v>1.0551383255346687</v>
      </c>
      <c r="M37" s="9">
        <v>6603.7730000000001</v>
      </c>
      <c r="N37" s="9">
        <v>1.1160229545015685</v>
      </c>
      <c r="O37" s="9">
        <v>6294.6469999999999</v>
      </c>
      <c r="P37" s="9">
        <v>1.0890523947420017</v>
      </c>
      <c r="Q37" s="9">
        <v>6720.96</v>
      </c>
      <c r="R37" s="9">
        <v>1.1678449089758645</v>
      </c>
      <c r="S37" s="9">
        <v>7311.9070000000002</v>
      </c>
      <c r="T37" s="9">
        <v>1.2223217622490476</v>
      </c>
      <c r="U37" s="9">
        <v>7116.65</v>
      </c>
      <c r="V37" s="9">
        <v>1.1703564031222291</v>
      </c>
      <c r="W37" s="9">
        <v>7850.9610000000002</v>
      </c>
      <c r="X37" s="9">
        <v>1.3029138508463496</v>
      </c>
      <c r="Y37" s="9">
        <v>7419.4549999999999</v>
      </c>
      <c r="Z37" s="9">
        <v>0.91243997524041387</v>
      </c>
      <c r="AA37" s="10">
        <f t="shared" si="0"/>
        <v>79575.031000000017</v>
      </c>
      <c r="AB37" s="10">
        <f t="shared" si="2"/>
        <v>1.0946420211804144</v>
      </c>
    </row>
    <row r="38" spans="1:28" s="6" customFormat="1" ht="18" customHeight="1" x14ac:dyDescent="0.2">
      <c r="A38" s="3" t="s">
        <v>30</v>
      </c>
      <c r="B38" s="9">
        <v>52351.646000000001</v>
      </c>
      <c r="C38" s="9">
        <v>9.0060953590548429</v>
      </c>
      <c r="D38" s="9">
        <v>54192.974999999999</v>
      </c>
      <c r="E38" s="9">
        <v>9.5500398148186285</v>
      </c>
      <c r="F38" s="14">
        <v>60864.982000000004</v>
      </c>
      <c r="G38" s="14"/>
      <c r="H38" s="9">
        <v>10.577421368670592</v>
      </c>
      <c r="I38" s="9">
        <v>62934.716</v>
      </c>
      <c r="J38" s="9">
        <v>10.70631932568682</v>
      </c>
      <c r="K38" s="9">
        <v>59447.837</v>
      </c>
      <c r="L38" s="9">
        <v>10.070933461098516</v>
      </c>
      <c r="M38" s="9">
        <v>57700.195</v>
      </c>
      <c r="N38" s="9">
        <v>9.7512046672737878</v>
      </c>
      <c r="O38" s="9">
        <v>63610.086000000003</v>
      </c>
      <c r="P38" s="9">
        <v>11.005337787495419</v>
      </c>
      <c r="Q38" s="9">
        <v>61117.953529999999</v>
      </c>
      <c r="R38" s="9">
        <v>10.619954720312867</v>
      </c>
      <c r="S38" s="9">
        <v>61111.737999999998</v>
      </c>
      <c r="T38" s="9">
        <v>10.215967911826846</v>
      </c>
      <c r="U38" s="9">
        <v>57180.82</v>
      </c>
      <c r="V38" s="9">
        <v>9.4035731450583651</v>
      </c>
      <c r="W38" s="9">
        <v>71597.872430000003</v>
      </c>
      <c r="X38" s="9">
        <v>11.882094393307646</v>
      </c>
      <c r="Y38" s="9">
        <v>218370.61600000001</v>
      </c>
      <c r="Z38" s="9">
        <v>26.85508294831277</v>
      </c>
      <c r="AA38" s="10">
        <f t="shared" si="0"/>
        <v>880481.43695999985</v>
      </c>
      <c r="AB38" s="10">
        <f t="shared" si="2"/>
        <v>12.111990000553435</v>
      </c>
    </row>
    <row r="39" spans="1:28" s="6" customFormat="1" ht="18" customHeight="1" x14ac:dyDescent="0.2">
      <c r="A39" s="3" t="s">
        <v>31</v>
      </c>
      <c r="B39" s="9">
        <v>0</v>
      </c>
      <c r="C39" s="9">
        <v>0</v>
      </c>
      <c r="D39" s="9">
        <v>0</v>
      </c>
      <c r="E39" s="9">
        <v>0</v>
      </c>
      <c r="F39" s="14">
        <v>0</v>
      </c>
      <c r="G39" s="14"/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10">
        <f t="shared" si="0"/>
        <v>0</v>
      </c>
      <c r="AB39" s="10">
        <f t="shared" si="2"/>
        <v>0</v>
      </c>
    </row>
    <row r="40" spans="1:28" s="6" customFormat="1" ht="18" customHeight="1" x14ac:dyDescent="0.25">
      <c r="A40" s="4" t="s">
        <v>32</v>
      </c>
      <c r="B40" s="8">
        <v>62214.499000000003</v>
      </c>
      <c r="C40" s="8">
        <v>10.70280981632979</v>
      </c>
      <c r="D40" s="8">
        <v>66127.081999999995</v>
      </c>
      <c r="E40" s="8">
        <v>11.653102010690061</v>
      </c>
      <c r="F40" s="12">
        <v>71234.019</v>
      </c>
      <c r="G40" s="12"/>
      <c r="H40" s="8">
        <v>12.37940454409215</v>
      </c>
      <c r="I40" s="8">
        <v>75194.781000000003</v>
      </c>
      <c r="J40" s="8">
        <v>12.791975370335953</v>
      </c>
      <c r="K40" s="8">
        <v>71434.538</v>
      </c>
      <c r="L40" s="8">
        <v>12.101575352898264</v>
      </c>
      <c r="M40" s="8">
        <v>69732.971000000005</v>
      </c>
      <c r="N40" s="8">
        <v>11.784717058201757</v>
      </c>
      <c r="O40" s="8">
        <v>79006.991999999998</v>
      </c>
      <c r="P40" s="8">
        <v>13.669194450294381</v>
      </c>
      <c r="Q40" s="8">
        <v>74630.374530000001</v>
      </c>
      <c r="R40" s="8">
        <v>12.967894906356015</v>
      </c>
      <c r="S40" s="8">
        <v>75427.172999999995</v>
      </c>
      <c r="T40" s="8">
        <v>12.609060129296473</v>
      </c>
      <c r="U40" s="8">
        <v>69732.936000000002</v>
      </c>
      <c r="V40" s="8">
        <v>11.467809735776328</v>
      </c>
      <c r="W40" s="8">
        <v>89257.210430000006</v>
      </c>
      <c r="X40" s="8">
        <v>14.812766966636856</v>
      </c>
      <c r="Y40" s="8">
        <v>248010.04199999999</v>
      </c>
      <c r="Z40" s="8">
        <v>30.500121178961798</v>
      </c>
      <c r="AA40" s="11">
        <f t="shared" si="0"/>
        <v>1052002.6179599997</v>
      </c>
      <c r="AB40" s="11">
        <f t="shared" si="2"/>
        <v>14.471452383233395</v>
      </c>
    </row>
    <row r="41" spans="1:28" s="6" customFormat="1" ht="17.25" customHeight="1" x14ac:dyDescent="0.25">
      <c r="A41" s="4" t="s">
        <v>33</v>
      </c>
      <c r="B41" s="8">
        <v>581291.26899999997</v>
      </c>
      <c r="C41" s="8">
        <v>100</v>
      </c>
      <c r="D41" s="8">
        <v>567463.34100000001</v>
      </c>
      <c r="E41" s="8">
        <v>100</v>
      </c>
      <c r="F41" s="12">
        <v>575423.63</v>
      </c>
      <c r="G41" s="12"/>
      <c r="H41" s="8">
        <v>100</v>
      </c>
      <c r="I41" s="8">
        <v>587827.75</v>
      </c>
      <c r="J41" s="8">
        <v>100</v>
      </c>
      <c r="K41" s="8">
        <v>590291.23</v>
      </c>
      <c r="L41" s="8">
        <v>100</v>
      </c>
      <c r="M41" s="8">
        <v>591723.76100000006</v>
      </c>
      <c r="N41" s="8">
        <v>100</v>
      </c>
      <c r="O41" s="8">
        <v>577993.03599999996</v>
      </c>
      <c r="P41" s="8">
        <v>100</v>
      </c>
      <c r="Q41" s="8">
        <v>575501.07452999998</v>
      </c>
      <c r="R41" s="8">
        <v>100</v>
      </c>
      <c r="S41" s="8">
        <v>598198.21799999999</v>
      </c>
      <c r="T41" s="8">
        <v>100</v>
      </c>
      <c r="U41" s="8">
        <v>608075.45299999998</v>
      </c>
      <c r="V41" s="8">
        <v>100</v>
      </c>
      <c r="W41" s="8">
        <v>602569.46343000012</v>
      </c>
      <c r="X41" s="8">
        <v>100</v>
      </c>
      <c r="Y41" s="8">
        <v>813144.44799999997</v>
      </c>
      <c r="Z41" s="8">
        <v>100</v>
      </c>
      <c r="AA41" s="11">
        <f t="shared" si="0"/>
        <v>7269502.6739600003</v>
      </c>
      <c r="AB41" s="11">
        <f t="shared" si="2"/>
        <v>100</v>
      </c>
    </row>
    <row r="42" spans="1:28" s="6" customFormat="1" ht="18" customHeight="1" x14ac:dyDescent="0.25">
      <c r="A42" s="4" t="s">
        <v>34</v>
      </c>
      <c r="B42" s="8">
        <v>107338.58</v>
      </c>
      <c r="C42" s="5"/>
      <c r="D42" s="8">
        <v>-47769.932000000001</v>
      </c>
      <c r="E42" s="5"/>
      <c r="F42" s="12">
        <v>-62354.411999999997</v>
      </c>
      <c r="G42" s="12"/>
      <c r="H42" s="5"/>
      <c r="I42" s="8">
        <v>-75262.183999999994</v>
      </c>
      <c r="J42" s="5"/>
      <c r="K42" s="8">
        <v>-102750.20600000001</v>
      </c>
      <c r="L42" s="5"/>
      <c r="M42" s="8">
        <v>-94817.786999999997</v>
      </c>
      <c r="N42" s="5"/>
      <c r="O42" s="8">
        <v>18557.530999999999</v>
      </c>
      <c r="P42" s="5"/>
      <c r="Q42" s="8">
        <v>-45743.88753</v>
      </c>
      <c r="R42" s="5"/>
      <c r="S42" s="8">
        <v>-117431.421</v>
      </c>
      <c r="T42" s="5"/>
      <c r="U42" s="8">
        <v>-36603.525999999998</v>
      </c>
      <c r="V42" s="5"/>
      <c r="W42" s="8">
        <v>44431.322570000004</v>
      </c>
      <c r="X42" s="5"/>
      <c r="Y42" s="8">
        <v>-132652.70600000001</v>
      </c>
      <c r="Z42" s="5"/>
      <c r="AA42" s="10">
        <f t="shared" si="0"/>
        <v>-545058.62795999995</v>
      </c>
      <c r="AB42"/>
    </row>
    <row r="43" spans="1:28" s="6" customFormat="1" ht="18" customHeight="1" x14ac:dyDescent="0.25"/>
    <row r="44" spans="1:28" s="6" customFormat="1" ht="18" customHeight="1" x14ac:dyDescent="0.25">
      <c r="A44" s="7" t="s">
        <v>37</v>
      </c>
    </row>
    <row r="45" spans="1:28" s="6" customFormat="1" ht="5.25" customHeight="1" x14ac:dyDescent="0.25"/>
    <row r="46" spans="1:28" s="6" customFormat="1" ht="18.75" customHeight="1" x14ac:dyDescent="0.25">
      <c r="A46" s="1" t="s">
        <v>0</v>
      </c>
      <c r="B46" s="13">
        <v>1</v>
      </c>
      <c r="C46" s="13" t="s">
        <v>1</v>
      </c>
      <c r="D46" s="13">
        <v>2</v>
      </c>
      <c r="E46" s="13" t="s">
        <v>1</v>
      </c>
      <c r="F46" s="13">
        <v>3</v>
      </c>
      <c r="G46" s="13"/>
      <c r="H46" s="13" t="s">
        <v>1</v>
      </c>
      <c r="I46" s="13">
        <v>4</v>
      </c>
      <c r="J46" s="13" t="s">
        <v>1</v>
      </c>
      <c r="K46" s="13">
        <v>5</v>
      </c>
      <c r="L46" s="13" t="s">
        <v>1</v>
      </c>
      <c r="M46" s="13">
        <v>6</v>
      </c>
      <c r="N46" s="13" t="s">
        <v>1</v>
      </c>
      <c r="O46" s="13">
        <v>7</v>
      </c>
      <c r="P46" s="13" t="s">
        <v>1</v>
      </c>
      <c r="Q46" s="13">
        <v>8</v>
      </c>
      <c r="R46" s="13" t="s">
        <v>1</v>
      </c>
      <c r="S46" s="13">
        <v>9</v>
      </c>
      <c r="T46" s="13" t="s">
        <v>1</v>
      </c>
      <c r="U46" s="13">
        <v>10</v>
      </c>
      <c r="V46" s="13" t="s">
        <v>1</v>
      </c>
      <c r="W46" s="13">
        <v>11</v>
      </c>
      <c r="X46" s="13" t="s">
        <v>1</v>
      </c>
      <c r="Y46" s="13">
        <v>12</v>
      </c>
      <c r="Z46" s="13" t="s">
        <v>1</v>
      </c>
      <c r="AA46" s="13" t="s">
        <v>40</v>
      </c>
      <c r="AB46" s="13" t="s">
        <v>1</v>
      </c>
    </row>
    <row r="47" spans="1:28" s="6" customFormat="1" ht="18" customHeight="1" x14ac:dyDescent="0.25">
      <c r="A47" s="2" t="s">
        <v>2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</row>
    <row r="48" spans="1:28" s="6" customFormat="1" ht="18" customHeight="1" x14ac:dyDescent="0.2">
      <c r="A48" s="3" t="s">
        <v>3</v>
      </c>
      <c r="B48" s="9">
        <v>27867.337</v>
      </c>
      <c r="C48" s="9">
        <v>76.487480572327044</v>
      </c>
      <c r="D48" s="9">
        <v>30070.185000000001</v>
      </c>
      <c r="E48" s="9">
        <v>83.591173126651185</v>
      </c>
      <c r="F48" s="14">
        <v>22672.842000000001</v>
      </c>
      <c r="G48" s="14"/>
      <c r="H48" s="9">
        <v>80.58709098336378</v>
      </c>
      <c r="I48" s="9">
        <v>21436.105</v>
      </c>
      <c r="J48" s="9">
        <v>81.265636715571134</v>
      </c>
      <c r="K48" s="9">
        <v>18145.006000000001</v>
      </c>
      <c r="L48" s="9">
        <v>77.949858818224683</v>
      </c>
      <c r="M48" s="9">
        <v>20491.98</v>
      </c>
      <c r="N48" s="9">
        <v>73.60231079586616</v>
      </c>
      <c r="O48" s="9">
        <v>28584.554</v>
      </c>
      <c r="P48" s="9">
        <v>65.199927858125122</v>
      </c>
      <c r="Q48" s="9">
        <v>27129.316999999999</v>
      </c>
      <c r="R48" s="9">
        <v>85.802978434572069</v>
      </c>
      <c r="S48" s="9">
        <v>21510.967000000001</v>
      </c>
      <c r="T48" s="9">
        <v>75.897247015521685</v>
      </c>
      <c r="U48" s="9">
        <v>22193.915000000001</v>
      </c>
      <c r="V48" s="9">
        <v>74.242309239703857</v>
      </c>
      <c r="W48" s="9">
        <v>24090.881000000001</v>
      </c>
      <c r="X48" s="9">
        <v>73.408659625787365</v>
      </c>
      <c r="Y48" s="9">
        <v>25450.898000000001</v>
      </c>
      <c r="Z48" s="9">
        <v>72.851639450407163</v>
      </c>
      <c r="AA48" s="10">
        <f>Y48+W48+U48+S48+Q48+O48+M48+K48+I48+D48+B48+F48</f>
        <v>289643.98700000002</v>
      </c>
      <c r="AB48" s="10">
        <f>(AA48*100)/AA$57</f>
        <v>76.325170548991792</v>
      </c>
    </row>
    <row r="49" spans="1:28" s="6" customFormat="1" ht="18" customHeight="1" x14ac:dyDescent="0.2">
      <c r="A49" s="3" t="s">
        <v>4</v>
      </c>
      <c r="B49" s="9">
        <v>3226.8270000000002</v>
      </c>
      <c r="C49" s="9">
        <v>8.8566721489304978</v>
      </c>
      <c r="D49" s="9">
        <v>232.93100000000001</v>
      </c>
      <c r="E49" s="9">
        <v>0.64751765070830081</v>
      </c>
      <c r="F49" s="14">
        <v>269.70400000000001</v>
      </c>
      <c r="G49" s="14"/>
      <c r="H49" s="9">
        <v>0.95862092571267177</v>
      </c>
      <c r="I49" s="9">
        <v>266.00099999999998</v>
      </c>
      <c r="J49" s="9">
        <v>1.0084267002787417</v>
      </c>
      <c r="K49" s="9">
        <v>357.45499999999998</v>
      </c>
      <c r="L49" s="9">
        <v>1.535605267028763</v>
      </c>
      <c r="M49" s="9">
        <v>545.18399999999997</v>
      </c>
      <c r="N49" s="9">
        <v>1.9581710605287288</v>
      </c>
      <c r="O49" s="9">
        <v>1069.8150000000001</v>
      </c>
      <c r="P49" s="9">
        <v>2.4401941279734545</v>
      </c>
      <c r="Q49" s="9">
        <v>1125.038</v>
      </c>
      <c r="R49" s="9">
        <v>3.5582027830657914</v>
      </c>
      <c r="S49" s="9">
        <v>1257.6079999999999</v>
      </c>
      <c r="T49" s="9">
        <v>4.4372242784202216</v>
      </c>
      <c r="U49" s="9">
        <v>2004.8979999999999</v>
      </c>
      <c r="V49" s="9">
        <v>6.7067147598818764</v>
      </c>
      <c r="W49" s="9">
        <v>2188.2809999999999</v>
      </c>
      <c r="X49" s="9">
        <v>6.6680324017447763</v>
      </c>
      <c r="Y49" s="9">
        <v>2886.2350000000001</v>
      </c>
      <c r="Z49" s="9">
        <v>8.2616712223335256</v>
      </c>
      <c r="AA49" s="10">
        <f t="shared" ref="AA49:AA79" si="3">Y49+W49+U49+S49+Q49+O49+M49+K49+I49+D49+B49+F49</f>
        <v>15429.977000000001</v>
      </c>
      <c r="AB49" s="10">
        <f t="shared" ref="AB49:AB57" si="4">(AA49*100)/AA$57</f>
        <v>4.0660109615602718</v>
      </c>
    </row>
    <row r="50" spans="1:28" s="6" customFormat="1" ht="18" customHeight="1" x14ac:dyDescent="0.2">
      <c r="A50" s="3" t="s">
        <v>5</v>
      </c>
      <c r="B50" s="9">
        <v>421.35199999999998</v>
      </c>
      <c r="C50" s="9">
        <v>1.1564848451113627</v>
      </c>
      <c r="D50" s="9">
        <v>408.125</v>
      </c>
      <c r="E50" s="9">
        <v>1.134534008763648</v>
      </c>
      <c r="F50" s="14">
        <v>488.34899999999999</v>
      </c>
      <c r="G50" s="14"/>
      <c r="H50" s="9">
        <v>1.7357605762274848</v>
      </c>
      <c r="I50" s="9">
        <v>387.63499999999999</v>
      </c>
      <c r="J50" s="9">
        <v>1.4695489263670063</v>
      </c>
      <c r="K50" s="9">
        <v>393.98099999999999</v>
      </c>
      <c r="L50" s="9">
        <v>1.692518774976596</v>
      </c>
      <c r="M50" s="9">
        <v>361.07799999999997</v>
      </c>
      <c r="N50" s="9">
        <v>1.2969061641456689</v>
      </c>
      <c r="O50" s="9">
        <v>456.60899999999998</v>
      </c>
      <c r="P50" s="9">
        <v>1.0415021294147409</v>
      </c>
      <c r="Q50" s="9">
        <v>537.53700000000003</v>
      </c>
      <c r="R50" s="9">
        <v>1.7000898186557576</v>
      </c>
      <c r="S50" s="9">
        <v>558.072</v>
      </c>
      <c r="T50" s="9">
        <v>1.9690480877240999</v>
      </c>
      <c r="U50" s="9">
        <v>492.44799999999998</v>
      </c>
      <c r="V50" s="9">
        <v>1.6473198487276215</v>
      </c>
      <c r="W50" s="9">
        <v>620.43100000000004</v>
      </c>
      <c r="X50" s="9">
        <v>1.8905497105019482</v>
      </c>
      <c r="Y50" s="9">
        <v>405.57299999999998</v>
      </c>
      <c r="Z50" s="9">
        <v>1.1609279156601855</v>
      </c>
      <c r="AA50" s="10">
        <f t="shared" si="3"/>
        <v>5531.19</v>
      </c>
      <c r="AB50" s="10">
        <f t="shared" si="4"/>
        <v>1.4575445686323807</v>
      </c>
    </row>
    <row r="51" spans="1:28" s="6" customFormat="1" ht="18" customHeight="1" x14ac:dyDescent="0.2">
      <c r="A51" s="3" t="s">
        <v>6</v>
      </c>
      <c r="B51" s="9">
        <v>5.8999999999999997E-2</v>
      </c>
      <c r="C51" s="9">
        <v>1.6193730149986329E-4</v>
      </c>
      <c r="D51" s="9">
        <v>1.2E-2</v>
      </c>
      <c r="E51" s="9">
        <v>3.3358427210202206E-5</v>
      </c>
      <c r="F51" s="14">
        <v>4.4999999999999998E-2</v>
      </c>
      <c r="G51" s="14"/>
      <c r="H51" s="9">
        <v>1.5994550194683887E-4</v>
      </c>
      <c r="I51" s="9">
        <v>0</v>
      </c>
      <c r="J51" s="9">
        <v>0</v>
      </c>
      <c r="K51" s="9">
        <v>1.0999999999999999E-2</v>
      </c>
      <c r="L51" s="9">
        <v>4.7255341056402603E-5</v>
      </c>
      <c r="M51" s="9">
        <v>3.0000000000000001E-3</v>
      </c>
      <c r="N51" s="9">
        <v>1.0775285374453737E-5</v>
      </c>
      <c r="O51" s="9">
        <v>4.7E-2</v>
      </c>
      <c r="P51" s="9">
        <v>1.0720463259045009E-4</v>
      </c>
      <c r="Q51" s="9">
        <v>1.2E-2</v>
      </c>
      <c r="R51" s="9">
        <v>3.7952881055386124E-5</v>
      </c>
      <c r="S51" s="9">
        <v>6.0000000000000001E-3</v>
      </c>
      <c r="T51" s="9">
        <v>2.1169828492281639E-5</v>
      </c>
      <c r="U51" s="9">
        <v>4.4999999999999998E-2</v>
      </c>
      <c r="V51" s="9">
        <v>1.5053242818072762E-4</v>
      </c>
      <c r="W51" s="9">
        <v>1E-3</v>
      </c>
      <c r="X51" s="9">
        <v>3.0471554620932035E-6</v>
      </c>
      <c r="Y51" s="9">
        <v>5.5E-2</v>
      </c>
      <c r="Z51" s="9">
        <v>1.5743413728554466E-4</v>
      </c>
      <c r="AA51" s="10">
        <f t="shared" si="3"/>
        <v>0.29599999999999999</v>
      </c>
      <c r="AB51" s="10">
        <f t="shared" si="4"/>
        <v>7.8000067311949985E-5</v>
      </c>
    </row>
    <row r="52" spans="1:28" s="6" customFormat="1" ht="18" customHeight="1" x14ac:dyDescent="0.2">
      <c r="A52" s="3" t="s">
        <v>7</v>
      </c>
      <c r="B52" s="9">
        <v>2879.9450000000002</v>
      </c>
      <c r="C52" s="9">
        <v>7.9045851147122672</v>
      </c>
      <c r="D52" s="9">
        <v>2657.1010000000001</v>
      </c>
      <c r="E52" s="9">
        <v>7.3863925248879578</v>
      </c>
      <c r="F52" s="14">
        <v>1978.973</v>
      </c>
      <c r="G52" s="14"/>
      <c r="H52" s="9">
        <v>7.033951773872035</v>
      </c>
      <c r="I52" s="9">
        <v>1879.107</v>
      </c>
      <c r="J52" s="9">
        <v>7.1238140889721677</v>
      </c>
      <c r="K52" s="9">
        <v>2276.3000000000002</v>
      </c>
      <c r="L52" s="9">
        <v>9.7788484406081118</v>
      </c>
      <c r="M52" s="9">
        <v>4868.9769999999999</v>
      </c>
      <c r="N52" s="9">
        <v>17.488205552217213</v>
      </c>
      <c r="O52" s="9">
        <v>10854.744000000001</v>
      </c>
      <c r="P52" s="9">
        <v>24.75912430602963</v>
      </c>
      <c r="Q52" s="9">
        <v>1.2E-2</v>
      </c>
      <c r="R52" s="9">
        <v>3.7952881055386124E-5</v>
      </c>
      <c r="S52" s="9">
        <v>3181.951</v>
      </c>
      <c r="T52" s="9">
        <v>11.226892823474008</v>
      </c>
      <c r="U52" s="9">
        <v>2871.299</v>
      </c>
      <c r="V52" s="9">
        <v>9.6049691222865565</v>
      </c>
      <c r="W52" s="9">
        <v>3673.3910000000001</v>
      </c>
      <c r="X52" s="9">
        <v>11.193393450054014</v>
      </c>
      <c r="Y52" s="9">
        <v>3314.6849999999999</v>
      </c>
      <c r="Z52" s="9">
        <v>9.4880831517879205</v>
      </c>
      <c r="AA52" s="10">
        <f t="shared" si="3"/>
        <v>40436.485000000001</v>
      </c>
      <c r="AB52" s="10">
        <f t="shared" si="4"/>
        <v>10.65556943195492</v>
      </c>
    </row>
    <row r="53" spans="1:28" s="6" customFormat="1" ht="18" customHeight="1" x14ac:dyDescent="0.2">
      <c r="A53" s="3" t="s">
        <v>8</v>
      </c>
      <c r="B53" s="9">
        <v>0</v>
      </c>
      <c r="C53" s="9">
        <v>0</v>
      </c>
      <c r="D53" s="9">
        <v>0</v>
      </c>
      <c r="E53" s="9">
        <v>0</v>
      </c>
      <c r="F53" s="14">
        <v>0</v>
      </c>
      <c r="G53" s="14"/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3.0000000000000001E-3</v>
      </c>
      <c r="R53" s="9">
        <v>9.4882202638465311E-6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10">
        <f t="shared" si="3"/>
        <v>3.0000000000000001E-3</v>
      </c>
      <c r="AB53" s="10">
        <f t="shared" si="4"/>
        <v>7.9054122275624988E-7</v>
      </c>
    </row>
    <row r="54" spans="1:28" s="6" customFormat="1" ht="18" customHeight="1" x14ac:dyDescent="0.2">
      <c r="A54" s="3" t="s">
        <v>9</v>
      </c>
      <c r="B54" s="9">
        <v>0</v>
      </c>
      <c r="C54" s="9">
        <v>0</v>
      </c>
      <c r="D54" s="9">
        <v>0</v>
      </c>
      <c r="E54" s="9">
        <v>0</v>
      </c>
      <c r="F54" s="14">
        <v>0</v>
      </c>
      <c r="G54" s="14"/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2E-3</v>
      </c>
      <c r="R54" s="9">
        <v>6.3254801758976868E-6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10">
        <f t="shared" si="3"/>
        <v>2E-3</v>
      </c>
      <c r="AB54" s="10">
        <f t="shared" si="4"/>
        <v>5.2702748183749996E-7</v>
      </c>
    </row>
    <row r="55" spans="1:28" s="6" customFormat="1" ht="18" customHeight="1" x14ac:dyDescent="0.2">
      <c r="A55" s="3" t="s">
        <v>10</v>
      </c>
      <c r="B55" s="9">
        <v>0</v>
      </c>
      <c r="C55" s="9">
        <v>0</v>
      </c>
      <c r="D55" s="9">
        <v>0</v>
      </c>
      <c r="E55" s="9">
        <v>0</v>
      </c>
      <c r="F55" s="14">
        <v>0</v>
      </c>
      <c r="G55" s="14"/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2E-3</v>
      </c>
      <c r="R55" s="9">
        <v>6.325480175897687E-10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10">
        <f t="shared" si="3"/>
        <v>2E-3</v>
      </c>
      <c r="AB55" s="10">
        <f t="shared" si="4"/>
        <v>5.2702748183749996E-7</v>
      </c>
    </row>
    <row r="56" spans="1:28" s="6" customFormat="1" ht="18" customHeight="1" x14ac:dyDescent="0.2">
      <c r="A56" s="3" t="s">
        <v>11</v>
      </c>
      <c r="B56" s="9">
        <v>2038.3340000000001</v>
      </c>
      <c r="C56" s="9">
        <v>5.5946153816173272</v>
      </c>
      <c r="D56" s="9">
        <v>2604.5650000000001</v>
      </c>
      <c r="E56" s="9">
        <v>7.2403493305616937</v>
      </c>
      <c r="F56" s="14">
        <v>2724.67</v>
      </c>
      <c r="G56" s="14"/>
      <c r="H56" s="9">
        <v>9.684415795322078</v>
      </c>
      <c r="I56" s="9">
        <v>2408.9740000000002</v>
      </c>
      <c r="J56" s="9">
        <v>9.1325735688109511</v>
      </c>
      <c r="K56" s="9">
        <v>2105.0390000000002</v>
      </c>
      <c r="L56" s="9">
        <v>9.0431214438207874</v>
      </c>
      <c r="M56" s="9">
        <v>1574.268</v>
      </c>
      <c r="N56" s="9">
        <v>5.6543956519568459</v>
      </c>
      <c r="O56" s="9">
        <v>2875.62</v>
      </c>
      <c r="P56" s="9">
        <v>6.5591443738244699</v>
      </c>
      <c r="Q56" s="9">
        <v>2826.23</v>
      </c>
      <c r="R56" s="9">
        <v>8.9386309187636606</v>
      </c>
      <c r="S56" s="9">
        <v>1833.6189999999999</v>
      </c>
      <c r="T56" s="9">
        <v>6.4695666250314945</v>
      </c>
      <c r="U56" s="9">
        <v>2331.2860000000001</v>
      </c>
      <c r="V56" s="9">
        <v>7.7985364969719067</v>
      </c>
      <c r="W56" s="9">
        <v>2244.5070000000001</v>
      </c>
      <c r="X56" s="9">
        <v>6.83936176475643</v>
      </c>
      <c r="Y56" s="9">
        <v>2877.7979999999998</v>
      </c>
      <c r="Z56" s="9">
        <v>8.2375208256739239</v>
      </c>
      <c r="AA56" s="10">
        <f t="shared" si="3"/>
        <v>28444.909999999996</v>
      </c>
      <c r="AB56" s="10">
        <f t="shared" si="4"/>
        <v>7.495624644197159</v>
      </c>
    </row>
    <row r="57" spans="1:28" s="6" customFormat="1" ht="18" customHeight="1" x14ac:dyDescent="0.25">
      <c r="A57" s="4" t="s">
        <v>12</v>
      </c>
      <c r="B57" s="8">
        <v>36433.853999999999</v>
      </c>
      <c r="C57" s="8">
        <v>100</v>
      </c>
      <c r="D57" s="8">
        <v>35972.919000000002</v>
      </c>
      <c r="E57" s="8">
        <v>100</v>
      </c>
      <c r="F57" s="12">
        <v>28134.582999999999</v>
      </c>
      <c r="G57" s="12"/>
      <c r="H57" s="8">
        <v>100</v>
      </c>
      <c r="I57" s="8">
        <v>26377.822</v>
      </c>
      <c r="J57" s="8">
        <v>100</v>
      </c>
      <c r="K57" s="8">
        <v>23277.792000000001</v>
      </c>
      <c r="L57" s="8">
        <v>100</v>
      </c>
      <c r="M57" s="8">
        <v>27841.49</v>
      </c>
      <c r="N57" s="8">
        <v>100</v>
      </c>
      <c r="O57" s="8">
        <v>43841.389000000003</v>
      </c>
      <c r="P57" s="8">
        <v>100</v>
      </c>
      <c r="Q57" s="8">
        <v>31618.152999999998</v>
      </c>
      <c r="R57" s="8">
        <v>100</v>
      </c>
      <c r="S57" s="8">
        <v>28342.223000000002</v>
      </c>
      <c r="T57" s="8">
        <v>100</v>
      </c>
      <c r="U57" s="8">
        <v>29893.891</v>
      </c>
      <c r="V57" s="8">
        <v>100</v>
      </c>
      <c r="W57" s="8">
        <v>32817.491999999998</v>
      </c>
      <c r="X57" s="8">
        <v>100</v>
      </c>
      <c r="Y57" s="8">
        <v>34935.243999999999</v>
      </c>
      <c r="Z57" s="8">
        <v>100</v>
      </c>
      <c r="AA57" s="11">
        <f t="shared" si="3"/>
        <v>379486.85199999996</v>
      </c>
      <c r="AB57" s="11">
        <f t="shared" si="4"/>
        <v>100</v>
      </c>
    </row>
    <row r="58" spans="1:28" s="6" customFormat="1" ht="18" customHeight="1" x14ac:dyDescent="0.2">
      <c r="A58" s="3" t="s">
        <v>13</v>
      </c>
      <c r="B58" s="9">
        <v>4927.6970000000001</v>
      </c>
      <c r="C58" s="9">
        <v>8.3956630667082415</v>
      </c>
      <c r="D58" s="9">
        <v>4139.3050000000003</v>
      </c>
      <c r="E58" s="9">
        <v>8.4652870172209784</v>
      </c>
      <c r="F58" s="14">
        <v>3321.9549999999999</v>
      </c>
      <c r="G58" s="14"/>
      <c r="H58" s="9">
        <v>7.3152283603222017</v>
      </c>
      <c r="I58" s="9">
        <v>2044.645</v>
      </c>
      <c r="J58" s="9">
        <v>5.4464761507478752</v>
      </c>
      <c r="K58" s="9">
        <v>2784.3690000000001</v>
      </c>
      <c r="L58" s="9">
        <v>6.2922926308419465</v>
      </c>
      <c r="M58" s="9">
        <v>3937.3980000000001</v>
      </c>
      <c r="N58" s="9">
        <v>8.2805267396859445</v>
      </c>
      <c r="O58" s="9">
        <v>3500.3829999999998</v>
      </c>
      <c r="P58" s="9">
        <v>6.3122549028005581</v>
      </c>
      <c r="Q58" s="9">
        <v>4050.9940000000001</v>
      </c>
      <c r="R58" s="9">
        <v>7.3141479872074981</v>
      </c>
      <c r="S58" s="9">
        <v>3668.855</v>
      </c>
      <c r="T58" s="9">
        <v>7.5584404983938871</v>
      </c>
      <c r="U58" s="9">
        <v>2953.4879999999998</v>
      </c>
      <c r="V58" s="9">
        <v>6.1629446621243416</v>
      </c>
      <c r="W58" s="9">
        <v>1779.825</v>
      </c>
      <c r="X58" s="9">
        <v>4.6961705344036417</v>
      </c>
      <c r="Y58" s="9">
        <v>4935.75</v>
      </c>
      <c r="Z58" s="9">
        <v>6.5187484726687561</v>
      </c>
      <c r="AA58" s="10">
        <f t="shared" si="3"/>
        <v>42044.664000000004</v>
      </c>
      <c r="AB58" s="10">
        <f>(AA58*100)/AA$78</f>
        <v>6.9695541204312885</v>
      </c>
    </row>
    <row r="59" spans="1:28" s="6" customFormat="1" ht="17.25" customHeight="1" x14ac:dyDescent="0.2">
      <c r="A59" s="3" t="s">
        <v>14</v>
      </c>
      <c r="B59" s="9">
        <v>3271.221</v>
      </c>
      <c r="C59" s="9">
        <v>5.5734087004011004</v>
      </c>
      <c r="D59" s="9">
        <v>2532.9470000000001</v>
      </c>
      <c r="E59" s="9">
        <v>5.1801264594923113</v>
      </c>
      <c r="F59" s="14">
        <v>1970.9280000000001</v>
      </c>
      <c r="G59" s="14"/>
      <c r="H59" s="9">
        <v>4.3401516281084831</v>
      </c>
      <c r="I59" s="9">
        <v>1488.8520000000001</v>
      </c>
      <c r="J59" s="9">
        <v>3.9659681313838222</v>
      </c>
      <c r="K59" s="9">
        <v>1919.441</v>
      </c>
      <c r="L59" s="9">
        <v>4.33767379957035</v>
      </c>
      <c r="M59" s="9">
        <v>2252.299</v>
      </c>
      <c r="N59" s="9">
        <v>4.7366870444054454</v>
      </c>
      <c r="O59" s="9">
        <v>2326.8339999999998</v>
      </c>
      <c r="P59" s="9">
        <v>4.1959892173236568</v>
      </c>
      <c r="Q59" s="9">
        <v>2563.8510000000001</v>
      </c>
      <c r="R59" s="9">
        <v>4.6290825489126695</v>
      </c>
      <c r="S59" s="9">
        <v>2103.6080000000002</v>
      </c>
      <c r="T59" s="9">
        <v>4.3337760418292266</v>
      </c>
      <c r="U59" s="9">
        <v>1844.6790000000001</v>
      </c>
      <c r="V59" s="9">
        <v>3.8492299939538834</v>
      </c>
      <c r="W59" s="9">
        <v>1110.259</v>
      </c>
      <c r="X59" s="9">
        <v>2.9294821689528199</v>
      </c>
      <c r="Y59" s="9">
        <v>2832.049</v>
      </c>
      <c r="Z59" s="9">
        <v>3.7403464708044529</v>
      </c>
      <c r="AA59" s="10">
        <f t="shared" si="3"/>
        <v>26216.967999999997</v>
      </c>
      <c r="AB59" s="10">
        <f t="shared" ref="AB59:AB78" si="5">(AA59*100)/AA$78</f>
        <v>4.3458684162540866</v>
      </c>
    </row>
    <row r="60" spans="1:28" s="6" customFormat="1" ht="18" customHeight="1" x14ac:dyDescent="0.2">
      <c r="A60" s="3" t="s">
        <v>15</v>
      </c>
      <c r="B60" s="9">
        <v>25908.228999999999</v>
      </c>
      <c r="C60" s="9">
        <v>44.141667261424431</v>
      </c>
      <c r="D60" s="9">
        <v>21065.864000000001</v>
      </c>
      <c r="E60" s="9">
        <v>43.081769771916491</v>
      </c>
      <c r="F60" s="14">
        <v>21075.3</v>
      </c>
      <c r="G60" s="14"/>
      <c r="H60" s="9">
        <v>46.409608878596636</v>
      </c>
      <c r="I60" s="9">
        <v>19223.418000000001</v>
      </c>
      <c r="J60" s="9">
        <v>51.206878295673533</v>
      </c>
      <c r="K60" s="9">
        <v>18434.284</v>
      </c>
      <c r="L60" s="9">
        <v>41.658957332181046</v>
      </c>
      <c r="M60" s="9">
        <v>20653.642</v>
      </c>
      <c r="N60" s="9">
        <v>43.435546737439473</v>
      </c>
      <c r="O60" s="9">
        <v>24663.032999999999</v>
      </c>
      <c r="P60" s="9">
        <v>44.474947733485727</v>
      </c>
      <c r="Q60" s="9">
        <v>23839.488000000001</v>
      </c>
      <c r="R60" s="9">
        <v>43.042656486594971</v>
      </c>
      <c r="S60" s="9">
        <v>20509.530999999999</v>
      </c>
      <c r="T60" s="9">
        <v>42.252983482166748</v>
      </c>
      <c r="U60" s="9">
        <v>22587.109</v>
      </c>
      <c r="V60" s="9">
        <v>47.131765168631354</v>
      </c>
      <c r="W60" s="9">
        <v>20669.562999999998</v>
      </c>
      <c r="X60" s="9">
        <v>54.537829685277892</v>
      </c>
      <c r="Y60" s="9">
        <v>25487.082999999999</v>
      </c>
      <c r="Z60" s="9">
        <v>33.66132469817795</v>
      </c>
      <c r="AA60" s="10">
        <f t="shared" si="3"/>
        <v>264116.54399999999</v>
      </c>
      <c r="AB60" s="10">
        <f t="shared" si="5"/>
        <v>43.781407017767378</v>
      </c>
    </row>
    <row r="61" spans="1:28" s="6" customFormat="1" ht="18" customHeight="1" x14ac:dyDescent="0.2">
      <c r="A61" s="3" t="s">
        <v>16</v>
      </c>
      <c r="B61" s="9">
        <v>2602.018</v>
      </c>
      <c r="C61" s="9">
        <v>4.4332406033711171</v>
      </c>
      <c r="D61" s="9">
        <v>2420.3130000000001</v>
      </c>
      <c r="E61" s="9">
        <v>4.9497788195146661</v>
      </c>
      <c r="F61" s="14">
        <v>2728.723</v>
      </c>
      <c r="G61" s="14"/>
      <c r="H61" s="9">
        <v>6.0088808779960834</v>
      </c>
      <c r="I61" s="9">
        <v>1490.472</v>
      </c>
      <c r="J61" s="9">
        <v>3.9702834484017941</v>
      </c>
      <c r="K61" s="9">
        <v>2379.1039999999998</v>
      </c>
      <c r="L61" s="9">
        <v>5.3764492304025069</v>
      </c>
      <c r="M61" s="9">
        <v>2599.0479999999998</v>
      </c>
      <c r="N61" s="9">
        <v>5.4659159327371212</v>
      </c>
      <c r="O61" s="9">
        <v>2956.7869999999998</v>
      </c>
      <c r="P61" s="9">
        <v>5.3319860247541353</v>
      </c>
      <c r="Q61" s="9">
        <v>2900.5529999999999</v>
      </c>
      <c r="R61" s="9">
        <v>5.2370045195669679</v>
      </c>
      <c r="S61" s="9">
        <v>2516.3339999999998</v>
      </c>
      <c r="T61" s="9">
        <v>5.1840590083515101</v>
      </c>
      <c r="U61" s="9">
        <v>2283.1469999999999</v>
      </c>
      <c r="V61" s="9">
        <v>4.7641665097319521</v>
      </c>
      <c r="W61" s="9">
        <v>1268.896</v>
      </c>
      <c r="X61" s="9">
        <v>3.3480550090164165</v>
      </c>
      <c r="Y61" s="9">
        <v>3606.788</v>
      </c>
      <c r="Z61" s="9">
        <v>4.7635605057468462</v>
      </c>
      <c r="AA61" s="10">
        <f t="shared" si="3"/>
        <v>29752.183000000005</v>
      </c>
      <c r="AB61" s="10">
        <f t="shared" si="5"/>
        <v>4.9318850453764052</v>
      </c>
    </row>
    <row r="62" spans="1:28" s="6" customFormat="1" ht="18" customHeight="1" x14ac:dyDescent="0.2">
      <c r="A62" s="3" t="s">
        <v>17</v>
      </c>
      <c r="B62" s="9">
        <v>4138.3509999999997</v>
      </c>
      <c r="C62" s="9">
        <v>7.0507989123063206</v>
      </c>
      <c r="D62" s="9">
        <v>3533.3539999999998</v>
      </c>
      <c r="E62" s="9">
        <v>7.2260574525061116</v>
      </c>
      <c r="F62" s="14">
        <v>2397.0529999999999</v>
      </c>
      <c r="G62" s="14"/>
      <c r="H62" s="9">
        <v>5.2785152378028641</v>
      </c>
      <c r="I62" s="9">
        <v>2035.357</v>
      </c>
      <c r="J62" s="9">
        <v>5.4217349998448352</v>
      </c>
      <c r="K62" s="9">
        <v>5403.56</v>
      </c>
      <c r="L62" s="9">
        <v>12.21130560220729</v>
      </c>
      <c r="M62" s="9">
        <v>3674.2089999999998</v>
      </c>
      <c r="N62" s="9">
        <v>7.7270283247197149</v>
      </c>
      <c r="O62" s="9">
        <v>3403.9659999999999</v>
      </c>
      <c r="P62" s="9">
        <v>6.138385734494312</v>
      </c>
      <c r="Q62" s="9">
        <v>3876.3409999999999</v>
      </c>
      <c r="R62" s="9">
        <v>6.9988086190401422</v>
      </c>
      <c r="S62" s="9">
        <v>4199.3760000000002</v>
      </c>
      <c r="T62" s="9">
        <v>8.6514004032275249</v>
      </c>
      <c r="U62" s="9">
        <v>3585.2919999999999</v>
      </c>
      <c r="V62" s="9">
        <v>7.4813089450700669</v>
      </c>
      <c r="W62" s="9">
        <v>1834.68</v>
      </c>
      <c r="X62" s="9">
        <v>4.8409086039693081</v>
      </c>
      <c r="Y62" s="9">
        <v>4513.741</v>
      </c>
      <c r="Z62" s="9">
        <v>5.9613923415433003</v>
      </c>
      <c r="AA62" s="10">
        <f t="shared" si="3"/>
        <v>42595.280000000006</v>
      </c>
      <c r="AB62" s="10">
        <f t="shared" si="5"/>
        <v>7.0608272487306474</v>
      </c>
    </row>
    <row r="63" spans="1:28" s="6" customFormat="1" ht="18" customHeight="1" x14ac:dyDescent="0.2">
      <c r="A63" s="3" t="s">
        <v>18</v>
      </c>
      <c r="B63" s="9">
        <v>208.61699999999999</v>
      </c>
      <c r="C63" s="9">
        <v>0.35543541780013521</v>
      </c>
      <c r="D63" s="9">
        <v>160.32300000000001</v>
      </c>
      <c r="E63" s="9">
        <v>0.32787634891894141</v>
      </c>
      <c r="F63" s="14">
        <v>163.60400000000001</v>
      </c>
      <c r="G63" s="14"/>
      <c r="H63" s="9">
        <v>0.36026996773350434</v>
      </c>
      <c r="I63" s="9">
        <v>105.733</v>
      </c>
      <c r="J63" s="9">
        <v>0.28164902114891588</v>
      </c>
      <c r="K63" s="9">
        <v>161.42400000000001</v>
      </c>
      <c r="L63" s="9">
        <v>0.36479613357318313</v>
      </c>
      <c r="M63" s="9">
        <v>162.96600000000001</v>
      </c>
      <c r="N63" s="9">
        <v>0.34272489615214408</v>
      </c>
      <c r="O63" s="9">
        <v>205.21899999999999</v>
      </c>
      <c r="P63" s="9">
        <v>0.37007225749234524</v>
      </c>
      <c r="Q63" s="9">
        <v>203.64500000000001</v>
      </c>
      <c r="R63" s="9">
        <v>0.36768498468644267</v>
      </c>
      <c r="S63" s="9">
        <v>167.69800000000001</v>
      </c>
      <c r="T63" s="9">
        <v>0.34548526848285305</v>
      </c>
      <c r="U63" s="9">
        <v>139.398</v>
      </c>
      <c r="V63" s="9">
        <v>0.29087714594093794</v>
      </c>
      <c r="W63" s="9">
        <v>70.227999999999994</v>
      </c>
      <c r="X63" s="9">
        <v>0.18530061342553281</v>
      </c>
      <c r="Y63" s="9">
        <v>141.482</v>
      </c>
      <c r="Z63" s="9">
        <v>0.18685824270072857</v>
      </c>
      <c r="AA63" s="10">
        <f t="shared" si="3"/>
        <v>1890.337</v>
      </c>
      <c r="AB63" s="10">
        <f t="shared" si="5"/>
        <v>0.31335262965482896</v>
      </c>
    </row>
    <row r="64" spans="1:28" s="6" customFormat="1" ht="18" customHeight="1" x14ac:dyDescent="0.2">
      <c r="A64" s="3" t="s">
        <v>19</v>
      </c>
      <c r="B64" s="9">
        <v>4558.0079999999998</v>
      </c>
      <c r="C64" s="9">
        <v>7.76579798298489</v>
      </c>
      <c r="D64" s="9">
        <v>3664.02</v>
      </c>
      <c r="E64" s="9">
        <v>7.4932823111217957</v>
      </c>
      <c r="F64" s="14">
        <v>2968.7849999999999</v>
      </c>
      <c r="G64" s="14"/>
      <c r="H64" s="9">
        <v>6.5375178856122815</v>
      </c>
      <c r="I64" s="9">
        <v>2197.8919999999998</v>
      </c>
      <c r="J64" s="9">
        <v>5.854691821768351</v>
      </c>
      <c r="K64" s="9">
        <v>2876.2339999999999</v>
      </c>
      <c r="L64" s="9">
        <v>6.4998949502659515</v>
      </c>
      <c r="M64" s="9">
        <v>3785.9229999999998</v>
      </c>
      <c r="N64" s="9">
        <v>7.9619679381896455</v>
      </c>
      <c r="O64" s="9">
        <v>4502.6719999999996</v>
      </c>
      <c r="P64" s="9">
        <v>8.1196867336239471</v>
      </c>
      <c r="Q64" s="9">
        <v>4649.8440000000001</v>
      </c>
      <c r="R64" s="9">
        <v>8.3953832401205393</v>
      </c>
      <c r="S64" s="9">
        <v>4073.085</v>
      </c>
      <c r="T64" s="9">
        <v>8.3912203173471465</v>
      </c>
      <c r="U64" s="9">
        <v>3966.3710000000001</v>
      </c>
      <c r="V64" s="9">
        <v>8.2764937533028018</v>
      </c>
      <c r="W64" s="9">
        <v>2081.9450000000002</v>
      </c>
      <c r="X64" s="9">
        <v>5.4933315147550958</v>
      </c>
      <c r="Y64" s="9">
        <v>4580.875</v>
      </c>
      <c r="Z64" s="9">
        <v>6.0500576223950739</v>
      </c>
      <c r="AA64" s="10">
        <f t="shared" si="3"/>
        <v>43905.653999999995</v>
      </c>
      <c r="AB64" s="10">
        <f t="shared" si="5"/>
        <v>7.2780420303972555</v>
      </c>
    </row>
    <row r="65" spans="1:28" s="6" customFormat="1" ht="18" customHeight="1" x14ac:dyDescent="0.2">
      <c r="A65" s="3" t="s">
        <v>20</v>
      </c>
      <c r="B65" s="9">
        <v>592.90800000000002</v>
      </c>
      <c r="C65" s="9">
        <v>1.0101789532830143</v>
      </c>
      <c r="D65" s="9">
        <v>720</v>
      </c>
      <c r="E65" s="9">
        <v>1.4724710192650952</v>
      </c>
      <c r="F65" s="14">
        <v>641.55399999999997</v>
      </c>
      <c r="G65" s="14"/>
      <c r="H65" s="9">
        <v>1.4127566494663983</v>
      </c>
      <c r="I65" s="9">
        <v>650.34299999999996</v>
      </c>
      <c r="J65" s="9">
        <v>1.7323680342092762</v>
      </c>
      <c r="K65" s="9">
        <v>580.76400000000001</v>
      </c>
      <c r="L65" s="9">
        <v>1.3124471064928149</v>
      </c>
      <c r="M65" s="9">
        <v>647.49300000000005</v>
      </c>
      <c r="N65" s="9">
        <v>1.3617071731787012</v>
      </c>
      <c r="O65" s="9">
        <v>715.18399999999997</v>
      </c>
      <c r="P65" s="9">
        <v>1.2896942164341774</v>
      </c>
      <c r="Q65" s="9">
        <v>741.78099999999995</v>
      </c>
      <c r="R65" s="9">
        <v>1.3392999367806433</v>
      </c>
      <c r="S65" s="9">
        <v>855.37199999999996</v>
      </c>
      <c r="T65" s="9">
        <v>1.7622060195870852</v>
      </c>
      <c r="U65" s="9">
        <v>675.77700000000004</v>
      </c>
      <c r="V65" s="9">
        <v>1.4101212718441385</v>
      </c>
      <c r="W65" s="9">
        <v>601.35900000000004</v>
      </c>
      <c r="X65" s="9">
        <v>1.5867202766555362</v>
      </c>
      <c r="Y65" s="9">
        <v>738.75900000000001</v>
      </c>
      <c r="Z65" s="9">
        <v>0.97569449484278936</v>
      </c>
      <c r="AA65" s="10">
        <f t="shared" si="3"/>
        <v>8161.2940000000008</v>
      </c>
      <c r="AB65" s="10">
        <f t="shared" si="5"/>
        <v>1.3528608582946731</v>
      </c>
    </row>
    <row r="66" spans="1:28" s="6" customFormat="1" ht="18" customHeight="1" x14ac:dyDescent="0.2">
      <c r="A66" s="3" t="s">
        <v>21</v>
      </c>
      <c r="B66" s="9">
        <v>3340.0079999999998</v>
      </c>
      <c r="C66" s="9">
        <v>5.6906059378468399</v>
      </c>
      <c r="D66" s="9">
        <v>2443.6909999999998</v>
      </c>
      <c r="E66" s="9">
        <v>4.9975891354707498</v>
      </c>
      <c r="F66" s="14">
        <v>2376.9050000000002</v>
      </c>
      <c r="G66" s="14"/>
      <c r="H66" s="9">
        <v>5.2341476226473995</v>
      </c>
      <c r="I66" s="9">
        <v>2208.2800000000002</v>
      </c>
      <c r="J66" s="9">
        <v>5.8823631262021125</v>
      </c>
      <c r="K66" s="9">
        <v>2238.518</v>
      </c>
      <c r="L66" s="9">
        <v>5.0587441231413841</v>
      </c>
      <c r="M66" s="9">
        <v>2058.607</v>
      </c>
      <c r="N66" s="9">
        <v>4.3293439753879754</v>
      </c>
      <c r="O66" s="9">
        <v>3059.4650000000001</v>
      </c>
      <c r="P66" s="9">
        <v>5.5171456798289533</v>
      </c>
      <c r="Q66" s="9">
        <v>2893.2579999999998</v>
      </c>
      <c r="R66" s="9">
        <v>5.2238332560285183</v>
      </c>
      <c r="S66" s="9">
        <v>2370.125</v>
      </c>
      <c r="T66" s="9">
        <v>4.8828445894579673</v>
      </c>
      <c r="U66" s="9">
        <v>2483.3679999999999</v>
      </c>
      <c r="V66" s="9">
        <v>5.1819609762052199</v>
      </c>
      <c r="W66" s="9">
        <v>2349.7370000000001</v>
      </c>
      <c r="X66" s="9">
        <v>6.1999160945587395</v>
      </c>
      <c r="Y66" s="9">
        <v>2911.7109999999998</v>
      </c>
      <c r="Z66" s="9">
        <v>3.8455577438287625</v>
      </c>
      <c r="AA66" s="10">
        <f t="shared" si="3"/>
        <v>30733.672999999995</v>
      </c>
      <c r="AB66" s="10">
        <f t="shared" si="5"/>
        <v>5.0945822112679453</v>
      </c>
    </row>
    <row r="67" spans="1:28" s="6" customFormat="1" ht="18" customHeight="1" x14ac:dyDescent="0.25">
      <c r="A67" s="4" t="s">
        <v>22</v>
      </c>
      <c r="B67" s="8">
        <v>49547.057000000001</v>
      </c>
      <c r="C67" s="8">
        <v>84.416796836126082</v>
      </c>
      <c r="D67" s="8">
        <v>40679.817000000003</v>
      </c>
      <c r="E67" s="8">
        <v>83.194238335427144</v>
      </c>
      <c r="F67" s="12">
        <v>37644.807000000001</v>
      </c>
      <c r="G67" s="12"/>
      <c r="H67" s="8">
        <v>82.897077108285856</v>
      </c>
      <c r="I67" s="8">
        <v>31444.991999999998</v>
      </c>
      <c r="J67" s="8">
        <v>83.762413029380511</v>
      </c>
      <c r="K67" s="8">
        <v>36777.697999999997</v>
      </c>
      <c r="L67" s="8">
        <v>83.112560908676471</v>
      </c>
      <c r="M67" s="8">
        <v>39771.584999999999</v>
      </c>
      <c r="N67" s="8">
        <v>83.641448761896157</v>
      </c>
      <c r="O67" s="8">
        <v>45333.542999999998</v>
      </c>
      <c r="P67" s="8">
        <v>81.750162500237806</v>
      </c>
      <c r="Q67" s="8">
        <v>45719.754999999997</v>
      </c>
      <c r="R67" s="8">
        <v>82.547901578938394</v>
      </c>
      <c r="S67" s="8">
        <v>40463.983999999997</v>
      </c>
      <c r="T67" s="8">
        <v>83.362415628843948</v>
      </c>
      <c r="U67" s="8">
        <v>40518.629000000001</v>
      </c>
      <c r="V67" s="8">
        <v>84.548868426804688</v>
      </c>
      <c r="W67" s="8">
        <v>31766.491999999998</v>
      </c>
      <c r="X67" s="8">
        <v>83.81771450101499</v>
      </c>
      <c r="Y67" s="8">
        <v>49748.237999999998</v>
      </c>
      <c r="Z67" s="8">
        <v>65.703540592708663</v>
      </c>
      <c r="AA67" s="11">
        <f t="shared" si="3"/>
        <v>489416.59699999995</v>
      </c>
      <c r="AB67" s="11">
        <f t="shared" si="5"/>
        <v>81.128379578174503</v>
      </c>
    </row>
    <row r="68" spans="1:28" s="6" customFormat="1" ht="18" customHeight="1" x14ac:dyDescent="0.2">
      <c r="A68" s="3" t="s">
        <v>23</v>
      </c>
      <c r="B68" s="9">
        <v>2541.127</v>
      </c>
      <c r="C68" s="9">
        <v>4.3294963350455822</v>
      </c>
      <c r="D68" s="9">
        <v>2590.2339999999999</v>
      </c>
      <c r="E68" s="9">
        <v>5.2972840251598665</v>
      </c>
      <c r="F68" s="14">
        <v>2155.1280000000002</v>
      </c>
      <c r="G68" s="14"/>
      <c r="H68" s="9">
        <v>4.7457757452236606</v>
      </c>
      <c r="I68" s="9">
        <v>2292.4639999999999</v>
      </c>
      <c r="J68" s="9">
        <v>6.1066104396841885</v>
      </c>
      <c r="K68" s="9">
        <v>2128.1410000000001</v>
      </c>
      <c r="L68" s="9">
        <v>4.8093072188681214</v>
      </c>
      <c r="M68" s="9">
        <v>2178.7600000000002</v>
      </c>
      <c r="N68" s="9">
        <v>4.582031188962393</v>
      </c>
      <c r="O68" s="9">
        <v>2549.5349999999999</v>
      </c>
      <c r="P68" s="9">
        <v>4.5975868365294943</v>
      </c>
      <c r="Q68" s="9">
        <v>2474.7379999999998</v>
      </c>
      <c r="R68" s="9">
        <v>4.4681873045395548</v>
      </c>
      <c r="S68" s="9">
        <v>1949.171</v>
      </c>
      <c r="T68" s="9">
        <v>4.0156105991364912</v>
      </c>
      <c r="U68" s="9">
        <v>1908.5830000000001</v>
      </c>
      <c r="V68" s="9">
        <v>3.982576334175477</v>
      </c>
      <c r="W68" s="9">
        <v>1975.067</v>
      </c>
      <c r="X68" s="9">
        <v>5.2113277703555108</v>
      </c>
      <c r="Y68" s="9">
        <v>2484.808</v>
      </c>
      <c r="Z68" s="9">
        <v>3.2817380043306708</v>
      </c>
      <c r="AA68" s="10">
        <f t="shared" si="3"/>
        <v>27227.756000000001</v>
      </c>
      <c r="AB68" s="10">
        <f t="shared" si="5"/>
        <v>4.5134221793257217</v>
      </c>
    </row>
    <row r="69" spans="1:28" s="6" customFormat="1" ht="18" customHeight="1" x14ac:dyDescent="0.2">
      <c r="A69" s="3" t="s">
        <v>24</v>
      </c>
      <c r="B69" s="9">
        <v>240.34899999999999</v>
      </c>
      <c r="C69" s="9">
        <v>0.40949945226345269</v>
      </c>
      <c r="D69" s="9">
        <v>289.64999999999998</v>
      </c>
      <c r="E69" s="9">
        <v>0.59236282045852051</v>
      </c>
      <c r="F69" s="14">
        <v>253.072</v>
      </c>
      <c r="G69" s="14"/>
      <c r="H69" s="9">
        <v>0.55728613771211832</v>
      </c>
      <c r="I69" s="9">
        <v>187.65799999999999</v>
      </c>
      <c r="J69" s="9">
        <v>0.49987886478926402</v>
      </c>
      <c r="K69" s="9">
        <v>210.04499999999999</v>
      </c>
      <c r="L69" s="9">
        <v>0.47467293510493641</v>
      </c>
      <c r="M69" s="9">
        <v>207.27699999999999</v>
      </c>
      <c r="N69" s="9">
        <v>0.43591294073443515</v>
      </c>
      <c r="O69" s="9">
        <v>239.01400000000001</v>
      </c>
      <c r="P69" s="9">
        <v>0.43101491846405737</v>
      </c>
      <c r="Q69" s="9">
        <v>232.75800000000001</v>
      </c>
      <c r="R69" s="9">
        <v>0.4202490690448919</v>
      </c>
      <c r="S69" s="9">
        <v>179.03100000000001</v>
      </c>
      <c r="T69" s="9">
        <v>0.36883309939148751</v>
      </c>
      <c r="U69" s="9">
        <v>172.809</v>
      </c>
      <c r="V69" s="9">
        <v>0.36059476257125311</v>
      </c>
      <c r="W69" s="9">
        <v>170.86099999999999</v>
      </c>
      <c r="X69" s="9">
        <v>0.45082656647633362</v>
      </c>
      <c r="Y69" s="9">
        <v>134.88800000000001</v>
      </c>
      <c r="Z69" s="9">
        <v>0.17814940869803841</v>
      </c>
      <c r="AA69" s="10">
        <f t="shared" si="3"/>
        <v>2517.4120000000003</v>
      </c>
      <c r="AB69" s="10">
        <f t="shared" si="5"/>
        <v>0.41730002117327347</v>
      </c>
    </row>
    <row r="70" spans="1:28" s="6" customFormat="1" ht="18" customHeight="1" x14ac:dyDescent="0.2">
      <c r="A70" s="3" t="s">
        <v>25</v>
      </c>
      <c r="B70" s="9">
        <v>0</v>
      </c>
      <c r="C70" s="9">
        <v>0</v>
      </c>
      <c r="D70" s="9">
        <v>0</v>
      </c>
      <c r="E70" s="9">
        <v>0</v>
      </c>
      <c r="F70" s="14">
        <v>0</v>
      </c>
      <c r="G70" s="14"/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1E-3</v>
      </c>
      <c r="R70" s="9">
        <v>1.8055193335777585E-6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10">
        <f t="shared" si="3"/>
        <v>1E-3</v>
      </c>
      <c r="AB70" s="10">
        <f t="shared" si="5"/>
        <v>1.6576548501924733E-7</v>
      </c>
    </row>
    <row r="71" spans="1:28" s="6" customFormat="1" ht="18" customHeight="1" x14ac:dyDescent="0.25">
      <c r="A71" s="4" t="s">
        <v>26</v>
      </c>
      <c r="B71" s="8">
        <v>2781.4760000000001</v>
      </c>
      <c r="C71" s="8">
        <v>4.7389957873090349</v>
      </c>
      <c r="D71" s="8">
        <v>2879.884</v>
      </c>
      <c r="E71" s="8">
        <v>5.8896468456183877</v>
      </c>
      <c r="F71" s="12">
        <v>2408.1999999999998</v>
      </c>
      <c r="G71" s="12"/>
      <c r="H71" s="8">
        <v>5.3030618829357783</v>
      </c>
      <c r="I71" s="8">
        <v>2480.1219999999998</v>
      </c>
      <c r="J71" s="8">
        <v>6.6064893044734525</v>
      </c>
      <c r="K71" s="8">
        <v>2338.1860000000001</v>
      </c>
      <c r="L71" s="8">
        <v>5.2839801539730571</v>
      </c>
      <c r="M71" s="8">
        <v>2386.0369999999998</v>
      </c>
      <c r="N71" s="8">
        <v>5.0179441296968292</v>
      </c>
      <c r="O71" s="8">
        <v>2788.549</v>
      </c>
      <c r="P71" s="8">
        <v>5.0286017549935513</v>
      </c>
      <c r="Q71" s="8">
        <v>2707.4969999999998</v>
      </c>
      <c r="R71" s="8">
        <v>4.8884381791037805</v>
      </c>
      <c r="S71" s="8">
        <v>2128.2020000000002</v>
      </c>
      <c r="T71" s="8">
        <v>4.3844436985279778</v>
      </c>
      <c r="U71" s="8">
        <v>2081.3919999999998</v>
      </c>
      <c r="V71" s="8">
        <v>4.3431710967467305</v>
      </c>
      <c r="W71" s="8">
        <v>2145.9279999999999</v>
      </c>
      <c r="X71" s="8">
        <v>5.6621543368318443</v>
      </c>
      <c r="Y71" s="8">
        <v>2619.6959999999999</v>
      </c>
      <c r="Z71" s="8">
        <v>3.4598874130287087</v>
      </c>
      <c r="AA71" s="11">
        <f t="shared" si="3"/>
        <v>29745.169000000002</v>
      </c>
      <c r="AB71" s="11">
        <f t="shared" si="5"/>
        <v>4.9307223662644803</v>
      </c>
    </row>
    <row r="72" spans="1:28" s="6" customFormat="1" ht="18" customHeight="1" x14ac:dyDescent="0.25">
      <c r="A72" s="4" t="s">
        <v>27</v>
      </c>
      <c r="B72" s="8">
        <v>52328.533000000003</v>
      </c>
      <c r="C72" s="8">
        <v>89.155792623435133</v>
      </c>
      <c r="D72" s="8">
        <v>43559.701000000001</v>
      </c>
      <c r="E72" s="8">
        <v>89.083885181045531</v>
      </c>
      <c r="F72" s="12">
        <v>40053.006999999998</v>
      </c>
      <c r="G72" s="12"/>
      <c r="H72" s="8">
        <v>88.200138991221635</v>
      </c>
      <c r="I72" s="8">
        <v>33925.114000000001</v>
      </c>
      <c r="J72" s="8">
        <v>90.368902333853967</v>
      </c>
      <c r="K72" s="8">
        <v>39115.883999999998</v>
      </c>
      <c r="L72" s="8">
        <v>88.396541062649518</v>
      </c>
      <c r="M72" s="8">
        <v>42157.622000000003</v>
      </c>
      <c r="N72" s="8">
        <v>88.659392891592987</v>
      </c>
      <c r="O72" s="8">
        <v>48122.091999999997</v>
      </c>
      <c r="P72" s="8">
        <v>86.778764255231366</v>
      </c>
      <c r="Q72" s="8">
        <v>48427.252</v>
      </c>
      <c r="R72" s="8">
        <v>87.436339758042166</v>
      </c>
      <c r="S72" s="8">
        <v>42592.186000000002</v>
      </c>
      <c r="T72" s="8">
        <v>87.746859327371922</v>
      </c>
      <c r="U72" s="8">
        <v>42600.021000000001</v>
      </c>
      <c r="V72" s="8">
        <v>88.892039523551432</v>
      </c>
      <c r="W72" s="8">
        <v>33912.42</v>
      </c>
      <c r="X72" s="8">
        <v>89.479868837846837</v>
      </c>
      <c r="Y72" s="8">
        <v>52367.934000000001</v>
      </c>
      <c r="Z72" s="8">
        <v>69.163428005737373</v>
      </c>
      <c r="AA72" s="11">
        <f t="shared" si="3"/>
        <v>519161.766</v>
      </c>
      <c r="AB72" s="11">
        <f t="shared" si="5"/>
        <v>86.059101944438993</v>
      </c>
    </row>
    <row r="73" spans="1:28" s="6" customFormat="1" ht="18" customHeight="1" x14ac:dyDescent="0.2">
      <c r="A73" s="3" t="s">
        <v>28</v>
      </c>
      <c r="B73" s="9">
        <v>205.10300000000001</v>
      </c>
      <c r="C73" s="9">
        <v>0.34944836948600133</v>
      </c>
      <c r="D73" s="9">
        <v>388.78100000000001</v>
      </c>
      <c r="E73" s="9">
        <v>0.79509549352903186</v>
      </c>
      <c r="F73" s="14">
        <v>242.90799999999999</v>
      </c>
      <c r="G73" s="14"/>
      <c r="H73" s="9">
        <v>0.53490414245501383</v>
      </c>
      <c r="I73" s="9">
        <v>271.322</v>
      </c>
      <c r="J73" s="9">
        <v>0.7227410147840897</v>
      </c>
      <c r="K73" s="9">
        <v>256.82600000000002</v>
      </c>
      <c r="L73" s="9">
        <v>0.58039158861796469</v>
      </c>
      <c r="M73" s="9">
        <v>255.20400000000001</v>
      </c>
      <c r="N73" s="9">
        <v>0.53670559747193758</v>
      </c>
      <c r="O73" s="9">
        <v>537.89400000000001</v>
      </c>
      <c r="P73" s="9">
        <v>0.96998643825175812</v>
      </c>
      <c r="Q73" s="9">
        <v>400.46899999999999</v>
      </c>
      <c r="R73" s="9">
        <v>0.72305452199855136</v>
      </c>
      <c r="S73" s="9">
        <v>365.09800000000001</v>
      </c>
      <c r="T73" s="9">
        <v>0.75216150790440373</v>
      </c>
      <c r="U73" s="9">
        <v>252.00800000000001</v>
      </c>
      <c r="V73" s="9">
        <v>0.52585666791692776</v>
      </c>
      <c r="W73" s="9">
        <v>418.47</v>
      </c>
      <c r="X73" s="9">
        <v>1.104157141028973</v>
      </c>
      <c r="Y73" s="9">
        <v>963.40499999999997</v>
      </c>
      <c r="Z73" s="9">
        <v>1.2723891753657384</v>
      </c>
      <c r="AA73" s="10">
        <f t="shared" si="3"/>
        <v>4557.4880000000012</v>
      </c>
      <c r="AB73" s="10">
        <f t="shared" si="5"/>
        <v>0.75547420878939964</v>
      </c>
    </row>
    <row r="74" spans="1:28" s="6" customFormat="1" ht="18" customHeight="1" x14ac:dyDescent="0.2">
      <c r="A74" s="3" t="s">
        <v>29</v>
      </c>
      <c r="B74" s="9">
        <v>176.75700000000001</v>
      </c>
      <c r="C74" s="9">
        <v>0.30115330075736163</v>
      </c>
      <c r="D74" s="9">
        <v>169.93299999999999</v>
      </c>
      <c r="E74" s="9">
        <v>0.34752974682885474</v>
      </c>
      <c r="F74" s="14">
        <v>178.74799999999999</v>
      </c>
      <c r="G74" s="14"/>
      <c r="H74" s="9">
        <v>0.39361834791587269</v>
      </c>
      <c r="I74" s="9">
        <v>178.321</v>
      </c>
      <c r="J74" s="9">
        <v>0.47500718886531007</v>
      </c>
      <c r="K74" s="9">
        <v>153.06299999999999</v>
      </c>
      <c r="L74" s="9">
        <v>0.3459014185815748</v>
      </c>
      <c r="M74" s="9">
        <v>182.398</v>
      </c>
      <c r="N74" s="9">
        <v>0.38359127430481682</v>
      </c>
      <c r="O74" s="9">
        <v>220.78800000000001</v>
      </c>
      <c r="P74" s="9">
        <v>0.39814789852411281</v>
      </c>
      <c r="Q74" s="9">
        <v>234.839</v>
      </c>
      <c r="R74" s="9">
        <v>0.4240063547780672</v>
      </c>
      <c r="S74" s="9">
        <v>303.62400000000002</v>
      </c>
      <c r="T74" s="9">
        <v>0.62551502795404712</v>
      </c>
      <c r="U74" s="9">
        <v>224.00800000000001</v>
      </c>
      <c r="V74" s="9">
        <v>0.46743000407421648</v>
      </c>
      <c r="W74" s="9">
        <v>289.21199999999999</v>
      </c>
      <c r="X74" s="9">
        <v>0.76310248063486352</v>
      </c>
      <c r="Y74" s="9">
        <v>229.124</v>
      </c>
      <c r="Z74" s="9">
        <v>0.30260886897670186</v>
      </c>
      <c r="AA74" s="10">
        <f t="shared" si="3"/>
        <v>2540.8150000000001</v>
      </c>
      <c r="AB74" s="10">
        <f t="shared" si="5"/>
        <v>0.42117943081917891</v>
      </c>
    </row>
    <row r="75" spans="1:28" s="6" customFormat="1" ht="18" customHeight="1" x14ac:dyDescent="0.2">
      <c r="A75" s="3" t="s">
        <v>30</v>
      </c>
      <c r="B75" s="9">
        <v>5982.97</v>
      </c>
      <c r="C75" s="9">
        <v>10.193605706321513</v>
      </c>
      <c r="D75" s="9">
        <v>4778.982</v>
      </c>
      <c r="E75" s="9">
        <v>9.7734895785965872</v>
      </c>
      <c r="F75" s="14">
        <v>4936.8379999999997</v>
      </c>
      <c r="G75" s="14"/>
      <c r="H75" s="9">
        <v>10.871338518407486</v>
      </c>
      <c r="I75" s="9">
        <v>3165.9380000000001</v>
      </c>
      <c r="J75" s="9">
        <v>8.4333494624966328</v>
      </c>
      <c r="K75" s="9">
        <v>4724.6959999999999</v>
      </c>
      <c r="L75" s="9">
        <v>10.677165930150933</v>
      </c>
      <c r="M75" s="9">
        <v>4954.8670000000002</v>
      </c>
      <c r="N75" s="9">
        <v>10.420310236630252</v>
      </c>
      <c r="O75" s="9">
        <v>6572.991</v>
      </c>
      <c r="P75" s="9">
        <v>11.853101407992767</v>
      </c>
      <c r="Q75" s="9">
        <v>6323.1655000000001</v>
      </c>
      <c r="R75" s="9">
        <v>11.416597559661874</v>
      </c>
      <c r="S75" s="9">
        <v>5278.933</v>
      </c>
      <c r="T75" s="9">
        <v>10.875464136769628</v>
      </c>
      <c r="U75" s="9">
        <v>4847.2879999999996</v>
      </c>
      <c r="V75" s="9">
        <v>10.114673804457434</v>
      </c>
      <c r="W75" s="9">
        <v>3279.3947699999999</v>
      </c>
      <c r="X75" s="9">
        <v>8.6528715404893219</v>
      </c>
      <c r="Y75" s="9">
        <v>22155.758000000002</v>
      </c>
      <c r="Z75" s="9">
        <v>29.261573949920187</v>
      </c>
      <c r="AA75" s="10">
        <f t="shared" si="3"/>
        <v>77001.82127</v>
      </c>
      <c r="AB75" s="10">
        <f t="shared" si="5"/>
        <v>12.764244250186946</v>
      </c>
    </row>
    <row r="76" spans="1:28" s="6" customFormat="1" ht="18" customHeight="1" x14ac:dyDescent="0.2">
      <c r="A76" s="3" t="s">
        <v>31</v>
      </c>
      <c r="B76" s="9">
        <v>0</v>
      </c>
      <c r="C76" s="9">
        <v>0</v>
      </c>
      <c r="D76" s="9">
        <v>0</v>
      </c>
      <c r="E76" s="9">
        <v>0</v>
      </c>
      <c r="F76" s="14">
        <v>0</v>
      </c>
      <c r="G76" s="14"/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1E-3</v>
      </c>
      <c r="R76" s="9">
        <v>1.8055193335777585E-6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10">
        <f t="shared" si="3"/>
        <v>1E-3</v>
      </c>
      <c r="AB76" s="10">
        <f t="shared" si="5"/>
        <v>1.6576548501924733E-7</v>
      </c>
    </row>
    <row r="77" spans="1:28" s="6" customFormat="1" ht="18" customHeight="1" x14ac:dyDescent="0.25">
      <c r="A77" s="4" t="s">
        <v>32</v>
      </c>
      <c r="B77" s="8">
        <v>6364.83</v>
      </c>
      <c r="C77" s="8">
        <v>10.844207376564876</v>
      </c>
      <c r="D77" s="8">
        <v>5337.6959999999999</v>
      </c>
      <c r="E77" s="8">
        <v>10.916114818954473</v>
      </c>
      <c r="F77" s="12">
        <v>5358.4939999999997</v>
      </c>
      <c r="G77" s="12"/>
      <c r="H77" s="8">
        <v>11.799861008778372</v>
      </c>
      <c r="I77" s="8">
        <v>3615.5810000000001</v>
      </c>
      <c r="J77" s="8">
        <v>9.6310976661460312</v>
      </c>
      <c r="K77" s="8">
        <v>5134.585</v>
      </c>
      <c r="L77" s="8">
        <v>11.603458937350473</v>
      </c>
      <c r="M77" s="8">
        <v>5392.4690000000001</v>
      </c>
      <c r="N77" s="8">
        <v>11.340607108407005</v>
      </c>
      <c r="O77" s="8">
        <v>7331.6729999999998</v>
      </c>
      <c r="P77" s="8">
        <v>13.221235744768636</v>
      </c>
      <c r="Q77" s="8">
        <v>6958.4745000000003</v>
      </c>
      <c r="R77" s="8">
        <v>12.563660241957827</v>
      </c>
      <c r="S77" s="8">
        <v>5947.6549999999997</v>
      </c>
      <c r="T77" s="8">
        <v>12.25314067262808</v>
      </c>
      <c r="U77" s="8">
        <v>5323.3040000000001</v>
      </c>
      <c r="V77" s="8">
        <v>11.107960476448577</v>
      </c>
      <c r="W77" s="8">
        <v>3987.0767700000001</v>
      </c>
      <c r="X77" s="8">
        <v>10.520131162153158</v>
      </c>
      <c r="Y77" s="8">
        <v>23348.287</v>
      </c>
      <c r="Z77" s="8">
        <v>30.836571994262631</v>
      </c>
      <c r="AA77" s="11">
        <f t="shared" si="3"/>
        <v>84100.125270000004</v>
      </c>
      <c r="AB77" s="11">
        <f t="shared" si="5"/>
        <v>13.940898055561011</v>
      </c>
    </row>
    <row r="78" spans="1:28" s="6" customFormat="1" ht="17.25" customHeight="1" x14ac:dyDescent="0.25">
      <c r="A78" s="4" t="s">
        <v>33</v>
      </c>
      <c r="B78" s="8">
        <v>58693.362999999998</v>
      </c>
      <c r="C78" s="8">
        <v>100</v>
      </c>
      <c r="D78" s="8">
        <v>48897.396999999997</v>
      </c>
      <c r="E78" s="8">
        <v>100</v>
      </c>
      <c r="F78" s="12">
        <v>45411.500999999997</v>
      </c>
      <c r="G78" s="12"/>
      <c r="H78" s="8">
        <v>100</v>
      </c>
      <c r="I78" s="8">
        <v>37540.695</v>
      </c>
      <c r="J78" s="8">
        <v>100</v>
      </c>
      <c r="K78" s="8">
        <v>44250.468999999997</v>
      </c>
      <c r="L78" s="8">
        <v>100</v>
      </c>
      <c r="M78" s="8">
        <v>47550.091</v>
      </c>
      <c r="N78" s="8">
        <v>100</v>
      </c>
      <c r="O78" s="8">
        <v>55453.764999999999</v>
      </c>
      <c r="P78" s="8">
        <v>100</v>
      </c>
      <c r="Q78" s="8">
        <v>55385.726499999997</v>
      </c>
      <c r="R78" s="8">
        <v>100</v>
      </c>
      <c r="S78" s="8">
        <v>48539.841</v>
      </c>
      <c r="T78" s="8">
        <v>100</v>
      </c>
      <c r="U78" s="8">
        <v>47923.324999999997</v>
      </c>
      <c r="V78" s="8">
        <v>100</v>
      </c>
      <c r="W78" s="8">
        <v>37899.496770000005</v>
      </c>
      <c r="X78" s="8">
        <v>100</v>
      </c>
      <c r="Y78" s="8">
        <v>75716.221000000005</v>
      </c>
      <c r="Z78" s="8">
        <v>100</v>
      </c>
      <c r="AA78" s="11">
        <f t="shared" si="3"/>
        <v>603261.89127000002</v>
      </c>
      <c r="AB78" s="11">
        <f t="shared" si="5"/>
        <v>100</v>
      </c>
    </row>
    <row r="79" spans="1:28" s="6" customFormat="1" ht="18" customHeight="1" x14ac:dyDescent="0.25">
      <c r="A79" s="4" t="s">
        <v>34</v>
      </c>
      <c r="B79" s="8">
        <v>-22259.508999999998</v>
      </c>
      <c r="C79" s="5"/>
      <c r="D79" s="8">
        <v>-12924.477999999999</v>
      </c>
      <c r="E79" s="5"/>
      <c r="F79" s="12">
        <v>-17276.918000000001</v>
      </c>
      <c r="G79" s="12"/>
      <c r="H79" s="5"/>
      <c r="I79" s="8">
        <v>-11162.873</v>
      </c>
      <c r="J79" s="5"/>
      <c r="K79" s="8">
        <v>-20972.677</v>
      </c>
      <c r="L79" s="5"/>
      <c r="M79" s="8">
        <v>-19708.600999999999</v>
      </c>
      <c r="N79" s="5"/>
      <c r="O79" s="8">
        <v>-11612.376</v>
      </c>
      <c r="P79" s="5"/>
      <c r="Q79" s="8">
        <v>-23767.573499999999</v>
      </c>
      <c r="R79" s="5"/>
      <c r="S79" s="8">
        <v>-20197.617999999999</v>
      </c>
      <c r="T79" s="5"/>
      <c r="U79" s="8">
        <v>-18029.434000000001</v>
      </c>
      <c r="V79" s="5"/>
      <c r="W79" s="8">
        <v>-5082.0047699999996</v>
      </c>
      <c r="X79" s="5"/>
      <c r="Y79" s="8">
        <v>-40780.976999999999</v>
      </c>
      <c r="Z79" s="5"/>
      <c r="AA79" s="10">
        <f t="shared" si="3"/>
        <v>-223775.03926999998</v>
      </c>
      <c r="AB79"/>
    </row>
    <row r="83" spans="1:28" x14ac:dyDescent="0.25">
      <c r="A83" t="s">
        <v>39</v>
      </c>
    </row>
    <row r="84" spans="1:28" ht="18" x14ac:dyDescent="0.25">
      <c r="A84" s="1" t="s">
        <v>0</v>
      </c>
      <c r="B84" s="13">
        <v>1</v>
      </c>
      <c r="C84" s="13" t="s">
        <v>1</v>
      </c>
      <c r="D84" s="13">
        <v>2</v>
      </c>
      <c r="E84" s="13" t="s">
        <v>1</v>
      </c>
      <c r="F84" s="13">
        <v>3</v>
      </c>
      <c r="G84" s="13"/>
      <c r="H84" s="13" t="s">
        <v>1</v>
      </c>
      <c r="I84" s="13">
        <v>4</v>
      </c>
      <c r="J84" s="13" t="s">
        <v>1</v>
      </c>
      <c r="K84" s="13">
        <v>5</v>
      </c>
      <c r="L84" s="13" t="s">
        <v>1</v>
      </c>
      <c r="M84" s="13">
        <v>6</v>
      </c>
      <c r="N84" s="13" t="s">
        <v>1</v>
      </c>
      <c r="O84" s="13">
        <v>7</v>
      </c>
      <c r="P84" s="13" t="s">
        <v>1</v>
      </c>
      <c r="Q84" s="13">
        <v>8</v>
      </c>
      <c r="R84" s="13" t="s">
        <v>1</v>
      </c>
      <c r="S84" s="13">
        <v>9</v>
      </c>
      <c r="T84" s="13" t="s">
        <v>1</v>
      </c>
      <c r="U84" s="13">
        <v>10</v>
      </c>
      <c r="V84" s="13" t="s">
        <v>1</v>
      </c>
      <c r="W84" s="13">
        <v>11</v>
      </c>
      <c r="X84" s="13" t="s">
        <v>1</v>
      </c>
      <c r="Y84" s="13">
        <v>12</v>
      </c>
      <c r="Z84" s="13" t="s">
        <v>1</v>
      </c>
      <c r="AA84" s="13" t="s">
        <v>40</v>
      </c>
      <c r="AB84" s="13" t="s">
        <v>1</v>
      </c>
    </row>
    <row r="85" spans="1:28" x14ac:dyDescent="0.25">
      <c r="A85" s="2" t="s">
        <v>2</v>
      </c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</row>
    <row r="86" spans="1:28" x14ac:dyDescent="0.25">
      <c r="A86" s="3" t="s">
        <v>3</v>
      </c>
      <c r="B86" s="10">
        <v>651698.01199999999</v>
      </c>
      <c r="C86" s="10">
        <v>89.881483420498839</v>
      </c>
      <c r="D86" s="10">
        <v>490600.42200000002</v>
      </c>
      <c r="E86" s="10">
        <v>88.290471687534037</v>
      </c>
      <c r="F86" s="14">
        <v>463321.06</v>
      </c>
      <c r="G86" s="14"/>
      <c r="H86" s="10">
        <v>85.609350700033232</v>
      </c>
      <c r="I86" s="10">
        <v>466086.739</v>
      </c>
      <c r="J86" s="10">
        <v>86.481576614128528</v>
      </c>
      <c r="K86" s="10">
        <v>437706.99400000001</v>
      </c>
      <c r="L86" s="10">
        <v>85.687327931162187</v>
      </c>
      <c r="M86" s="10">
        <v>466922.91499999998</v>
      </c>
      <c r="N86" s="10">
        <v>88.980499579889354</v>
      </c>
      <c r="O86" s="10">
        <v>550250.60600000003</v>
      </c>
      <c r="P86" s="10">
        <v>85.924034623570449</v>
      </c>
      <c r="Q86" s="10">
        <v>484887.76</v>
      </c>
      <c r="R86" s="10">
        <v>86.374966167911822</v>
      </c>
      <c r="S86" s="10">
        <v>446744.81400000001</v>
      </c>
      <c r="T86" s="10">
        <v>87.750323889370492</v>
      </c>
      <c r="U86" s="10">
        <v>520725.02399999998</v>
      </c>
      <c r="V86" s="10">
        <v>86.590392804800217</v>
      </c>
      <c r="W86" s="10">
        <v>597141.424</v>
      </c>
      <c r="X86" s="10">
        <v>87.838389070203846</v>
      </c>
      <c r="Y86" s="10">
        <v>617418.07700000005</v>
      </c>
      <c r="Z86" s="10">
        <v>86.300641306812537</v>
      </c>
      <c r="AA86" s="10">
        <f>Y86+W86+U86+S86+Q86+O86+M86+K86+I86+D86+B86+F86</f>
        <v>6193503.8470000001</v>
      </c>
      <c r="AB86" s="10">
        <f>(AA86*100)/AA$95</f>
        <v>87.184179237211964</v>
      </c>
    </row>
    <row r="87" spans="1:28" x14ac:dyDescent="0.25">
      <c r="A87" s="3" t="s">
        <v>4</v>
      </c>
      <c r="B87" s="10">
        <v>5327.1970000000001</v>
      </c>
      <c r="C87" s="10">
        <v>0.73472123593532035</v>
      </c>
      <c r="D87" s="10">
        <v>3786.9050000000002</v>
      </c>
      <c r="E87" s="10">
        <v>0.68150701404386693</v>
      </c>
      <c r="F87" s="14">
        <v>4326.1940000000004</v>
      </c>
      <c r="G87" s="14"/>
      <c r="H87" s="10">
        <v>0.79936504363168726</v>
      </c>
      <c r="I87" s="10">
        <v>3735.1480000000001</v>
      </c>
      <c r="J87" s="10">
        <v>0.69305015761692579</v>
      </c>
      <c r="K87" s="10">
        <v>4037.777</v>
      </c>
      <c r="L87" s="10">
        <v>0.7904518928292571</v>
      </c>
      <c r="M87" s="10">
        <v>4116.4849999999997</v>
      </c>
      <c r="N87" s="10">
        <v>0.78446972732773412</v>
      </c>
      <c r="O87" s="10">
        <v>4782.0209999999997</v>
      </c>
      <c r="P87" s="10">
        <v>0.74673345834468918</v>
      </c>
      <c r="Q87" s="10">
        <v>5008.5429999999997</v>
      </c>
      <c r="R87" s="10">
        <v>0.89219148814053717</v>
      </c>
      <c r="S87" s="10">
        <v>4424.9840000000004</v>
      </c>
      <c r="T87" s="10">
        <v>0.8691623652631415</v>
      </c>
      <c r="U87" s="10">
        <v>4569.8230000000003</v>
      </c>
      <c r="V87" s="10">
        <v>0.75990734145784122</v>
      </c>
      <c r="W87" s="10">
        <v>4929.0069999999996</v>
      </c>
      <c r="X87" s="10">
        <v>0.72504773106438891</v>
      </c>
      <c r="Y87" s="10">
        <v>5824.0190000000002</v>
      </c>
      <c r="Z87" s="10">
        <v>0.81406196774355399</v>
      </c>
      <c r="AA87" s="10">
        <f t="shared" ref="AA87:AA117" si="6">Y87+W87+U87+S87+Q87+O87+M87+K87+I87+D87+B87+F87</f>
        <v>54868.103000000003</v>
      </c>
      <c r="AB87" s="10">
        <f t="shared" ref="AB87:AB95" si="7">(AA87*100)/AA$95</f>
        <v>0.77236256641301604</v>
      </c>
    </row>
    <row r="88" spans="1:28" x14ac:dyDescent="0.25">
      <c r="A88" s="3" t="s">
        <v>5</v>
      </c>
      <c r="B88" s="10">
        <v>12771.334999999999</v>
      </c>
      <c r="C88" s="10">
        <v>1.761408679976358</v>
      </c>
      <c r="D88" s="10">
        <v>14349.455</v>
      </c>
      <c r="E88" s="10">
        <v>2.5823869968237485</v>
      </c>
      <c r="F88" s="14">
        <v>15557.165000000001</v>
      </c>
      <c r="G88" s="14"/>
      <c r="H88" s="10">
        <v>2.8745483626047186</v>
      </c>
      <c r="I88" s="10">
        <v>14481.998</v>
      </c>
      <c r="J88" s="10">
        <v>2.6871093184280794</v>
      </c>
      <c r="K88" s="10">
        <v>15953.446</v>
      </c>
      <c r="L88" s="10">
        <v>3.1231124422793384</v>
      </c>
      <c r="M88" s="10">
        <v>12968.366</v>
      </c>
      <c r="N88" s="10">
        <v>2.471353725303568</v>
      </c>
      <c r="O88" s="10">
        <v>12937.763000000001</v>
      </c>
      <c r="P88" s="10">
        <v>2.0202881811338678</v>
      </c>
      <c r="Q88" s="10">
        <v>15325.375</v>
      </c>
      <c r="R88" s="10">
        <v>2.7299693997958658</v>
      </c>
      <c r="S88" s="10">
        <v>13518.083000000001</v>
      </c>
      <c r="T88" s="10">
        <v>2.6552432718634607</v>
      </c>
      <c r="U88" s="10">
        <v>15560.362999999999</v>
      </c>
      <c r="V88" s="10">
        <v>2.5875037347067837</v>
      </c>
      <c r="W88" s="10">
        <v>16943.830000000002</v>
      </c>
      <c r="X88" s="10">
        <v>2.4924057720024999</v>
      </c>
      <c r="Y88" s="10">
        <v>13521.156999999999</v>
      </c>
      <c r="Z88" s="10">
        <v>1.8899422672881954</v>
      </c>
      <c r="AA88" s="10">
        <f t="shared" si="6"/>
        <v>173888.33599999998</v>
      </c>
      <c r="AB88" s="10">
        <f t="shared" si="7"/>
        <v>2.4477762874770574</v>
      </c>
    </row>
    <row r="89" spans="1:28" x14ac:dyDescent="0.25">
      <c r="A89" s="3" t="s">
        <v>6</v>
      </c>
      <c r="B89" s="10">
        <v>6.0999999999999999E-2</v>
      </c>
      <c r="C89" s="10">
        <v>8.4130538803153965E-6</v>
      </c>
      <c r="D89" s="10">
        <v>1.2999999999999999E-2</v>
      </c>
      <c r="E89" s="10">
        <v>2.3395335194757381E-6</v>
      </c>
      <c r="F89" s="14">
        <v>4.4999999999999998E-2</v>
      </c>
      <c r="G89" s="14"/>
      <c r="H89" s="10">
        <v>8.3147974786673755E-6</v>
      </c>
      <c r="I89" s="10">
        <v>0</v>
      </c>
      <c r="J89" s="10">
        <v>0</v>
      </c>
      <c r="K89" s="10">
        <v>1.0999999999999999E-2</v>
      </c>
      <c r="L89" s="10">
        <v>2.1534054062722702E-6</v>
      </c>
      <c r="M89" s="10">
        <v>5.0000000000000001E-3</v>
      </c>
      <c r="N89" s="10">
        <v>9.5283928804275273E-7</v>
      </c>
      <c r="O89" s="10">
        <v>5.0999999999999997E-2</v>
      </c>
      <c r="P89" s="10">
        <v>7.9638726755025008E-6</v>
      </c>
      <c r="Q89" s="10">
        <v>1.2E-2</v>
      </c>
      <c r="R89" s="10">
        <v>2.1376072557800634E-6</v>
      </c>
      <c r="S89" s="10">
        <v>6.0000000000000001E-3</v>
      </c>
      <c r="T89" s="10">
        <v>1.1785295023843813E-6</v>
      </c>
      <c r="U89" s="10">
        <v>4.4999999999999998E-2</v>
      </c>
      <c r="V89" s="10">
        <v>7.4829660504581589E-6</v>
      </c>
      <c r="W89" s="10">
        <v>1E-3</v>
      </c>
      <c r="X89" s="10">
        <v>1.4709813377509687E-7</v>
      </c>
      <c r="Y89" s="10">
        <v>5.7000000000000002E-2</v>
      </c>
      <c r="Z89" s="10">
        <v>7.9672700520692959E-6</v>
      </c>
      <c r="AA89" s="10">
        <f t="shared" si="6"/>
        <v>0.307</v>
      </c>
      <c r="AB89" s="10">
        <f t="shared" si="7"/>
        <v>4.3215510455828201E-6</v>
      </c>
    </row>
    <row r="90" spans="1:28" x14ac:dyDescent="0.25">
      <c r="A90" s="3" t="s">
        <v>7</v>
      </c>
      <c r="B90" s="10">
        <v>7340.4769999999999</v>
      </c>
      <c r="C90" s="10">
        <v>1.0123906312822282</v>
      </c>
      <c r="D90" s="10">
        <v>4298.384</v>
      </c>
      <c r="E90" s="10">
        <v>0.77355488058293864</v>
      </c>
      <c r="F90" s="14">
        <v>2268.8820000000001</v>
      </c>
      <c r="G90" s="14"/>
      <c r="H90" s="10">
        <v>0.41922876295541767</v>
      </c>
      <c r="I90" s="10">
        <v>2226.873</v>
      </c>
      <c r="J90" s="10">
        <v>0.41319237782354978</v>
      </c>
      <c r="K90" s="10">
        <v>2341.2069999999999</v>
      </c>
      <c r="L90" s="10">
        <v>0.45832434645477116</v>
      </c>
      <c r="M90" s="10">
        <v>4868.9769999999999</v>
      </c>
      <c r="N90" s="10">
        <v>0.92787051563530765</v>
      </c>
      <c r="O90" s="10">
        <v>16725.502</v>
      </c>
      <c r="P90" s="10">
        <v>2.611760163958087</v>
      </c>
      <c r="Q90" s="10">
        <v>5396.6279999999997</v>
      </c>
      <c r="R90" s="10">
        <v>0.96132259746215432</v>
      </c>
      <c r="S90" s="10">
        <v>6230.2030000000004</v>
      </c>
      <c r="T90" s="10">
        <v>1.2237463402239463</v>
      </c>
      <c r="U90" s="10">
        <v>5478.0820000000003</v>
      </c>
      <c r="V90" s="10">
        <v>0.91094003616946517</v>
      </c>
      <c r="W90" s="10">
        <v>5074.4009999999998</v>
      </c>
      <c r="X90" s="10">
        <v>0.74643491712648546</v>
      </c>
      <c r="Y90" s="10">
        <v>8679.5010000000002</v>
      </c>
      <c r="Z90" s="10">
        <v>1.2131917260386931</v>
      </c>
      <c r="AA90" s="10">
        <f t="shared" si="6"/>
        <v>70929.116999999998</v>
      </c>
      <c r="AB90" s="10">
        <f t="shared" si="7"/>
        <v>0.99844885906715375</v>
      </c>
    </row>
    <row r="91" spans="1:28" x14ac:dyDescent="0.25">
      <c r="A91" s="3" t="s">
        <v>8</v>
      </c>
      <c r="B91" s="10">
        <v>0</v>
      </c>
      <c r="C91" s="10">
        <v>0</v>
      </c>
      <c r="D91" s="10">
        <v>0</v>
      </c>
      <c r="E91" s="10">
        <v>0</v>
      </c>
      <c r="F91" s="14">
        <v>0</v>
      </c>
      <c r="G91" s="14"/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3.0000000000000001E-3</v>
      </c>
      <c r="R91" s="10">
        <v>5.3440181394501585E-7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f t="shared" si="6"/>
        <v>3.0000000000000001E-3</v>
      </c>
      <c r="AB91" s="10">
        <f t="shared" si="7"/>
        <v>4.2230140510581303E-8</v>
      </c>
    </row>
    <row r="92" spans="1:28" x14ac:dyDescent="0.25">
      <c r="A92" s="3" t="s">
        <v>9</v>
      </c>
      <c r="B92" s="10">
        <v>0</v>
      </c>
      <c r="C92" s="10">
        <v>0</v>
      </c>
      <c r="D92" s="10">
        <v>0</v>
      </c>
      <c r="E92" s="10">
        <v>0</v>
      </c>
      <c r="F92" s="14">
        <v>0</v>
      </c>
      <c r="G92" s="14"/>
      <c r="H92" s="10">
        <v>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0">
        <v>0</v>
      </c>
      <c r="Q92" s="10">
        <v>2E-3</v>
      </c>
      <c r="R92" s="10">
        <v>3.5626787596334388E-7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10">
        <f t="shared" si="6"/>
        <v>2E-3</v>
      </c>
      <c r="AB92" s="10">
        <f t="shared" si="7"/>
        <v>2.8153427007054207E-8</v>
      </c>
    </row>
    <row r="93" spans="1:28" x14ac:dyDescent="0.25">
      <c r="A93" s="3" t="s">
        <v>10</v>
      </c>
      <c r="B93" s="10">
        <v>0</v>
      </c>
      <c r="C93" s="10">
        <v>0</v>
      </c>
      <c r="D93" s="10">
        <v>0</v>
      </c>
      <c r="E93" s="10">
        <v>0</v>
      </c>
      <c r="F93" s="14">
        <v>0</v>
      </c>
      <c r="G93" s="14"/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2E-3</v>
      </c>
      <c r="R93" s="10">
        <v>3.5626787596334386E-11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f t="shared" si="6"/>
        <v>2E-3</v>
      </c>
      <c r="AB93" s="10">
        <f t="shared" si="7"/>
        <v>2.8153427007054207E-8</v>
      </c>
    </row>
    <row r="94" spans="1:28" x14ac:dyDescent="0.25">
      <c r="A94" s="3" t="s">
        <v>11</v>
      </c>
      <c r="B94" s="10">
        <v>47926.620999999999</v>
      </c>
      <c r="C94" s="10">
        <v>6.6099876192533671</v>
      </c>
      <c r="D94" s="10">
        <v>42631.148999999998</v>
      </c>
      <c r="E94" s="10">
        <v>7.672077081481893</v>
      </c>
      <c r="F94" s="14">
        <v>55730.455000000002</v>
      </c>
      <c r="G94" s="14"/>
      <c r="H94" s="10">
        <v>10.297498815977459</v>
      </c>
      <c r="I94" s="10">
        <v>52412.63</v>
      </c>
      <c r="J94" s="10">
        <v>9.7250715320029126</v>
      </c>
      <c r="K94" s="10">
        <v>50779.381000000001</v>
      </c>
      <c r="L94" s="10">
        <v>9.9407812338690373</v>
      </c>
      <c r="M94" s="10">
        <v>35870.716</v>
      </c>
      <c r="N94" s="10">
        <v>6.8358054990047563</v>
      </c>
      <c r="O94" s="10">
        <v>55696.012999999999</v>
      </c>
      <c r="P94" s="10">
        <v>8.6971756091202383</v>
      </c>
      <c r="Q94" s="10">
        <v>50757.014999999999</v>
      </c>
      <c r="R94" s="10">
        <v>9.0415469621447926</v>
      </c>
      <c r="S94" s="10">
        <v>38190.93</v>
      </c>
      <c r="T94" s="10">
        <v>7.5015229547494569</v>
      </c>
      <c r="U94" s="10">
        <v>55032.481</v>
      </c>
      <c r="V94" s="10">
        <v>9.1512485998996382</v>
      </c>
      <c r="W94" s="10">
        <v>55729.614999999998</v>
      </c>
      <c r="X94" s="10">
        <v>8.1977223625046456</v>
      </c>
      <c r="Y94" s="10">
        <v>69984.175000000003</v>
      </c>
      <c r="Z94" s="10">
        <v>9.7821547648469611</v>
      </c>
      <c r="AA94" s="10">
        <f t="shared" si="6"/>
        <v>610741.18099999998</v>
      </c>
      <c r="AB94" s="10">
        <f t="shared" si="7"/>
        <v>8.5972286297427907</v>
      </c>
    </row>
    <row r="95" spans="1:28" x14ac:dyDescent="0.25">
      <c r="A95" s="4" t="s">
        <v>12</v>
      </c>
      <c r="B95" s="11">
        <v>725063.70299999998</v>
      </c>
      <c r="C95" s="11">
        <v>100</v>
      </c>
      <c r="D95" s="11">
        <v>555666.32799999998</v>
      </c>
      <c r="E95" s="11">
        <v>100</v>
      </c>
      <c r="F95" s="12">
        <v>541203.80099999998</v>
      </c>
      <c r="G95" s="12"/>
      <c r="H95" s="11">
        <v>100</v>
      </c>
      <c r="I95" s="11">
        <v>538943.38800000004</v>
      </c>
      <c r="J95" s="11">
        <v>100</v>
      </c>
      <c r="K95" s="11">
        <v>510818.81599999999</v>
      </c>
      <c r="L95" s="11">
        <v>100</v>
      </c>
      <c r="M95" s="11">
        <v>524747.46400000004</v>
      </c>
      <c r="N95" s="11">
        <v>100</v>
      </c>
      <c r="O95" s="11">
        <v>640391.95600000001</v>
      </c>
      <c r="P95" s="11">
        <v>100</v>
      </c>
      <c r="Q95" s="11">
        <v>561375.34</v>
      </c>
      <c r="R95" s="11">
        <v>100</v>
      </c>
      <c r="S95" s="11">
        <v>509109.02</v>
      </c>
      <c r="T95" s="11">
        <v>100</v>
      </c>
      <c r="U95" s="11">
        <v>601365.81799999997</v>
      </c>
      <c r="V95" s="11">
        <v>100</v>
      </c>
      <c r="W95" s="11">
        <v>679818.27800000005</v>
      </c>
      <c r="X95" s="11">
        <v>100</v>
      </c>
      <c r="Y95" s="11">
        <v>715426.98600000003</v>
      </c>
      <c r="Z95" s="11">
        <v>100</v>
      </c>
      <c r="AA95" s="11">
        <f t="shared" si="6"/>
        <v>7103930.8979999991</v>
      </c>
      <c r="AB95" s="11">
        <f t="shared" si="7"/>
        <v>100</v>
      </c>
    </row>
    <row r="96" spans="1:28" x14ac:dyDescent="0.25">
      <c r="A96" s="3" t="s">
        <v>13</v>
      </c>
      <c r="B96" s="10">
        <v>48045.61</v>
      </c>
      <c r="C96" s="10">
        <v>7.5073068317052964</v>
      </c>
      <c r="D96" s="10">
        <v>51078.44</v>
      </c>
      <c r="E96" s="10">
        <v>8.2871015058068149</v>
      </c>
      <c r="F96" s="14">
        <v>44277.487999999998</v>
      </c>
      <c r="G96" s="14"/>
      <c r="H96" s="10">
        <v>7.1319237248511955</v>
      </c>
      <c r="I96" s="10">
        <v>42689.466</v>
      </c>
      <c r="J96" s="10">
        <v>6.8262903799055614</v>
      </c>
      <c r="K96" s="10">
        <v>37818.31</v>
      </c>
      <c r="L96" s="10">
        <v>5.9599408611915354</v>
      </c>
      <c r="M96" s="10">
        <v>49789.004999999997</v>
      </c>
      <c r="N96" s="10">
        <v>7.7883687631259466</v>
      </c>
      <c r="O96" s="10">
        <v>37375.305999999997</v>
      </c>
      <c r="P96" s="10">
        <v>5.9003070093647851</v>
      </c>
      <c r="Q96" s="10">
        <v>43207.510999999999</v>
      </c>
      <c r="R96" s="10">
        <v>6.8486947150357951</v>
      </c>
      <c r="S96" s="10">
        <v>46140.186000000002</v>
      </c>
      <c r="T96" s="10">
        <v>7.1342926796890431</v>
      </c>
      <c r="U96" s="10">
        <v>37794.175000000003</v>
      </c>
      <c r="V96" s="10">
        <v>5.7613178968452283</v>
      </c>
      <c r="W96" s="10">
        <v>40647.877999999997</v>
      </c>
      <c r="X96" s="10">
        <v>6.3465804786709477</v>
      </c>
      <c r="Y96" s="10">
        <v>53583.273999999998</v>
      </c>
      <c r="Z96" s="10">
        <v>6.0283097080089165</v>
      </c>
      <c r="AA96" s="10">
        <f t="shared" si="6"/>
        <v>532446.64899999998</v>
      </c>
      <c r="AB96" s="10">
        <f>(AA96*100)/AA$116</f>
        <v>6.763147107834854</v>
      </c>
    </row>
    <row r="97" spans="1:28" x14ac:dyDescent="0.25">
      <c r="A97" s="3" t="s">
        <v>14</v>
      </c>
      <c r="B97" s="10">
        <v>31894.76</v>
      </c>
      <c r="C97" s="10">
        <v>4.9836759205180412</v>
      </c>
      <c r="D97" s="10">
        <v>31256.151999999998</v>
      </c>
      <c r="E97" s="10">
        <v>5.0710809551921852</v>
      </c>
      <c r="F97" s="14">
        <v>26269.968000000001</v>
      </c>
      <c r="G97" s="14"/>
      <c r="H97" s="10">
        <v>4.2313919893170482</v>
      </c>
      <c r="I97" s="10">
        <v>31085.260999999999</v>
      </c>
      <c r="J97" s="10">
        <v>4.9707114659422897</v>
      </c>
      <c r="K97" s="10">
        <v>26070.563999999998</v>
      </c>
      <c r="L97" s="10">
        <v>4.1085659210554102</v>
      </c>
      <c r="M97" s="10">
        <v>28480.662</v>
      </c>
      <c r="N97" s="10">
        <v>4.4551582879382341</v>
      </c>
      <c r="O97" s="10">
        <v>24844.738000000001</v>
      </c>
      <c r="P97" s="10">
        <v>3.9221506779698774</v>
      </c>
      <c r="Q97" s="10">
        <v>27345.848999999998</v>
      </c>
      <c r="R97" s="10">
        <v>4.3345096070094593</v>
      </c>
      <c r="S97" s="10">
        <v>26455.31</v>
      </c>
      <c r="T97" s="10">
        <v>4.0905757179198261</v>
      </c>
      <c r="U97" s="10">
        <v>23605.367999999999</v>
      </c>
      <c r="V97" s="10">
        <v>3.5983859713836233</v>
      </c>
      <c r="W97" s="10">
        <v>25356.326000000001</v>
      </c>
      <c r="X97" s="10">
        <v>3.9590249607228345</v>
      </c>
      <c r="Y97" s="10">
        <v>30745.165000000001</v>
      </c>
      <c r="Z97" s="10">
        <v>3.4589408747930546</v>
      </c>
      <c r="AA97" s="10">
        <f t="shared" si="6"/>
        <v>333410.12300000002</v>
      </c>
      <c r="AB97" s="10">
        <f t="shared" ref="AB97:AB116" si="8">(AA97*100)/AA$116</f>
        <v>4.2349815015744667</v>
      </c>
    </row>
    <row r="98" spans="1:28" x14ac:dyDescent="0.25">
      <c r="A98" s="3" t="s">
        <v>15</v>
      </c>
      <c r="B98" s="10">
        <v>281531.451</v>
      </c>
      <c r="C98" s="10">
        <v>43.990345536922206</v>
      </c>
      <c r="D98" s="10">
        <v>252879.209</v>
      </c>
      <c r="E98" s="10">
        <v>41.027793207684816</v>
      </c>
      <c r="F98" s="14">
        <v>276491.35200000001</v>
      </c>
      <c r="G98" s="14"/>
      <c r="H98" s="10">
        <v>44.535390829872348</v>
      </c>
      <c r="I98" s="10">
        <v>264280.14</v>
      </c>
      <c r="J98" s="10">
        <v>42.259909676127009</v>
      </c>
      <c r="K98" s="10">
        <v>258525.01</v>
      </c>
      <c r="L98" s="10">
        <v>40.742004884378765</v>
      </c>
      <c r="M98" s="10">
        <v>273618.92599999998</v>
      </c>
      <c r="N98" s="10">
        <v>42.801520059669201</v>
      </c>
      <c r="O98" s="10">
        <v>275324.34299999999</v>
      </c>
      <c r="P98" s="10">
        <v>43.464477611277729</v>
      </c>
      <c r="Q98" s="10">
        <v>265938.68</v>
      </c>
      <c r="R98" s="10">
        <v>42.153153238556037</v>
      </c>
      <c r="S98" s="10">
        <v>269356.63900000002</v>
      </c>
      <c r="T98" s="10">
        <v>41.648490490336208</v>
      </c>
      <c r="U98" s="10">
        <v>302937.70199999999</v>
      </c>
      <c r="V98" s="10">
        <v>46.179613767512237</v>
      </c>
      <c r="W98" s="10">
        <v>275075.64799999999</v>
      </c>
      <c r="X98" s="10">
        <v>42.949099034261053</v>
      </c>
      <c r="Y98" s="10">
        <v>292371.36499999999</v>
      </c>
      <c r="Z98" s="10">
        <v>32.89282282328098</v>
      </c>
      <c r="AA98" s="10">
        <f t="shared" si="6"/>
        <v>3288330.4649999999</v>
      </c>
      <c r="AB98" s="10">
        <f t="shared" si="8"/>
        <v>41.768433918662879</v>
      </c>
    </row>
    <row r="99" spans="1:28" x14ac:dyDescent="0.25">
      <c r="A99" s="3" t="s">
        <v>16</v>
      </c>
      <c r="B99" s="10">
        <v>25513.397000000001</v>
      </c>
      <c r="C99" s="10">
        <v>3.9865640086182568</v>
      </c>
      <c r="D99" s="10">
        <v>27892.848999999998</v>
      </c>
      <c r="E99" s="10">
        <v>4.525409760931268</v>
      </c>
      <c r="F99" s="14">
        <v>34116.493000000002</v>
      </c>
      <c r="G99" s="14"/>
      <c r="H99" s="10">
        <v>5.4952581283612956</v>
      </c>
      <c r="I99" s="10">
        <v>27904.662</v>
      </c>
      <c r="J99" s="10">
        <v>4.4621154493971948</v>
      </c>
      <c r="K99" s="10">
        <v>30147.008999999998</v>
      </c>
      <c r="L99" s="10">
        <v>4.750989422367339</v>
      </c>
      <c r="M99" s="10">
        <v>30862.255000000001</v>
      </c>
      <c r="N99" s="10">
        <v>4.8277048878889541</v>
      </c>
      <c r="O99" s="10">
        <v>29471.871999999999</v>
      </c>
      <c r="P99" s="10">
        <v>4.6526199127493895</v>
      </c>
      <c r="Q99" s="10">
        <v>28915.22</v>
      </c>
      <c r="R99" s="10">
        <v>4.5832659603580801</v>
      </c>
      <c r="S99" s="10">
        <v>29705.02</v>
      </c>
      <c r="T99" s="10">
        <v>4.5930527184267653</v>
      </c>
      <c r="U99" s="10">
        <v>28286.559000000001</v>
      </c>
      <c r="V99" s="10">
        <v>4.3119834897009515</v>
      </c>
      <c r="W99" s="10">
        <v>27605.741999999998</v>
      </c>
      <c r="X99" s="10">
        <v>4.3102388586293898</v>
      </c>
      <c r="Y99" s="10">
        <v>40248.898000000001</v>
      </c>
      <c r="Z99" s="10">
        <v>4.5281447817104397</v>
      </c>
      <c r="AA99" s="10">
        <f t="shared" si="6"/>
        <v>360669.97600000002</v>
      </c>
      <c r="AB99" s="10">
        <f t="shared" si="8"/>
        <v>4.5812366546930159</v>
      </c>
    </row>
    <row r="100" spans="1:28" x14ac:dyDescent="0.25">
      <c r="A100" s="3" t="s">
        <v>17</v>
      </c>
      <c r="B100" s="10">
        <v>40349.372000000003</v>
      </c>
      <c r="C100" s="10">
        <v>6.3047407675876812</v>
      </c>
      <c r="D100" s="10">
        <v>43601.087</v>
      </c>
      <c r="E100" s="10">
        <v>7.0739559339031102</v>
      </c>
      <c r="F100" s="14">
        <v>31949.705000000002</v>
      </c>
      <c r="G100" s="14"/>
      <c r="H100" s="10">
        <v>5.1462463067348549</v>
      </c>
      <c r="I100" s="10">
        <v>42495.497000000003</v>
      </c>
      <c r="J100" s="10">
        <v>6.7952736246549819</v>
      </c>
      <c r="K100" s="10">
        <v>73393.062999999995</v>
      </c>
      <c r="L100" s="10">
        <v>11.566310475050434</v>
      </c>
      <c r="M100" s="10">
        <v>46460.966999999997</v>
      </c>
      <c r="N100" s="10">
        <v>7.2677721534588899</v>
      </c>
      <c r="O100" s="10">
        <v>36345.828999999998</v>
      </c>
      <c r="P100" s="10">
        <v>5.7377871263414901</v>
      </c>
      <c r="Q100" s="10">
        <v>41344.773000000001</v>
      </c>
      <c r="R100" s="10">
        <v>6.553437626607435</v>
      </c>
      <c r="S100" s="10">
        <v>52812.120999999999</v>
      </c>
      <c r="T100" s="10">
        <v>8.1659213131293384</v>
      </c>
      <c r="U100" s="10">
        <v>45879.025999999998</v>
      </c>
      <c r="V100" s="10">
        <v>6.9937669914379015</v>
      </c>
      <c r="W100" s="10">
        <v>41900.733999999997</v>
      </c>
      <c r="X100" s="10">
        <v>6.542195891416128</v>
      </c>
      <c r="Y100" s="10">
        <v>49001.857000000004</v>
      </c>
      <c r="Z100" s="10">
        <v>5.5128839320935237</v>
      </c>
      <c r="AA100" s="10">
        <f t="shared" si="6"/>
        <v>545534.03099999996</v>
      </c>
      <c r="AB100" s="10">
        <f t="shared" si="8"/>
        <v>6.9293832741975603</v>
      </c>
    </row>
    <row r="101" spans="1:28" x14ac:dyDescent="0.25">
      <c r="A101" s="3" t="s">
        <v>18</v>
      </c>
      <c r="B101" s="10">
        <v>2045.53</v>
      </c>
      <c r="C101" s="10">
        <v>0.31962173741696975</v>
      </c>
      <c r="D101" s="10">
        <v>1847.5809999999999</v>
      </c>
      <c r="E101" s="10">
        <v>0.29975643906117849</v>
      </c>
      <c r="F101" s="14">
        <v>2045.528</v>
      </c>
      <c r="G101" s="14"/>
      <c r="H101" s="10">
        <v>0.3294800661014784</v>
      </c>
      <c r="I101" s="10">
        <v>1979.5429999999999</v>
      </c>
      <c r="J101" s="10">
        <v>0.31654027570898624</v>
      </c>
      <c r="K101" s="10">
        <v>2045.527</v>
      </c>
      <c r="L101" s="10">
        <v>0.32236289643748062</v>
      </c>
      <c r="M101" s="10">
        <v>1935.1369999999999</v>
      </c>
      <c r="N101" s="10">
        <v>0.3027086113323465</v>
      </c>
      <c r="O101" s="10">
        <v>2045.53</v>
      </c>
      <c r="P101" s="10">
        <v>0.32292056677384656</v>
      </c>
      <c r="Q101" s="10">
        <v>2030.1130000000001</v>
      </c>
      <c r="R101" s="10">
        <v>0.32178720440586045</v>
      </c>
      <c r="S101" s="10">
        <v>1979.549</v>
      </c>
      <c r="T101" s="10">
        <v>0.3060820331280365</v>
      </c>
      <c r="U101" s="10">
        <v>1727.037</v>
      </c>
      <c r="V101" s="10">
        <v>0.26326832578337517</v>
      </c>
      <c r="W101" s="10">
        <v>1527.951</v>
      </c>
      <c r="X101" s="10">
        <v>0.23856753331541075</v>
      </c>
      <c r="Y101" s="10">
        <v>1578.825</v>
      </c>
      <c r="Z101" s="10">
        <v>0.17762345157832604</v>
      </c>
      <c r="AA101" s="10">
        <f t="shared" si="6"/>
        <v>22787.850999999999</v>
      </c>
      <c r="AB101" s="10">
        <f t="shared" si="8"/>
        <v>0.289451701637851</v>
      </c>
    </row>
    <row r="102" spans="1:28" x14ac:dyDescent="0.25">
      <c r="A102" s="3" t="s">
        <v>19</v>
      </c>
      <c r="B102" s="10">
        <v>44692.311999999998</v>
      </c>
      <c r="C102" s="10">
        <v>6.9833414374862679</v>
      </c>
      <c r="D102" s="10">
        <v>42225.885999999999</v>
      </c>
      <c r="E102" s="10">
        <v>6.8508396782405043</v>
      </c>
      <c r="F102" s="14">
        <v>37234.076999999997</v>
      </c>
      <c r="G102" s="14"/>
      <c r="H102" s="10">
        <v>5.9974178555304727</v>
      </c>
      <c r="I102" s="10">
        <v>43215.391000000003</v>
      </c>
      <c r="J102" s="10">
        <v>6.9103888028760387</v>
      </c>
      <c r="K102" s="10">
        <v>38507.637000000002</v>
      </c>
      <c r="L102" s="10">
        <v>6.0685746989812879</v>
      </c>
      <c r="M102" s="10">
        <v>47085.481</v>
      </c>
      <c r="N102" s="10">
        <v>7.3654633069522131</v>
      </c>
      <c r="O102" s="10">
        <v>47034.701000000001</v>
      </c>
      <c r="P102" s="10">
        <v>7.4252014416598175</v>
      </c>
      <c r="Q102" s="10">
        <v>48508.116000000002</v>
      </c>
      <c r="R102" s="10">
        <v>7.6888779287828752</v>
      </c>
      <c r="S102" s="10">
        <v>50186.879999999997</v>
      </c>
      <c r="T102" s="10">
        <v>7.7600010238457289</v>
      </c>
      <c r="U102" s="10">
        <v>51228.273999999998</v>
      </c>
      <c r="V102" s="10">
        <v>7.8092026567769004</v>
      </c>
      <c r="W102" s="10">
        <v>47248.697</v>
      </c>
      <c r="X102" s="10">
        <v>7.3772032582571354</v>
      </c>
      <c r="Y102" s="10">
        <v>53126.052000000003</v>
      </c>
      <c r="Z102" s="10">
        <v>5.9768705999522629</v>
      </c>
      <c r="AA102" s="10">
        <f t="shared" si="6"/>
        <v>550293.50399999996</v>
      </c>
      <c r="AB102" s="10">
        <f t="shared" si="8"/>
        <v>6.9898381875963453</v>
      </c>
    </row>
    <row r="103" spans="1:28" x14ac:dyDescent="0.25">
      <c r="A103" s="3" t="s">
        <v>20</v>
      </c>
      <c r="B103" s="10">
        <v>11362.049000000001</v>
      </c>
      <c r="C103" s="10">
        <v>1.7753627871489264</v>
      </c>
      <c r="D103" s="10">
        <v>12686.062</v>
      </c>
      <c r="E103" s="10">
        <v>2.0582203274602477</v>
      </c>
      <c r="F103" s="14">
        <v>12657.523999999999</v>
      </c>
      <c r="G103" s="14"/>
      <c r="H103" s="10">
        <v>2.0387899086206835</v>
      </c>
      <c r="I103" s="10">
        <v>13077.376</v>
      </c>
      <c r="J103" s="10">
        <v>2.0911474035118607</v>
      </c>
      <c r="K103" s="10">
        <v>12060.022999999999</v>
      </c>
      <c r="L103" s="10">
        <v>1.9005879391387326</v>
      </c>
      <c r="M103" s="10">
        <v>12509.793</v>
      </c>
      <c r="N103" s="10">
        <v>1.9568754393539625</v>
      </c>
      <c r="O103" s="10">
        <v>12645.025</v>
      </c>
      <c r="P103" s="10">
        <v>1.996225252071326</v>
      </c>
      <c r="Q103" s="10">
        <v>13126.786</v>
      </c>
      <c r="R103" s="10">
        <v>2.0806880059257722</v>
      </c>
      <c r="S103" s="10">
        <v>16905.938999999998</v>
      </c>
      <c r="T103" s="10">
        <v>2.6140318734512573</v>
      </c>
      <c r="U103" s="10">
        <v>14174.364</v>
      </c>
      <c r="V103" s="10">
        <v>2.160730244531035</v>
      </c>
      <c r="W103" s="10">
        <v>12671.894</v>
      </c>
      <c r="X103" s="10">
        <v>1.9785336663376993</v>
      </c>
      <c r="Y103" s="10">
        <v>14348.295</v>
      </c>
      <c r="Z103" s="10">
        <v>1.6142344352059523</v>
      </c>
      <c r="AA103" s="10">
        <f t="shared" si="6"/>
        <v>158225.13</v>
      </c>
      <c r="AB103" s="10">
        <f t="shared" si="8"/>
        <v>2.0097785052381725</v>
      </c>
    </row>
    <row r="104" spans="1:28" x14ac:dyDescent="0.25">
      <c r="A104" s="3" t="s">
        <v>21</v>
      </c>
      <c r="B104" s="10">
        <v>31039.256000000001</v>
      </c>
      <c r="C104" s="10">
        <v>4.8500002106300579</v>
      </c>
      <c r="D104" s="10">
        <v>28061.274000000001</v>
      </c>
      <c r="E104" s="10">
        <v>4.552735479397132</v>
      </c>
      <c r="F104" s="14">
        <v>29072.236000000001</v>
      </c>
      <c r="G104" s="14"/>
      <c r="H104" s="10">
        <v>4.6827627091869575</v>
      </c>
      <c r="I104" s="10">
        <v>27053.66</v>
      </c>
      <c r="J104" s="10">
        <v>4.3260353502486044</v>
      </c>
      <c r="K104" s="10">
        <v>27852.023000000001</v>
      </c>
      <c r="L104" s="10">
        <v>4.3893132703324511</v>
      </c>
      <c r="M104" s="10">
        <v>24362.955999999998</v>
      </c>
      <c r="N104" s="10">
        <v>3.8110359001512863</v>
      </c>
      <c r="O104" s="10">
        <v>30091.293000000001</v>
      </c>
      <c r="P104" s="10">
        <v>4.7504057092870218</v>
      </c>
      <c r="Q104" s="10">
        <v>28416.14</v>
      </c>
      <c r="R104" s="10">
        <v>4.5041582663652449</v>
      </c>
      <c r="S104" s="10">
        <v>27491.584999999999</v>
      </c>
      <c r="T104" s="10">
        <v>4.2508067396726377</v>
      </c>
      <c r="U104" s="10">
        <v>29291.829000000002</v>
      </c>
      <c r="V104" s="10">
        <v>4.4652261532109137</v>
      </c>
      <c r="W104" s="10">
        <v>27459.442999999999</v>
      </c>
      <c r="X104" s="10">
        <v>4.2873963777144182</v>
      </c>
      <c r="Y104" s="10">
        <v>28838.496999999999</v>
      </c>
      <c r="Z104" s="10">
        <v>3.2444339147601546</v>
      </c>
      <c r="AA104" s="10">
        <f t="shared" si="6"/>
        <v>339030.19199999998</v>
      </c>
      <c r="AB104" s="10">
        <f t="shared" si="8"/>
        <v>4.3063677211601625</v>
      </c>
    </row>
    <row r="105" spans="1:28" x14ac:dyDescent="0.25">
      <c r="A105" s="4" t="s">
        <v>22</v>
      </c>
      <c r="B105" s="11">
        <v>516473.73700000002</v>
      </c>
      <c r="C105" s="11">
        <v>80.700959238033704</v>
      </c>
      <c r="D105" s="11">
        <v>491528.54</v>
      </c>
      <c r="E105" s="11">
        <v>79.746893287677253</v>
      </c>
      <c r="F105" s="12">
        <v>494114.37099999998</v>
      </c>
      <c r="G105" s="12"/>
      <c r="H105" s="11">
        <v>79.588661518576345</v>
      </c>
      <c r="I105" s="11">
        <v>493780.99599999998</v>
      </c>
      <c r="J105" s="11">
        <v>78.958412428372526</v>
      </c>
      <c r="K105" s="11">
        <v>506419.16600000003</v>
      </c>
      <c r="L105" s="11">
        <v>79.808650368933442</v>
      </c>
      <c r="M105" s="11">
        <v>515105.18199999997</v>
      </c>
      <c r="N105" s="11">
        <v>80.576607409871031</v>
      </c>
      <c r="O105" s="11">
        <v>495178.63699999999</v>
      </c>
      <c r="P105" s="11">
        <v>78.172095307495283</v>
      </c>
      <c r="Q105" s="11">
        <v>498833.18800000002</v>
      </c>
      <c r="R105" s="11">
        <v>79.06857255304655</v>
      </c>
      <c r="S105" s="11">
        <v>521033.22899999999</v>
      </c>
      <c r="T105" s="11">
        <v>80.563254589598841</v>
      </c>
      <c r="U105" s="11">
        <v>534924.33400000003</v>
      </c>
      <c r="V105" s="11">
        <v>81.543495497182164</v>
      </c>
      <c r="W105" s="11">
        <v>499494.31300000002</v>
      </c>
      <c r="X105" s="11">
        <v>77.988840059325014</v>
      </c>
      <c r="Y105" s="11">
        <v>563842.228</v>
      </c>
      <c r="Z105" s="11">
        <v>63.434264521383611</v>
      </c>
      <c r="AA105" s="11">
        <f t="shared" si="6"/>
        <v>6130727.9210000001</v>
      </c>
      <c r="AB105" s="11">
        <f t="shared" si="8"/>
        <v>77.872618572595314</v>
      </c>
    </row>
    <row r="106" spans="1:28" x14ac:dyDescent="0.25">
      <c r="A106" s="3" t="s">
        <v>23</v>
      </c>
      <c r="B106" s="10">
        <v>49483.665999999997</v>
      </c>
      <c r="C106" s="10">
        <v>7.7320084773535624</v>
      </c>
      <c r="D106" s="10">
        <v>48669.394</v>
      </c>
      <c r="E106" s="10">
        <v>7.8962514967979676</v>
      </c>
      <c r="F106" s="14">
        <v>45020.158000000003</v>
      </c>
      <c r="G106" s="14"/>
      <c r="H106" s="10">
        <v>7.2515480764570333</v>
      </c>
      <c r="I106" s="10">
        <v>48786.591</v>
      </c>
      <c r="J106" s="10">
        <v>7.8012556261932913</v>
      </c>
      <c r="K106" s="10">
        <v>46656.016000000003</v>
      </c>
      <c r="L106" s="10">
        <v>7.3527107948188606</v>
      </c>
      <c r="M106" s="10">
        <v>44409.599000000002</v>
      </c>
      <c r="N106" s="10">
        <v>6.9468818192801667</v>
      </c>
      <c r="O106" s="10">
        <v>47661.919000000002</v>
      </c>
      <c r="P106" s="10">
        <v>7.5242181229359471</v>
      </c>
      <c r="Q106" s="10">
        <v>46300.294000000002</v>
      </c>
      <c r="R106" s="10">
        <v>7.3389225966384295</v>
      </c>
      <c r="S106" s="10">
        <v>40697.733999999997</v>
      </c>
      <c r="T106" s="10">
        <v>6.2927692956446224</v>
      </c>
      <c r="U106" s="10">
        <v>42095.305999999997</v>
      </c>
      <c r="V106" s="10">
        <v>6.4169793316291814</v>
      </c>
      <c r="W106" s="10">
        <v>43544.616000000002</v>
      </c>
      <c r="X106" s="10">
        <v>6.798864380000909</v>
      </c>
      <c r="Y106" s="10">
        <v>50388.750999999997</v>
      </c>
      <c r="Z106" s="10">
        <v>5.6689144606532249</v>
      </c>
      <c r="AA106" s="10">
        <f t="shared" si="6"/>
        <v>553714.04399999999</v>
      </c>
      <c r="AB106" s="10">
        <f t="shared" si="8"/>
        <v>7.0332859494550801</v>
      </c>
    </row>
    <row r="107" spans="1:28" x14ac:dyDescent="0.25">
      <c r="A107" s="3" t="s">
        <v>24</v>
      </c>
      <c r="B107" s="10">
        <v>5447.9</v>
      </c>
      <c r="C107" s="10">
        <v>0.85125481575626327</v>
      </c>
      <c r="D107" s="10">
        <v>4698.0259999999998</v>
      </c>
      <c r="E107" s="10">
        <v>0.76222019190326817</v>
      </c>
      <c r="F107" s="14">
        <v>5108.0889999999999</v>
      </c>
      <c r="G107" s="14"/>
      <c r="H107" s="10">
        <v>0.82277705383267052</v>
      </c>
      <c r="I107" s="10">
        <v>3990.4960000000001</v>
      </c>
      <c r="J107" s="10">
        <v>0.63810319051195497</v>
      </c>
      <c r="K107" s="10">
        <v>4897.3940000000002</v>
      </c>
      <c r="L107" s="10">
        <v>0.77180018393085936</v>
      </c>
      <c r="M107" s="10">
        <v>4633.6310000000003</v>
      </c>
      <c r="N107" s="10">
        <v>0.72482723726356946</v>
      </c>
      <c r="O107" s="10">
        <v>4267.58</v>
      </c>
      <c r="P107" s="10">
        <v>0.67370771993211154</v>
      </c>
      <c r="Q107" s="10">
        <v>4164.4690000000001</v>
      </c>
      <c r="R107" s="10">
        <v>0.66009765828053379</v>
      </c>
      <c r="S107" s="10">
        <v>3632.268</v>
      </c>
      <c r="T107" s="10">
        <v>0.56162892371237427</v>
      </c>
      <c r="U107" s="10">
        <v>3922.8980000000001</v>
      </c>
      <c r="V107" s="10">
        <v>0.59800385786694255</v>
      </c>
      <c r="W107" s="10">
        <v>4185.7439999999997</v>
      </c>
      <c r="X107" s="10">
        <v>0.65354361571135511</v>
      </c>
      <c r="Y107" s="10">
        <v>3271.3609999999999</v>
      </c>
      <c r="Z107" s="10">
        <v>0.36803979679744386</v>
      </c>
      <c r="AA107" s="10">
        <f t="shared" si="6"/>
        <v>52219.856</v>
      </c>
      <c r="AB107" s="10">
        <f t="shared" si="8"/>
        <v>0.66329756932689887</v>
      </c>
    </row>
    <row r="108" spans="1:28" x14ac:dyDescent="0.25">
      <c r="A108" s="3" t="s">
        <v>25</v>
      </c>
      <c r="B108" s="10">
        <v>0</v>
      </c>
      <c r="C108" s="10">
        <v>0</v>
      </c>
      <c r="D108" s="10">
        <v>0</v>
      </c>
      <c r="E108" s="10">
        <v>0</v>
      </c>
      <c r="F108" s="14">
        <v>0</v>
      </c>
      <c r="G108" s="14"/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10">
        <v>1E-3</v>
      </c>
      <c r="R108" s="10">
        <v>1.5850704094100203E-7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f t="shared" si="6"/>
        <v>1E-3</v>
      </c>
      <c r="AB108" s="10">
        <f t="shared" si="8"/>
        <v>1.2702018353457332E-8</v>
      </c>
    </row>
    <row r="109" spans="1:28" x14ac:dyDescent="0.25">
      <c r="A109" s="4" t="s">
        <v>26</v>
      </c>
      <c r="B109" s="11">
        <v>54931.565999999999</v>
      </c>
      <c r="C109" s="11">
        <v>8.5832632931098267</v>
      </c>
      <c r="D109" s="11">
        <v>53367.42</v>
      </c>
      <c r="E109" s="11">
        <v>8.6584716887012352</v>
      </c>
      <c r="F109" s="12">
        <v>50128.247000000003</v>
      </c>
      <c r="G109" s="12"/>
      <c r="H109" s="11">
        <v>8.0743251302897026</v>
      </c>
      <c r="I109" s="11">
        <v>52777.087</v>
      </c>
      <c r="J109" s="11">
        <v>8.439358816705246</v>
      </c>
      <c r="K109" s="11">
        <v>51553.41</v>
      </c>
      <c r="L109" s="11">
        <v>8.1245109787497203</v>
      </c>
      <c r="M109" s="11">
        <v>49043.23</v>
      </c>
      <c r="N109" s="11">
        <v>7.6717090565437367</v>
      </c>
      <c r="O109" s="11">
        <v>51929.499000000003</v>
      </c>
      <c r="P109" s="11">
        <v>8.1979258428680577</v>
      </c>
      <c r="Q109" s="11">
        <v>50464.764000000003</v>
      </c>
      <c r="R109" s="11">
        <v>7.9990204134260043</v>
      </c>
      <c r="S109" s="11">
        <v>44330.002</v>
      </c>
      <c r="T109" s="11">
        <v>6.8543982193569972</v>
      </c>
      <c r="U109" s="11">
        <v>46018.203999999998</v>
      </c>
      <c r="V109" s="11">
        <v>7.0149831894961237</v>
      </c>
      <c r="W109" s="11">
        <v>47730.36</v>
      </c>
      <c r="X109" s="11">
        <v>7.4524079957122638</v>
      </c>
      <c r="Y109" s="11">
        <v>53660.112000000001</v>
      </c>
      <c r="Z109" s="11">
        <v>6.0369542574506694</v>
      </c>
      <c r="AA109" s="11">
        <f t="shared" si="6"/>
        <v>605933.90099999995</v>
      </c>
      <c r="AB109" s="11">
        <f t="shared" si="8"/>
        <v>7.6965835314839968</v>
      </c>
    </row>
    <row r="110" spans="1:28" x14ac:dyDescent="0.25">
      <c r="A110" s="4" t="s">
        <v>27</v>
      </c>
      <c r="B110" s="11">
        <v>571405.30299999996</v>
      </c>
      <c r="C110" s="11">
        <v>89.284222531143527</v>
      </c>
      <c r="D110" s="11">
        <v>544895.96</v>
      </c>
      <c r="E110" s="11">
        <v>88.405364976378493</v>
      </c>
      <c r="F110" s="12">
        <v>544242.61800000002</v>
      </c>
      <c r="G110" s="12"/>
      <c r="H110" s="11">
        <v>87.662986648866038</v>
      </c>
      <c r="I110" s="11">
        <v>546558.08299999998</v>
      </c>
      <c r="J110" s="11">
        <v>87.397771245077777</v>
      </c>
      <c r="K110" s="11">
        <v>557972.576</v>
      </c>
      <c r="L110" s="11">
        <v>87.933161347683154</v>
      </c>
      <c r="M110" s="11">
        <v>564148.41200000001</v>
      </c>
      <c r="N110" s="11">
        <v>88.248316466414764</v>
      </c>
      <c r="O110" s="11">
        <v>547108.13600000006</v>
      </c>
      <c r="P110" s="11">
        <v>86.370021150363343</v>
      </c>
      <c r="Q110" s="11">
        <v>549297.95200000005</v>
      </c>
      <c r="R110" s="11">
        <v>87.06759296647256</v>
      </c>
      <c r="S110" s="11">
        <v>565363.23100000003</v>
      </c>
      <c r="T110" s="11">
        <v>87.41765280895585</v>
      </c>
      <c r="U110" s="11">
        <v>580942.53799999994</v>
      </c>
      <c r="V110" s="11">
        <v>88.558478686678285</v>
      </c>
      <c r="W110" s="11">
        <v>547224.67299999995</v>
      </c>
      <c r="X110" s="11">
        <v>85.441248055037278</v>
      </c>
      <c r="Y110" s="11">
        <v>617502.34</v>
      </c>
      <c r="Z110" s="11">
        <v>69.47121877883427</v>
      </c>
      <c r="AA110" s="11">
        <f t="shared" si="6"/>
        <v>6736661.8219999997</v>
      </c>
      <c r="AB110" s="11">
        <f t="shared" si="8"/>
        <v>85.569202104079295</v>
      </c>
    </row>
    <row r="111" spans="1:28" x14ac:dyDescent="0.25">
      <c r="A111" s="3" t="s">
        <v>28</v>
      </c>
      <c r="B111" s="10">
        <v>4655.9920000000002</v>
      </c>
      <c r="C111" s="10">
        <v>0.72751621948322032</v>
      </c>
      <c r="D111" s="10">
        <v>6222.83</v>
      </c>
      <c r="E111" s="10">
        <v>1.0096084348578349</v>
      </c>
      <c r="F111" s="14">
        <v>4865.9290000000001</v>
      </c>
      <c r="G111" s="14"/>
      <c r="H111" s="10">
        <v>0.78377152919202309</v>
      </c>
      <c r="I111" s="10">
        <v>5761.1360000000004</v>
      </c>
      <c r="J111" s="10">
        <v>0.92123867874401633</v>
      </c>
      <c r="K111" s="10">
        <v>6015.1379999999999</v>
      </c>
      <c r="L111" s="10">
        <v>0.94794999437854111</v>
      </c>
      <c r="M111" s="10">
        <v>5684.2070000000003</v>
      </c>
      <c r="N111" s="10">
        <v>0.88916619727471657</v>
      </c>
      <c r="O111" s="10">
        <v>9640.1530000000002</v>
      </c>
      <c r="P111" s="10">
        <v>1.521856765995413</v>
      </c>
      <c r="Q111" s="10">
        <v>7191.93</v>
      </c>
      <c r="R111" s="10">
        <v>1.1399715429548207</v>
      </c>
      <c r="S111" s="10">
        <v>7368.6260000000002</v>
      </c>
      <c r="T111" s="10">
        <v>1.1393524623235447</v>
      </c>
      <c r="U111" s="10">
        <v>5687.4740000000002</v>
      </c>
      <c r="V111" s="10">
        <v>0.86699460284665342</v>
      </c>
      <c r="W111" s="10">
        <v>10226.847</v>
      </c>
      <c r="X111" s="10">
        <v>1.5967748065115366</v>
      </c>
      <c r="Y111" s="10">
        <v>23183.376</v>
      </c>
      <c r="Z111" s="10">
        <v>2.6082126039036155</v>
      </c>
      <c r="AA111" s="10">
        <f t="shared" si="6"/>
        <v>96503.638000000006</v>
      </c>
      <c r="AB111" s="10">
        <f t="shared" si="8"/>
        <v>1.2257909810514025</v>
      </c>
    </row>
    <row r="112" spans="1:28" x14ac:dyDescent="0.25">
      <c r="A112" s="3" t="s">
        <v>29</v>
      </c>
      <c r="B112" s="10">
        <v>5588.7209999999995</v>
      </c>
      <c r="C112" s="10">
        <v>0.87325862537274179</v>
      </c>
      <c r="D112" s="10">
        <v>6269.991</v>
      </c>
      <c r="E112" s="10">
        <v>1.0172599605135784</v>
      </c>
      <c r="F112" s="14">
        <v>5924.7640000000001</v>
      </c>
      <c r="G112" s="14"/>
      <c r="H112" s="10">
        <v>0.95432163937900616</v>
      </c>
      <c r="I112" s="10">
        <v>6948.5720000000001</v>
      </c>
      <c r="J112" s="10">
        <v>1.1111165034877959</v>
      </c>
      <c r="K112" s="10">
        <v>6381.4520000000002</v>
      </c>
      <c r="L112" s="10">
        <v>1.0056789033812576</v>
      </c>
      <c r="M112" s="10">
        <v>6786.1710000000003</v>
      </c>
      <c r="N112" s="10">
        <v>1.0615436528131297</v>
      </c>
      <c r="O112" s="10">
        <v>6515.4350000000004</v>
      </c>
      <c r="P112" s="10">
        <v>1.0285686169247859</v>
      </c>
      <c r="Q112" s="10">
        <v>6955.799</v>
      </c>
      <c r="R112" s="10">
        <v>1.1025431168703808</v>
      </c>
      <c r="S112" s="10">
        <v>7615.5309999999999</v>
      </c>
      <c r="T112" s="10">
        <v>1.1775294331332988</v>
      </c>
      <c r="U112" s="10">
        <v>7340.6580000000004</v>
      </c>
      <c r="V112" s="10">
        <v>1.119004828390092</v>
      </c>
      <c r="W112" s="10">
        <v>8140.1729999999998</v>
      </c>
      <c r="X112" s="10">
        <v>1.2709707270525739</v>
      </c>
      <c r="Y112" s="10">
        <v>7648.5789999999997</v>
      </c>
      <c r="Z112" s="10">
        <v>0.86049245587668144</v>
      </c>
      <c r="AA112" s="10">
        <f t="shared" si="6"/>
        <v>82115.84599999999</v>
      </c>
      <c r="AB112" s="10">
        <f t="shared" si="8"/>
        <v>1.0430369830016757</v>
      </c>
    </row>
    <row r="113" spans="1:28" x14ac:dyDescent="0.25">
      <c r="A113" s="3" t="s">
        <v>30</v>
      </c>
      <c r="B113" s="10">
        <v>58334.616000000002</v>
      </c>
      <c r="C113" s="10">
        <v>9.1150026240005086</v>
      </c>
      <c r="D113" s="10">
        <v>58971.957000000002</v>
      </c>
      <c r="E113" s="10">
        <v>9.5677666282500944</v>
      </c>
      <c r="F113" s="14">
        <v>65801.820000000007</v>
      </c>
      <c r="G113" s="14"/>
      <c r="H113" s="10">
        <v>10.59892018256293</v>
      </c>
      <c r="I113" s="10">
        <v>66100.653999999995</v>
      </c>
      <c r="J113" s="10">
        <v>10.569873572690417</v>
      </c>
      <c r="K113" s="10">
        <v>64172.533000000003</v>
      </c>
      <c r="L113" s="10">
        <v>10.113209754557044</v>
      </c>
      <c r="M113" s="10">
        <v>62655.061999999998</v>
      </c>
      <c r="N113" s="10">
        <v>9.8009736834973804</v>
      </c>
      <c r="O113" s="10">
        <v>70183.077000000005</v>
      </c>
      <c r="P113" s="10">
        <v>11.079553466716458</v>
      </c>
      <c r="Q113" s="10">
        <v>67441.119030000002</v>
      </c>
      <c r="R113" s="10">
        <v>10.689892215195201</v>
      </c>
      <c r="S113" s="10">
        <v>66390.671000000002</v>
      </c>
      <c r="T113" s="10">
        <v>10.265465295587314</v>
      </c>
      <c r="U113" s="10">
        <v>62028.108</v>
      </c>
      <c r="V113" s="10">
        <v>9.4555218820849696</v>
      </c>
      <c r="W113" s="10">
        <v>74877.267200000002</v>
      </c>
      <c r="X113" s="10">
        <v>11.691006411398607</v>
      </c>
      <c r="Y113" s="10">
        <v>240526.37400000001</v>
      </c>
      <c r="Z113" s="10">
        <v>27.060076161385428</v>
      </c>
      <c r="AA113" s="10">
        <f t="shared" si="6"/>
        <v>957483.25823000027</v>
      </c>
      <c r="AB113" s="10">
        <f t="shared" si="8"/>
        <v>12.161969919165589</v>
      </c>
    </row>
    <row r="114" spans="1:28" x14ac:dyDescent="0.25">
      <c r="A114" s="3" t="s">
        <v>31</v>
      </c>
      <c r="B114" s="10">
        <v>0</v>
      </c>
      <c r="C114" s="10">
        <v>0</v>
      </c>
      <c r="D114" s="10">
        <v>0</v>
      </c>
      <c r="E114" s="10">
        <v>0</v>
      </c>
      <c r="F114" s="14">
        <v>0</v>
      </c>
      <c r="G114" s="14"/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0">
        <v>1E-3</v>
      </c>
      <c r="R114" s="10">
        <v>1.5850704094100203E-7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f t="shared" si="6"/>
        <v>1E-3</v>
      </c>
      <c r="AB114" s="10">
        <f t="shared" si="8"/>
        <v>1.2702018353457332E-8</v>
      </c>
    </row>
    <row r="115" spans="1:28" x14ac:dyDescent="0.25">
      <c r="A115" s="4" t="s">
        <v>32</v>
      </c>
      <c r="B115" s="11">
        <v>68579.328999999998</v>
      </c>
      <c r="C115" s="11">
        <v>10.715777468856471</v>
      </c>
      <c r="D115" s="11">
        <v>71464.778000000006</v>
      </c>
      <c r="E115" s="11">
        <v>11.594635023621509</v>
      </c>
      <c r="F115" s="12">
        <v>76592.513000000006</v>
      </c>
      <c r="G115" s="12"/>
      <c r="H115" s="11">
        <v>12.337013351133958</v>
      </c>
      <c r="I115" s="11">
        <v>78810.361999999994</v>
      </c>
      <c r="J115" s="11">
        <v>12.60222875492223</v>
      </c>
      <c r="K115" s="11">
        <v>76569.123000000007</v>
      </c>
      <c r="L115" s="11">
        <v>12.066838652316843</v>
      </c>
      <c r="M115" s="11">
        <v>75125.440000000002</v>
      </c>
      <c r="N115" s="11">
        <v>11.751683533585227</v>
      </c>
      <c r="O115" s="11">
        <v>86338.664999999994</v>
      </c>
      <c r="P115" s="11">
        <v>13.629978849636656</v>
      </c>
      <c r="Q115" s="11">
        <v>81588.849029999998</v>
      </c>
      <c r="R115" s="11">
        <v>12.932407033527443</v>
      </c>
      <c r="S115" s="11">
        <v>81374.827999999994</v>
      </c>
      <c r="T115" s="11">
        <v>12.582347191044157</v>
      </c>
      <c r="U115" s="11">
        <v>75056.240000000005</v>
      </c>
      <c r="V115" s="11">
        <v>11.441521313321715</v>
      </c>
      <c r="W115" s="11">
        <v>93244.287200000006</v>
      </c>
      <c r="X115" s="11">
        <v>14.558751944962717</v>
      </c>
      <c r="Y115" s="11">
        <v>271358.32900000003</v>
      </c>
      <c r="Z115" s="11">
        <v>30.528781221165723</v>
      </c>
      <c r="AA115" s="11">
        <f t="shared" si="6"/>
        <v>1136102.7432300001</v>
      </c>
      <c r="AB115" s="11">
        <f t="shared" si="8"/>
        <v>14.430797895920684</v>
      </c>
    </row>
    <row r="116" spans="1:28" x14ac:dyDescent="0.25">
      <c r="A116" s="4" t="s">
        <v>33</v>
      </c>
      <c r="B116" s="11">
        <v>639984.63199999998</v>
      </c>
      <c r="C116" s="11">
        <v>100</v>
      </c>
      <c r="D116" s="11">
        <v>616360.73800000001</v>
      </c>
      <c r="E116" s="11">
        <v>100</v>
      </c>
      <c r="F116" s="12">
        <v>620835.13100000005</v>
      </c>
      <c r="G116" s="12"/>
      <c r="H116" s="11">
        <v>100</v>
      </c>
      <c r="I116" s="11">
        <v>625368.44499999995</v>
      </c>
      <c r="J116" s="11">
        <v>100</v>
      </c>
      <c r="K116" s="11">
        <v>634541.69900000002</v>
      </c>
      <c r="L116" s="11">
        <v>100</v>
      </c>
      <c r="M116" s="11">
        <v>639273.85199999996</v>
      </c>
      <c r="N116" s="11">
        <v>100</v>
      </c>
      <c r="O116" s="11">
        <v>633446.80099999998</v>
      </c>
      <c r="P116" s="11">
        <v>100</v>
      </c>
      <c r="Q116" s="11">
        <v>630886.80102999997</v>
      </c>
      <c r="R116" s="11">
        <v>100</v>
      </c>
      <c r="S116" s="11">
        <v>646738.05900000001</v>
      </c>
      <c r="T116" s="11">
        <v>100</v>
      </c>
      <c r="U116" s="11">
        <v>655998.77800000005</v>
      </c>
      <c r="V116" s="11">
        <v>100</v>
      </c>
      <c r="W116" s="11">
        <v>640468.96020000009</v>
      </c>
      <c r="X116" s="11">
        <v>100</v>
      </c>
      <c r="Y116" s="11">
        <v>888860.66899999999</v>
      </c>
      <c r="Z116" s="11">
        <v>100</v>
      </c>
      <c r="AA116" s="11">
        <f t="shared" si="6"/>
        <v>7872764.5652300008</v>
      </c>
      <c r="AB116" s="11">
        <f t="shared" si="8"/>
        <v>100</v>
      </c>
    </row>
    <row r="117" spans="1:28" x14ac:dyDescent="0.25">
      <c r="A117" s="4" t="s">
        <v>34</v>
      </c>
      <c r="B117" s="11">
        <v>85079.070999999996</v>
      </c>
      <c r="C117" s="5"/>
      <c r="D117" s="11">
        <v>-60694.41</v>
      </c>
      <c r="E117" s="5"/>
      <c r="F117" s="12">
        <v>-79631.33</v>
      </c>
      <c r="G117" s="12"/>
      <c r="H117" s="5"/>
      <c r="I117" s="11">
        <v>-86425.057000000001</v>
      </c>
      <c r="J117" s="5"/>
      <c r="K117" s="11">
        <v>-123722.883</v>
      </c>
      <c r="L117" s="5"/>
      <c r="M117" s="11">
        <v>-114526.38800000001</v>
      </c>
      <c r="N117" s="5"/>
      <c r="O117" s="11">
        <v>6945.1549999999997</v>
      </c>
      <c r="P117" s="5"/>
      <c r="Q117" s="11">
        <v>-69511.461030000006</v>
      </c>
      <c r="R117" s="5"/>
      <c r="S117" s="11">
        <v>-137629.03899999999</v>
      </c>
      <c r="T117" s="5"/>
      <c r="U117" s="11">
        <v>-54632.959999999999</v>
      </c>
      <c r="V117" s="5"/>
      <c r="W117" s="11">
        <v>39349.317799999997</v>
      </c>
      <c r="X117" s="5"/>
      <c r="Y117" s="11">
        <v>-173433.68299999999</v>
      </c>
      <c r="Z117" s="5"/>
      <c r="AA117" s="10">
        <f t="shared" si="6"/>
        <v>-768833.66723000002</v>
      </c>
    </row>
  </sheetData>
  <mergeCells count="175">
    <mergeCell ref="F79:G79"/>
    <mergeCell ref="F74:G74"/>
    <mergeCell ref="F75:G75"/>
    <mergeCell ref="F76:G76"/>
    <mergeCell ref="F77:G77"/>
    <mergeCell ref="F78:G78"/>
    <mergeCell ref="F69:G69"/>
    <mergeCell ref="F70:G70"/>
    <mergeCell ref="F71:G71"/>
    <mergeCell ref="F72:G72"/>
    <mergeCell ref="F73:G73"/>
    <mergeCell ref="F64:G64"/>
    <mergeCell ref="F65:G65"/>
    <mergeCell ref="F66:G66"/>
    <mergeCell ref="F67:G67"/>
    <mergeCell ref="F68:G68"/>
    <mergeCell ref="F59:G59"/>
    <mergeCell ref="F60:G60"/>
    <mergeCell ref="F61:G61"/>
    <mergeCell ref="F62:G62"/>
    <mergeCell ref="F63:G63"/>
    <mergeCell ref="F54:G54"/>
    <mergeCell ref="F55:G55"/>
    <mergeCell ref="F56:G56"/>
    <mergeCell ref="F57:G57"/>
    <mergeCell ref="F58:G58"/>
    <mergeCell ref="F49:G49"/>
    <mergeCell ref="F50:G50"/>
    <mergeCell ref="F51:G51"/>
    <mergeCell ref="F52:G52"/>
    <mergeCell ref="F53:G53"/>
    <mergeCell ref="W46:W47"/>
    <mergeCell ref="X46:X47"/>
    <mergeCell ref="Y46:Y47"/>
    <mergeCell ref="Z46:Z47"/>
    <mergeCell ref="F48:G48"/>
    <mergeCell ref="R46:R47"/>
    <mergeCell ref="S46:S47"/>
    <mergeCell ref="T46:T47"/>
    <mergeCell ref="U46:U47"/>
    <mergeCell ref="V46:V47"/>
    <mergeCell ref="M46:M47"/>
    <mergeCell ref="N46:N47"/>
    <mergeCell ref="O46:O47"/>
    <mergeCell ref="P46:P47"/>
    <mergeCell ref="Q46:Q47"/>
    <mergeCell ref="H46:H47"/>
    <mergeCell ref="I46:I47"/>
    <mergeCell ref="J46:J47"/>
    <mergeCell ref="K46:K47"/>
    <mergeCell ref="L46:L47"/>
    <mergeCell ref="B46:B47"/>
    <mergeCell ref="C46:C47"/>
    <mergeCell ref="D46:D47"/>
    <mergeCell ref="E46:E47"/>
    <mergeCell ref="F46:G47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  <mergeCell ref="T9:T10"/>
    <mergeCell ref="U9:U10"/>
    <mergeCell ref="V9:V10"/>
    <mergeCell ref="W9:W10"/>
    <mergeCell ref="X9:X10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N84:N85"/>
    <mergeCell ref="O84:O85"/>
    <mergeCell ref="P84:P85"/>
    <mergeCell ref="F11:G11"/>
    <mergeCell ref="F12:G12"/>
    <mergeCell ref="F13:G13"/>
    <mergeCell ref="F14:G14"/>
    <mergeCell ref="A1:F1"/>
    <mergeCell ref="B84:B85"/>
    <mergeCell ref="C84:C85"/>
    <mergeCell ref="D84:D85"/>
    <mergeCell ref="E84:E85"/>
    <mergeCell ref="F84:G85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Z84:Z85"/>
    <mergeCell ref="F86:G86"/>
    <mergeCell ref="F87:G87"/>
    <mergeCell ref="F88:G88"/>
    <mergeCell ref="F89:G89"/>
    <mergeCell ref="F90:G90"/>
    <mergeCell ref="F91:G91"/>
    <mergeCell ref="F92:G92"/>
    <mergeCell ref="F93:G93"/>
    <mergeCell ref="Q84:Q85"/>
    <mergeCell ref="R84:R85"/>
    <mergeCell ref="S84:S85"/>
    <mergeCell ref="T84:T85"/>
    <mergeCell ref="U84:U85"/>
    <mergeCell ref="V84:V85"/>
    <mergeCell ref="W84:W85"/>
    <mergeCell ref="X84:X85"/>
    <mergeCell ref="Y84:Y85"/>
    <mergeCell ref="H84:H85"/>
    <mergeCell ref="I84:I85"/>
    <mergeCell ref="J84:J85"/>
    <mergeCell ref="K84:K85"/>
    <mergeCell ref="L84:L85"/>
    <mergeCell ref="M84:M85"/>
    <mergeCell ref="F111:G111"/>
    <mergeCell ref="F94:G94"/>
    <mergeCell ref="F95:G95"/>
    <mergeCell ref="F96:G96"/>
    <mergeCell ref="F97:G97"/>
    <mergeCell ref="F98:G98"/>
    <mergeCell ref="F99:G99"/>
    <mergeCell ref="F100:G100"/>
    <mergeCell ref="F101:G101"/>
    <mergeCell ref="F102:G102"/>
    <mergeCell ref="AA9:AA10"/>
    <mergeCell ref="AB9:AB10"/>
    <mergeCell ref="AA46:AA47"/>
    <mergeCell ref="AB46:AB47"/>
    <mergeCell ref="AA84:AA85"/>
    <mergeCell ref="AB84:AB85"/>
    <mergeCell ref="F112:G112"/>
    <mergeCell ref="F113:G113"/>
    <mergeCell ref="F114:G114"/>
    <mergeCell ref="F115:G115"/>
    <mergeCell ref="F116:G116"/>
    <mergeCell ref="F117:G117"/>
    <mergeCell ref="F103:G103"/>
    <mergeCell ref="F104:G104"/>
    <mergeCell ref="F105:G105"/>
    <mergeCell ref="F106:G106"/>
    <mergeCell ref="F107:G107"/>
    <mergeCell ref="F108:G108"/>
    <mergeCell ref="F109:G109"/>
    <mergeCell ref="F110:G1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2015-09-14T22:16:06Z</dcterms:modified>
</cp:coreProperties>
</file>