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2\rio_12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B40" i="1" s="1"/>
  <c r="AA39" i="1"/>
  <c r="AB39" i="1" s="1"/>
  <c r="AB38" i="1"/>
  <c r="AA38" i="1"/>
  <c r="AA37" i="1"/>
  <c r="AB36" i="1"/>
  <c r="AA36" i="1"/>
  <c r="AA35" i="1"/>
  <c r="AA34" i="1"/>
  <c r="AB34" i="1" s="1"/>
  <c r="AA33" i="1"/>
  <c r="AB33" i="1" s="1"/>
  <c r="AA32" i="1"/>
  <c r="AB32" i="1" s="1"/>
  <c r="AA31" i="1"/>
  <c r="AB31" i="1" s="1"/>
  <c r="AB30" i="1"/>
  <c r="AA30" i="1"/>
  <c r="AA29" i="1"/>
  <c r="AB28" i="1"/>
  <c r="AA28" i="1"/>
  <c r="AA27" i="1"/>
  <c r="AA26" i="1"/>
  <c r="AB26" i="1" s="1"/>
  <c r="AA25" i="1"/>
  <c r="AB25" i="1" s="1"/>
  <c r="AA24" i="1"/>
  <c r="AB24" i="1" s="1"/>
  <c r="AA23" i="1"/>
  <c r="AB23" i="1" s="1"/>
  <c r="AB22" i="1"/>
  <c r="AA22" i="1"/>
  <c r="AA21" i="1"/>
  <c r="AB21" i="1" s="1"/>
  <c r="AB20" i="1"/>
  <c r="AA20" i="1"/>
  <c r="AA19" i="1"/>
  <c r="AA18" i="1"/>
  <c r="AB18" i="1" s="1"/>
  <c r="AA17" i="1"/>
  <c r="AB17" i="1" s="1"/>
  <c r="AA16" i="1"/>
  <c r="AB16" i="1" s="1"/>
  <c r="AA15" i="1"/>
  <c r="AB15" i="1" s="1"/>
  <c r="AB14" i="1"/>
  <c r="AA14" i="1"/>
  <c r="AA13" i="1"/>
  <c r="AB12" i="1"/>
  <c r="AA12" i="1"/>
  <c r="AA11" i="1"/>
  <c r="AB13" i="1" l="1"/>
  <c r="AB29" i="1"/>
  <c r="AB37" i="1"/>
  <c r="AB11" i="1"/>
  <c r="AB19" i="1"/>
  <c r="AB27" i="1"/>
  <c r="AB35" i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<sst xmlns="http://schemas.openxmlformats.org/spreadsheetml/2006/main" count="51" uniqueCount="39">
  <si>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</si>
  <si>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</si>
  <si>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</si>
  <si>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</si>
  <si>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</si>
  <si>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</si>
  <si>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</si>
  <si>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</si>
  <si>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</si>
  <si>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</si>
  <si>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</si>
  <si>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</si>
  <si>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</si>
  <si>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</si>
  <si>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</si>
  <si>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</si>
  <si>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</si>
  <si>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</si>
  <si>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</si>
  <si>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</si>
  <si>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</si>
  <si>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</si>
  <si>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</si>
  <si>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</si>
  <si>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</si>
  <si>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</si>
  <si>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</si>
  <si>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</si>
  <si>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</si>
  <si>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</si>
  <si>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</si>
  <si>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</si>
  <si>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</si>
  <si>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</si>
  <si>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</si>
  <si>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</si>
  <si>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</si>
  <si>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RIO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</si>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</sst>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topLeftCell="A34" zoomScale="115" zoomScaleNormal="115" workbookViewId="0">
      <selection activeCell="A43" sqref="A43:XFD46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1.28515625" bestFit="1" customWidth="1"/>
  </cols>
  <sheetData>
    <row r="1" spans="1:28" ht="18" x14ac:dyDescent="0.25">
      <c r="A1" s="14" t="s">
        <v>35</v>
      </c>
      <c r="B1" s="14"/>
      <c r="C1" s="14"/>
      <c r="D1" s="14"/>
      <c r="E1" s="14"/>
      <c r="F1" s="14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8" ht="15.75" x14ac:dyDescent="0.25">
      <c r="A3" s="7">
        <v>2012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8" s="6" customFormat="1" ht="18" customHeight="1" x14ac:dyDescent="0.25">
      <c r="A5" s="7" t="s">
        <v>37</v>
      </c>
    </row>
    <row r="6" spans="1:28" s="6" customFormat="1" ht="23.25" customHeight="1" x14ac:dyDescent="0.25"/>
    <row r="7" spans="1:28" s="6" customFormat="1" ht="18" customHeight="1" x14ac:dyDescent="0.25">
      <c r="A7" s="7" t="s">
        <v>36</v>
      </c>
    </row>
    <row r="8" spans="1:28" s="6" customFormat="1" ht="5.25" customHeight="1" x14ac:dyDescent="0.25"/>
    <row r="9" spans="1:28" s="6" customFormat="1" ht="18.75" customHeight="1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38</v>
      </c>
      <c r="AB9" s="12" t="s">
        <v>1</v>
      </c>
    </row>
    <row r="10" spans="1:28" s="6" customFormat="1" ht="18" customHeight="1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s="6" customFormat="1" ht="18" customHeight="1" x14ac:dyDescent="0.2">
      <c r="A11" s="3" t="s">
        <v>3</v>
      </c>
      <c r="B11" s="9">
        <v>0</v>
      </c>
      <c r="C11" s="9">
        <v>0</v>
      </c>
      <c r="D11" s="9">
        <v>0</v>
      </c>
      <c r="E11" s="9">
        <v>0</v>
      </c>
      <c r="F11" s="13">
        <v>0</v>
      </c>
      <c r="G11" s="13"/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10">
        <f>Y11+W11+U11+S11+Q11+O11+M11+K11+I11+D11+B11+F11</f>
        <v>0</v>
      </c>
      <c r="AB11" s="10">
        <f>(AA11*100)/AA$20</f>
        <v>0</v>
      </c>
    </row>
    <row r="12" spans="1:28" s="6" customFormat="1" ht="18" customHeight="1" x14ac:dyDescent="0.2">
      <c r="A12" s="3" t="s">
        <v>4</v>
      </c>
      <c r="B12" s="9">
        <v>0</v>
      </c>
      <c r="C12" s="9">
        <v>0</v>
      </c>
      <c r="D12" s="9">
        <v>0</v>
      </c>
      <c r="E12" s="9">
        <v>0</v>
      </c>
      <c r="F12" s="13">
        <v>0</v>
      </c>
      <c r="G12" s="13"/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10">
        <f t="shared" ref="AA12:AA42" si="0">Y12+W12+U12+S12+Q12+O12+M12+K12+I12+D12+B12+F12</f>
        <v>0</v>
      </c>
      <c r="AB12" s="10">
        <f t="shared" ref="AB12:AB20" si="1">(AA12*100)/AA$20</f>
        <v>0</v>
      </c>
    </row>
    <row r="13" spans="1:28" s="6" customFormat="1" ht="18" customHeight="1" x14ac:dyDescent="0.2">
      <c r="A13" s="3" t="s">
        <v>5</v>
      </c>
      <c r="B13" s="9">
        <v>0</v>
      </c>
      <c r="C13" s="9">
        <v>0</v>
      </c>
      <c r="D13" s="9">
        <v>0</v>
      </c>
      <c r="E13" s="9">
        <v>0</v>
      </c>
      <c r="F13" s="13">
        <v>0</v>
      </c>
      <c r="G13" s="13"/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10">
        <f t="shared" si="0"/>
        <v>0</v>
      </c>
      <c r="AB13" s="10">
        <f t="shared" si="1"/>
        <v>0</v>
      </c>
    </row>
    <row r="14" spans="1:28" s="6" customFormat="1" ht="18" customHeight="1" x14ac:dyDescent="0.2">
      <c r="A14" s="3" t="s">
        <v>6</v>
      </c>
      <c r="B14" s="9">
        <v>0</v>
      </c>
      <c r="C14" s="9">
        <v>0</v>
      </c>
      <c r="D14" s="9">
        <v>0</v>
      </c>
      <c r="E14" s="9">
        <v>0</v>
      </c>
      <c r="F14" s="13">
        <v>0</v>
      </c>
      <c r="G14" s="13"/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10">
        <f t="shared" si="0"/>
        <v>0</v>
      </c>
      <c r="AB14" s="10">
        <f t="shared" si="1"/>
        <v>0</v>
      </c>
    </row>
    <row r="15" spans="1:28" s="6" customFormat="1" ht="18" customHeight="1" x14ac:dyDescent="0.2">
      <c r="A15" s="3" t="s">
        <v>7</v>
      </c>
      <c r="B15" s="9">
        <v>0</v>
      </c>
      <c r="C15" s="9">
        <v>0</v>
      </c>
      <c r="D15" s="9">
        <v>0</v>
      </c>
      <c r="E15" s="9">
        <v>0</v>
      </c>
      <c r="F15" s="13">
        <v>0</v>
      </c>
      <c r="G15" s="13"/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10">
        <f t="shared" si="0"/>
        <v>0</v>
      </c>
      <c r="AB15" s="10">
        <f t="shared" si="1"/>
        <v>0</v>
      </c>
    </row>
    <row r="16" spans="1:28" s="6" customFormat="1" ht="18" customHeight="1" x14ac:dyDescent="0.2">
      <c r="A16" s="3" t="s">
        <v>8</v>
      </c>
      <c r="B16" s="9">
        <v>0</v>
      </c>
      <c r="C16" s="9">
        <v>0</v>
      </c>
      <c r="D16" s="9">
        <v>0</v>
      </c>
      <c r="E16" s="9">
        <v>0</v>
      </c>
      <c r="F16" s="13">
        <v>0</v>
      </c>
      <c r="G16" s="13"/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10">
        <f t="shared" si="0"/>
        <v>0</v>
      </c>
      <c r="AB16" s="10">
        <f t="shared" si="1"/>
        <v>0</v>
      </c>
    </row>
    <row r="17" spans="1:28" s="6" customFormat="1" ht="18" customHeight="1" x14ac:dyDescent="0.2">
      <c r="A17" s="3" t="s">
        <v>9</v>
      </c>
      <c r="B17" s="9">
        <v>22097.500489999999</v>
      </c>
      <c r="C17" s="9">
        <v>100</v>
      </c>
      <c r="D17" s="9">
        <v>19985.252479999999</v>
      </c>
      <c r="E17" s="9">
        <v>100</v>
      </c>
      <c r="F17" s="13">
        <v>25174.433789999999</v>
      </c>
      <c r="G17" s="13"/>
      <c r="H17" s="9">
        <v>100</v>
      </c>
      <c r="I17" s="9">
        <v>21705.841559999997</v>
      </c>
      <c r="J17" s="9">
        <v>100</v>
      </c>
      <c r="K17" s="9">
        <v>23807.788809999998</v>
      </c>
      <c r="L17" s="9">
        <v>100</v>
      </c>
      <c r="M17" s="9">
        <v>19632.349140000002</v>
      </c>
      <c r="N17" s="9">
        <v>100</v>
      </c>
      <c r="O17" s="9">
        <v>18899.67784</v>
      </c>
      <c r="P17" s="9">
        <v>100</v>
      </c>
      <c r="Q17" s="9">
        <v>20097.186739999997</v>
      </c>
      <c r="R17" s="9">
        <v>100</v>
      </c>
      <c r="S17" s="9">
        <v>16368.957269999999</v>
      </c>
      <c r="T17" s="9">
        <v>100</v>
      </c>
      <c r="U17" s="9">
        <v>18207.35658</v>
      </c>
      <c r="V17" s="9">
        <v>100</v>
      </c>
      <c r="W17" s="9">
        <v>10571.645259999999</v>
      </c>
      <c r="X17" s="9">
        <v>100</v>
      </c>
      <c r="Y17" s="9">
        <v>14503.637409999999</v>
      </c>
      <c r="Z17" s="9">
        <v>100</v>
      </c>
      <c r="AA17" s="10">
        <f t="shared" si="0"/>
        <v>231051.62737000003</v>
      </c>
      <c r="AB17" s="10">
        <f t="shared" si="1"/>
        <v>100</v>
      </c>
    </row>
    <row r="18" spans="1:28" s="6" customFormat="1" ht="18" customHeight="1" x14ac:dyDescent="0.2">
      <c r="A18" s="3" t="s">
        <v>10</v>
      </c>
      <c r="B18" s="9">
        <v>0</v>
      </c>
      <c r="C18" s="9">
        <v>0</v>
      </c>
      <c r="D18" s="9">
        <v>0</v>
      </c>
      <c r="E18" s="9">
        <v>0</v>
      </c>
      <c r="F18" s="13">
        <v>0</v>
      </c>
      <c r="G18" s="13"/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10">
        <f t="shared" si="0"/>
        <v>0</v>
      </c>
      <c r="AB18" s="10">
        <f t="shared" si="1"/>
        <v>0</v>
      </c>
    </row>
    <row r="19" spans="1:28" s="6" customFormat="1" ht="18" customHeight="1" x14ac:dyDescent="0.2">
      <c r="A19" s="3" t="s">
        <v>11</v>
      </c>
      <c r="B19" s="9">
        <v>0</v>
      </c>
      <c r="C19" s="9">
        <v>0</v>
      </c>
      <c r="D19" s="9">
        <v>0</v>
      </c>
      <c r="E19" s="9">
        <v>0</v>
      </c>
      <c r="F19" s="13">
        <v>0</v>
      </c>
      <c r="G19" s="13"/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10">
        <f t="shared" si="0"/>
        <v>0</v>
      </c>
      <c r="AB19" s="10">
        <f t="shared" si="1"/>
        <v>0</v>
      </c>
    </row>
    <row r="20" spans="1:28" s="6" customFormat="1" ht="18" customHeight="1" x14ac:dyDescent="0.25">
      <c r="A20" s="4" t="s">
        <v>12</v>
      </c>
      <c r="B20" s="8">
        <v>22097.500489999999</v>
      </c>
      <c r="C20" s="8">
        <v>100</v>
      </c>
      <c r="D20" s="8">
        <v>19985.252479999999</v>
      </c>
      <c r="E20" s="8">
        <v>100</v>
      </c>
      <c r="F20" s="15">
        <v>25174.433789999999</v>
      </c>
      <c r="G20" s="15"/>
      <c r="H20" s="8">
        <v>100</v>
      </c>
      <c r="I20" s="8">
        <v>21705.841559999997</v>
      </c>
      <c r="J20" s="8">
        <v>100</v>
      </c>
      <c r="K20" s="8">
        <v>23807.788809999998</v>
      </c>
      <c r="L20" s="8">
        <v>100</v>
      </c>
      <c r="M20" s="8">
        <v>19632.349140000002</v>
      </c>
      <c r="N20" s="8">
        <v>100</v>
      </c>
      <c r="O20" s="8">
        <v>18899.67784</v>
      </c>
      <c r="P20" s="8">
        <v>100</v>
      </c>
      <c r="Q20" s="8">
        <v>20097.186739999997</v>
      </c>
      <c r="R20" s="8">
        <v>100</v>
      </c>
      <c r="S20" s="8">
        <v>16368.957269999999</v>
      </c>
      <c r="T20" s="8">
        <v>100</v>
      </c>
      <c r="U20" s="8">
        <v>18207.35658</v>
      </c>
      <c r="V20" s="8">
        <v>100</v>
      </c>
      <c r="W20" s="8">
        <v>10571.645259999999</v>
      </c>
      <c r="X20" s="8">
        <v>100</v>
      </c>
      <c r="Y20" s="8">
        <v>14503.637409999999</v>
      </c>
      <c r="Z20" s="8">
        <v>100</v>
      </c>
      <c r="AA20" s="11">
        <f t="shared" si="0"/>
        <v>231051.62737000003</v>
      </c>
      <c r="AB20" s="11">
        <f t="shared" si="1"/>
        <v>100</v>
      </c>
    </row>
    <row r="21" spans="1:28" s="6" customFormat="1" ht="18" customHeight="1" x14ac:dyDescent="0.2">
      <c r="A21" s="3" t="s">
        <v>13</v>
      </c>
      <c r="B21" s="9">
        <v>2794.2486200000003</v>
      </c>
      <c r="C21" s="9">
        <v>12.54586765080316</v>
      </c>
      <c r="D21" s="9">
        <v>3069.7345499999997</v>
      </c>
      <c r="E21" s="9">
        <v>15.009288724579934</v>
      </c>
      <c r="F21" s="13">
        <v>2274.2899700000003</v>
      </c>
      <c r="G21" s="13"/>
      <c r="H21" s="9">
        <v>10.165436978969026</v>
      </c>
      <c r="I21" s="9">
        <v>2601.3201099999997</v>
      </c>
      <c r="J21" s="9">
        <v>12.099279804321165</v>
      </c>
      <c r="K21" s="9">
        <v>2456.10932</v>
      </c>
      <c r="L21" s="9">
        <v>10.219895086103387</v>
      </c>
      <c r="M21" s="9">
        <v>2322.27684</v>
      </c>
      <c r="N21" s="9">
        <v>8.9151563381733343</v>
      </c>
      <c r="O21" s="9">
        <v>3872.2575999999999</v>
      </c>
      <c r="P21" s="9">
        <v>11.904329136699481</v>
      </c>
      <c r="Q21" s="9">
        <v>2151.5041000000001</v>
      </c>
      <c r="R21" s="9">
        <v>11.909334086345005</v>
      </c>
      <c r="S21" s="9">
        <v>2010.4853000000001</v>
      </c>
      <c r="T21" s="9">
        <v>10.236489180467597</v>
      </c>
      <c r="U21" s="9">
        <v>3701.1904500000001</v>
      </c>
      <c r="V21" s="9">
        <v>16.835885576914663</v>
      </c>
      <c r="W21" s="9">
        <v>2010.2486699999999</v>
      </c>
      <c r="X21" s="9">
        <v>13.597221221129457</v>
      </c>
      <c r="Y21" s="9">
        <v>2059.8325500000001</v>
      </c>
      <c r="Z21" s="9">
        <v>12.427799745303998</v>
      </c>
      <c r="AA21" s="10">
        <f t="shared" si="0"/>
        <v>31323.498080000001</v>
      </c>
      <c r="AB21" s="10">
        <f>(AA21*100)/AA$41</f>
        <v>12.035688593105117</v>
      </c>
    </row>
    <row r="22" spans="1:28" s="6" customFormat="1" ht="17.25" customHeight="1" x14ac:dyDescent="0.2">
      <c r="A22" s="3" t="s">
        <v>14</v>
      </c>
      <c r="B22" s="9">
        <v>0</v>
      </c>
      <c r="C22" s="9">
        <v>0</v>
      </c>
      <c r="D22" s="9">
        <v>0</v>
      </c>
      <c r="E22" s="9">
        <v>0</v>
      </c>
      <c r="F22" s="13">
        <v>0</v>
      </c>
      <c r="G22" s="13"/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10">
        <f t="shared" si="0"/>
        <v>0</v>
      </c>
      <c r="AB22" s="10">
        <f t="shared" ref="AB22:AB41" si="2">(AA22*100)/AA$41</f>
        <v>0</v>
      </c>
    </row>
    <row r="23" spans="1:28" s="6" customFormat="1" ht="18" customHeight="1" x14ac:dyDescent="0.2">
      <c r="A23" s="3" t="s">
        <v>15</v>
      </c>
      <c r="B23" s="9">
        <v>8347.3120899999994</v>
      </c>
      <c r="C23" s="9">
        <v>37.478509239127447</v>
      </c>
      <c r="D23" s="9">
        <v>9125.1234399999994</v>
      </c>
      <c r="E23" s="9">
        <v>44.616760872171199</v>
      </c>
      <c r="F23" s="13">
        <v>10207.272640000001</v>
      </c>
      <c r="G23" s="13"/>
      <c r="H23" s="9">
        <v>45.62363995699053</v>
      </c>
      <c r="I23" s="9">
        <v>8687.5358300000007</v>
      </c>
      <c r="J23" s="9">
        <v>40.407532472901046</v>
      </c>
      <c r="K23" s="9">
        <v>9873.3509300000005</v>
      </c>
      <c r="L23" s="9">
        <v>41.083110524120038</v>
      </c>
      <c r="M23" s="9">
        <v>8311.1608699999997</v>
      </c>
      <c r="N23" s="9">
        <v>31.906315918716526</v>
      </c>
      <c r="O23" s="9">
        <v>13204.03903</v>
      </c>
      <c r="P23" s="9">
        <v>40.592657509910019</v>
      </c>
      <c r="Q23" s="9">
        <v>9291.9394400000001</v>
      </c>
      <c r="R23" s="9">
        <v>51.434162315119693</v>
      </c>
      <c r="S23" s="9">
        <v>8929.8952499999996</v>
      </c>
      <c r="T23" s="9">
        <v>45.46702038027037</v>
      </c>
      <c r="U23" s="9">
        <v>9866.6696799999991</v>
      </c>
      <c r="V23" s="9">
        <v>44.881268338324283</v>
      </c>
      <c r="W23" s="9">
        <v>7047.3687599999994</v>
      </c>
      <c r="X23" s="9">
        <v>47.668048976546167</v>
      </c>
      <c r="Y23" s="9">
        <v>7126.3566600000004</v>
      </c>
      <c r="Z23" s="9">
        <v>42.99618116244131</v>
      </c>
      <c r="AA23" s="10">
        <f t="shared" si="0"/>
        <v>110018.02462</v>
      </c>
      <c r="AB23" s="10">
        <f t="shared" si="2"/>
        <v>42.273142053708064</v>
      </c>
    </row>
    <row r="24" spans="1:28" s="6" customFormat="1" ht="18" customHeight="1" x14ac:dyDescent="0.2">
      <c r="A24" s="3" t="s">
        <v>16</v>
      </c>
      <c r="B24" s="9">
        <v>161.18601000000001</v>
      </c>
      <c r="C24" s="9">
        <v>0.72370738027636028</v>
      </c>
      <c r="D24" s="9">
        <v>169.24530999999999</v>
      </c>
      <c r="E24" s="9">
        <v>0.82751510975795461</v>
      </c>
      <c r="F24" s="13">
        <v>181.23192</v>
      </c>
      <c r="G24" s="13"/>
      <c r="H24" s="9">
        <v>0.81005574734938324</v>
      </c>
      <c r="I24" s="9">
        <v>183.99477999999999</v>
      </c>
      <c r="J24" s="9">
        <v>0.85579791475740996</v>
      </c>
      <c r="K24" s="9">
        <v>183.99763000000002</v>
      </c>
      <c r="L24" s="9">
        <v>0.76561595177354291</v>
      </c>
      <c r="M24" s="9">
        <v>184.41428999999999</v>
      </c>
      <c r="N24" s="9">
        <v>0.70796134122546539</v>
      </c>
      <c r="O24" s="9">
        <v>300.61344000000003</v>
      </c>
      <c r="P24" s="9">
        <v>0.92416406715179822</v>
      </c>
      <c r="Q24" s="9">
        <v>183.30088000000001</v>
      </c>
      <c r="R24" s="9">
        <v>1.0146350259063115</v>
      </c>
      <c r="S24" s="9">
        <v>184.52223000000001</v>
      </c>
      <c r="T24" s="9">
        <v>0.93950441266631179</v>
      </c>
      <c r="U24" s="9">
        <v>183.30088000000001</v>
      </c>
      <c r="V24" s="9">
        <v>0.83379460838816466</v>
      </c>
      <c r="W24" s="9">
        <v>183.47028</v>
      </c>
      <c r="X24" s="9">
        <v>1.2409837757348516</v>
      </c>
      <c r="Y24" s="9">
        <v>193.02956</v>
      </c>
      <c r="Z24" s="9">
        <v>1.1646251131453103</v>
      </c>
      <c r="AA24" s="10">
        <f t="shared" si="0"/>
        <v>2292.3072100000004</v>
      </c>
      <c r="AB24" s="10">
        <f t="shared" si="2"/>
        <v>0.88079229429695993</v>
      </c>
    </row>
    <row r="25" spans="1:28" s="6" customFormat="1" ht="18" customHeight="1" x14ac:dyDescent="0.2">
      <c r="A25" s="3" t="s">
        <v>17</v>
      </c>
      <c r="B25" s="9">
        <v>1682.7471</v>
      </c>
      <c r="C25" s="9">
        <v>7.5553486025781158</v>
      </c>
      <c r="D25" s="9">
        <v>1631.1089399999998</v>
      </c>
      <c r="E25" s="9">
        <v>7.9752123914764965</v>
      </c>
      <c r="F25" s="13">
        <v>1411.06224</v>
      </c>
      <c r="G25" s="13"/>
      <c r="H25" s="9">
        <v>6.3070516351628036</v>
      </c>
      <c r="I25" s="9">
        <v>1549.3170700000001</v>
      </c>
      <c r="J25" s="9">
        <v>7.2061952942581318</v>
      </c>
      <c r="K25" s="9">
        <v>2078.6628100000003</v>
      </c>
      <c r="L25" s="9">
        <v>8.6493364381618232</v>
      </c>
      <c r="M25" s="9">
        <v>2725.5233800000001</v>
      </c>
      <c r="N25" s="9">
        <v>10.463208613856137</v>
      </c>
      <c r="O25" s="9">
        <v>5873.6590199999991</v>
      </c>
      <c r="P25" s="9">
        <v>18.05715875173793</v>
      </c>
      <c r="Q25" s="9">
        <v>1007.25225</v>
      </c>
      <c r="R25" s="9">
        <v>5.5754964884671612</v>
      </c>
      <c r="S25" s="9">
        <v>1967.8375000000001</v>
      </c>
      <c r="T25" s="9">
        <v>10.019345716016131</v>
      </c>
      <c r="U25" s="9">
        <v>1595.8932199999999</v>
      </c>
      <c r="V25" s="9">
        <v>7.2593604700600851</v>
      </c>
      <c r="W25" s="9">
        <v>1467.97505</v>
      </c>
      <c r="X25" s="9">
        <v>9.9293096420496969</v>
      </c>
      <c r="Y25" s="9">
        <v>1417.6203599999999</v>
      </c>
      <c r="Z25" s="9">
        <v>8.5530748355956234</v>
      </c>
      <c r="AA25" s="10">
        <f t="shared" si="0"/>
        <v>24408.658939999998</v>
      </c>
      <c r="AB25" s="10">
        <f t="shared" si="2"/>
        <v>9.3787423494927609</v>
      </c>
    </row>
    <row r="26" spans="1:28" s="6" customFormat="1" ht="18" customHeight="1" x14ac:dyDescent="0.2">
      <c r="A26" s="3" t="s">
        <v>18</v>
      </c>
      <c r="B26" s="9">
        <v>376.79684000000003</v>
      </c>
      <c r="C26" s="9">
        <v>1.6917761905813715</v>
      </c>
      <c r="D26" s="9">
        <v>376.79684000000003</v>
      </c>
      <c r="E26" s="9">
        <v>1.8423262565388103</v>
      </c>
      <c r="F26" s="13">
        <v>123.76787</v>
      </c>
      <c r="G26" s="13"/>
      <c r="H26" s="9">
        <v>0.55320759406340381</v>
      </c>
      <c r="I26" s="9">
        <v>119.82849</v>
      </c>
      <c r="J26" s="9">
        <v>0.55734718055875909</v>
      </c>
      <c r="K26" s="9">
        <v>122.12082000000001</v>
      </c>
      <c r="L26" s="9">
        <v>0.50814593555180854</v>
      </c>
      <c r="M26" s="9">
        <v>122.12082000000001</v>
      </c>
      <c r="N26" s="9">
        <v>0.4688184387378746</v>
      </c>
      <c r="O26" s="9">
        <v>200.27814000000001</v>
      </c>
      <c r="P26" s="9">
        <v>0.61570720332396733</v>
      </c>
      <c r="Q26" s="9">
        <v>122.40803</v>
      </c>
      <c r="R26" s="9">
        <v>0.67757162262500081</v>
      </c>
      <c r="S26" s="9">
        <v>118.18143000000001</v>
      </c>
      <c r="T26" s="9">
        <v>0.60172682164211244</v>
      </c>
      <c r="U26" s="9">
        <v>217.06114000000002</v>
      </c>
      <c r="V26" s="9">
        <v>0.98736246232199543</v>
      </c>
      <c r="W26" s="9">
        <v>122.12082000000001</v>
      </c>
      <c r="X26" s="9">
        <v>0.82601910401748013</v>
      </c>
      <c r="Y26" s="9">
        <v>518.03418999999997</v>
      </c>
      <c r="Z26" s="9">
        <v>3.1255090004965513</v>
      </c>
      <c r="AA26" s="10">
        <f t="shared" si="0"/>
        <v>2539.5154300000004</v>
      </c>
      <c r="AB26" s="10">
        <f t="shared" si="2"/>
        <v>0.97577916792061681</v>
      </c>
    </row>
    <row r="27" spans="1:28" s="6" customFormat="1" ht="18" customHeight="1" x14ac:dyDescent="0.2">
      <c r="A27" s="3" t="s">
        <v>19</v>
      </c>
      <c r="B27" s="9">
        <v>1228.77333</v>
      </c>
      <c r="C27" s="9">
        <v>5.5170565212685609</v>
      </c>
      <c r="D27" s="9">
        <v>1205.25667</v>
      </c>
      <c r="E27" s="9">
        <v>5.8930324601701329</v>
      </c>
      <c r="F27" s="13">
        <v>0</v>
      </c>
      <c r="G27" s="13"/>
      <c r="H27" s="9">
        <v>0</v>
      </c>
      <c r="I27" s="9">
        <v>533.78771999999992</v>
      </c>
      <c r="J27" s="9">
        <v>2.4827574874630254</v>
      </c>
      <c r="K27" s="9">
        <v>230.02773999999999</v>
      </c>
      <c r="L27" s="9">
        <v>0.95714769312200942</v>
      </c>
      <c r="M27" s="9">
        <v>4571.8926200000005</v>
      </c>
      <c r="N27" s="9">
        <v>17.551368883582757</v>
      </c>
      <c r="O27" s="9">
        <v>2470.6889100000003</v>
      </c>
      <c r="P27" s="9">
        <v>7.5955416754901028</v>
      </c>
      <c r="Q27" s="9">
        <v>835.99367000000007</v>
      </c>
      <c r="R27" s="9">
        <v>4.6275198407010514</v>
      </c>
      <c r="S27" s="9">
        <v>2973.8640800000003</v>
      </c>
      <c r="T27" s="9">
        <v>15.1415817261142</v>
      </c>
      <c r="U27" s="9">
        <v>621.12648999999999</v>
      </c>
      <c r="V27" s="9">
        <v>2.8253651509423485</v>
      </c>
      <c r="W27" s="9">
        <v>138.3972</v>
      </c>
      <c r="X27" s="9">
        <v>0.93611172232980422</v>
      </c>
      <c r="Y27" s="9">
        <v>862.29413999999997</v>
      </c>
      <c r="Z27" s="9">
        <v>5.2025679919802847</v>
      </c>
      <c r="AA27" s="10">
        <f t="shared" si="0"/>
        <v>15672.102570000001</v>
      </c>
      <c r="AB27" s="10">
        <f t="shared" si="2"/>
        <v>6.0218225196297226</v>
      </c>
    </row>
    <row r="28" spans="1:28" s="6" customFormat="1" ht="18" customHeight="1" x14ac:dyDescent="0.2">
      <c r="A28" s="3" t="s">
        <v>20</v>
      </c>
      <c r="B28" s="9">
        <v>7.1555299999999997</v>
      </c>
      <c r="C28" s="9">
        <v>3.2127539299402617E-2</v>
      </c>
      <c r="D28" s="9">
        <v>7.1555299999999997</v>
      </c>
      <c r="E28" s="9">
        <v>3.4986548184563204E-2</v>
      </c>
      <c r="F28" s="13">
        <v>161.6285</v>
      </c>
      <c r="G28" s="13"/>
      <c r="H28" s="9">
        <v>0.72243396947104987</v>
      </c>
      <c r="I28" s="9">
        <v>526.72465</v>
      </c>
      <c r="J28" s="9">
        <v>2.4499056827662535</v>
      </c>
      <c r="K28" s="9">
        <v>494.23298999999997</v>
      </c>
      <c r="L28" s="9">
        <v>2.0565083421820916</v>
      </c>
      <c r="M28" s="9">
        <v>415.31585999999999</v>
      </c>
      <c r="N28" s="9">
        <v>1.5943860602006903</v>
      </c>
      <c r="O28" s="9">
        <v>291.64342999999997</v>
      </c>
      <c r="P28" s="9">
        <v>0.89658791844736152</v>
      </c>
      <c r="Q28" s="9">
        <v>206.87040999999999</v>
      </c>
      <c r="R28" s="9">
        <v>1.145100688057795</v>
      </c>
      <c r="S28" s="9">
        <v>487.41503</v>
      </c>
      <c r="T28" s="9">
        <v>2.4816986630005653</v>
      </c>
      <c r="U28" s="9">
        <v>651.69355000000007</v>
      </c>
      <c r="V28" s="9">
        <v>2.9644078539685292</v>
      </c>
      <c r="W28" s="9">
        <v>396.51369</v>
      </c>
      <c r="X28" s="9">
        <v>2.6819987201565207</v>
      </c>
      <c r="Y28" s="9">
        <v>352.69335999999998</v>
      </c>
      <c r="Z28" s="9">
        <v>2.1279411520991895</v>
      </c>
      <c r="AA28" s="10">
        <f t="shared" si="0"/>
        <v>3999.0425300000002</v>
      </c>
      <c r="AB28" s="10">
        <f t="shared" si="2"/>
        <v>1.536585423465042</v>
      </c>
    </row>
    <row r="29" spans="1:28" s="6" customFormat="1" ht="18" customHeight="1" x14ac:dyDescent="0.2">
      <c r="A29" s="3" t="s">
        <v>21</v>
      </c>
      <c r="B29" s="9">
        <v>548.11046999999996</v>
      </c>
      <c r="C29" s="9">
        <v>2.4609554659597599</v>
      </c>
      <c r="D29" s="9">
        <v>575.51598999999999</v>
      </c>
      <c r="E29" s="9">
        <v>2.8139519944884022</v>
      </c>
      <c r="F29" s="13">
        <v>645.16402000000005</v>
      </c>
      <c r="G29" s="13"/>
      <c r="H29" s="9">
        <v>2.8837018466947346</v>
      </c>
      <c r="I29" s="9">
        <v>760.13770000000011</v>
      </c>
      <c r="J29" s="9">
        <v>3.5355582293611465</v>
      </c>
      <c r="K29" s="9">
        <v>654.19630000000006</v>
      </c>
      <c r="L29" s="9">
        <v>2.722117251571285</v>
      </c>
      <c r="M29" s="9">
        <v>662.99666000000002</v>
      </c>
      <c r="N29" s="9">
        <v>2.5452257774687843</v>
      </c>
      <c r="O29" s="9">
        <v>859.29291000000001</v>
      </c>
      <c r="P29" s="9">
        <v>2.6416903734586992</v>
      </c>
      <c r="Q29" s="9">
        <v>577.36539000000005</v>
      </c>
      <c r="R29" s="9">
        <v>3.1959210858128868</v>
      </c>
      <c r="S29" s="9">
        <v>736.99749999999995</v>
      </c>
      <c r="T29" s="9">
        <v>3.7524606296706913</v>
      </c>
      <c r="U29" s="9">
        <v>895.25063</v>
      </c>
      <c r="V29" s="9">
        <v>4.0722944071523699</v>
      </c>
      <c r="W29" s="9">
        <v>817.10041000000001</v>
      </c>
      <c r="X29" s="9">
        <v>5.5268262083444544</v>
      </c>
      <c r="Y29" s="9">
        <v>709.17346999999995</v>
      </c>
      <c r="Z29" s="9">
        <v>4.278729292748749</v>
      </c>
      <c r="AA29" s="10">
        <f t="shared" si="0"/>
        <v>8441.301449999999</v>
      </c>
      <c r="AB29" s="10">
        <f t="shared" si="2"/>
        <v>3.2434715724677026</v>
      </c>
    </row>
    <row r="30" spans="1:28" s="6" customFormat="1" ht="18" customHeight="1" x14ac:dyDescent="0.25">
      <c r="A30" s="4" t="s">
        <v>22</v>
      </c>
      <c r="B30" s="8">
        <v>15146.32999</v>
      </c>
      <c r="C30" s="8">
        <v>68.005348589894183</v>
      </c>
      <c r="D30" s="8">
        <v>16159.93727</v>
      </c>
      <c r="E30" s="8">
        <v>79.013074357367486</v>
      </c>
      <c r="F30" s="15">
        <v>15004.417160000001</v>
      </c>
      <c r="G30" s="15"/>
      <c r="H30" s="8">
        <v>67.065527728700928</v>
      </c>
      <c r="I30" s="8">
        <v>14962.646349999999</v>
      </c>
      <c r="J30" s="8">
        <v>69.594374066386933</v>
      </c>
      <c r="K30" s="8">
        <v>16092.698539999999</v>
      </c>
      <c r="L30" s="8">
        <v>66.961877222585983</v>
      </c>
      <c r="M30" s="8">
        <v>19315.70134</v>
      </c>
      <c r="N30" s="8">
        <v>74.152441371961558</v>
      </c>
      <c r="O30" s="8">
        <v>27072.47248</v>
      </c>
      <c r="P30" s="8">
        <v>83.227836636219365</v>
      </c>
      <c r="Q30" s="8">
        <v>14376.634169999999</v>
      </c>
      <c r="R30" s="8">
        <v>79.579741153034917</v>
      </c>
      <c r="S30" s="8">
        <v>17409.19832</v>
      </c>
      <c r="T30" s="8">
        <v>88.639827529847977</v>
      </c>
      <c r="U30" s="8">
        <v>17732.186040000001</v>
      </c>
      <c r="V30" s="8">
        <v>80.659738868072424</v>
      </c>
      <c r="W30" s="8">
        <v>12183.194880000001</v>
      </c>
      <c r="X30" s="8">
        <v>82.406519370308445</v>
      </c>
      <c r="Y30" s="8">
        <v>13239.03429</v>
      </c>
      <c r="Z30" s="8">
        <v>79.876428293811003</v>
      </c>
      <c r="AA30" s="11">
        <f t="shared" si="0"/>
        <v>198694.45083000002</v>
      </c>
      <c r="AB30" s="11">
        <f t="shared" si="2"/>
        <v>76.346023974085995</v>
      </c>
    </row>
    <row r="31" spans="1:28" s="6" customFormat="1" ht="18" customHeight="1" x14ac:dyDescent="0.2">
      <c r="A31" s="3" t="s">
        <v>23</v>
      </c>
      <c r="B31" s="9">
        <v>443.70397000000003</v>
      </c>
      <c r="C31" s="9">
        <v>1.9921818137127452</v>
      </c>
      <c r="D31" s="9">
        <v>459.91442000000001</v>
      </c>
      <c r="E31" s="9">
        <v>2.2487248346531201</v>
      </c>
      <c r="F31" s="13">
        <v>357.13155</v>
      </c>
      <c r="G31" s="13"/>
      <c r="H31" s="9">
        <v>1.5962776570335599</v>
      </c>
      <c r="I31" s="9">
        <v>470.86291999999997</v>
      </c>
      <c r="J31" s="9">
        <v>2.1900811809584222</v>
      </c>
      <c r="K31" s="9">
        <v>362.68740000000003</v>
      </c>
      <c r="L31" s="9">
        <v>1.5091458457767726</v>
      </c>
      <c r="M31" s="9">
        <v>1462.4737399999999</v>
      </c>
      <c r="N31" s="9">
        <v>5.6143960995507589</v>
      </c>
      <c r="O31" s="9">
        <v>708.85599999999999</v>
      </c>
      <c r="P31" s="9">
        <v>2.1792081018897727</v>
      </c>
      <c r="Q31" s="9">
        <v>366.27179999999998</v>
      </c>
      <c r="R31" s="9">
        <v>2.0274436068269357</v>
      </c>
      <c r="S31" s="9">
        <v>322.60201000000001</v>
      </c>
      <c r="T31" s="9">
        <v>1.6425447054808608</v>
      </c>
      <c r="U31" s="9">
        <v>672.89627000000007</v>
      </c>
      <c r="V31" s="9">
        <v>3.0608542737520232</v>
      </c>
      <c r="W31" s="9">
        <v>361.17565000000002</v>
      </c>
      <c r="X31" s="9">
        <v>2.4429739892504077</v>
      </c>
      <c r="Y31" s="9">
        <v>322.55546000000004</v>
      </c>
      <c r="Z31" s="9">
        <v>1.9461070578938149</v>
      </c>
      <c r="AA31" s="10">
        <f t="shared" si="0"/>
        <v>6311.1311900000001</v>
      </c>
      <c r="AB31" s="10">
        <f t="shared" si="2"/>
        <v>2.4249785090756668</v>
      </c>
    </row>
    <row r="32" spans="1:28" s="6" customFormat="1" ht="18" customHeight="1" x14ac:dyDescent="0.2">
      <c r="A32" s="3" t="s">
        <v>24</v>
      </c>
      <c r="B32" s="9">
        <v>42.525469999999999</v>
      </c>
      <c r="C32" s="9">
        <v>0.19093466293210523</v>
      </c>
      <c r="D32" s="9">
        <v>44.651739999999997</v>
      </c>
      <c r="E32" s="9">
        <v>0.21832208837564629</v>
      </c>
      <c r="F32" s="13">
        <v>22.037400000000002</v>
      </c>
      <c r="G32" s="13"/>
      <c r="H32" s="9">
        <v>9.8500984410678297E-2</v>
      </c>
      <c r="I32" s="9">
        <v>71.368870000000001</v>
      </c>
      <c r="J32" s="9">
        <v>0.33195142886440943</v>
      </c>
      <c r="K32" s="9">
        <v>20.80294</v>
      </c>
      <c r="L32" s="9">
        <v>8.6561238358276171E-2</v>
      </c>
      <c r="M32" s="9">
        <v>83.887240000000006</v>
      </c>
      <c r="N32" s="9">
        <v>0.32204078622162363</v>
      </c>
      <c r="O32" s="9">
        <v>49.710529999999999</v>
      </c>
      <c r="P32" s="9">
        <v>0.15282312588908695</v>
      </c>
      <c r="Q32" s="9">
        <v>33.144910000000003</v>
      </c>
      <c r="R32" s="9">
        <v>0.18346876794324374</v>
      </c>
      <c r="S32" s="9">
        <v>5.6978800000000005</v>
      </c>
      <c r="T32" s="9">
        <v>2.9011048711275193E-2</v>
      </c>
      <c r="U32" s="9">
        <v>128.63058000000001</v>
      </c>
      <c r="V32" s="9">
        <v>0.58511167037410017</v>
      </c>
      <c r="W32" s="9">
        <v>16.722069999999999</v>
      </c>
      <c r="X32" s="9">
        <v>0.11310724312789237</v>
      </c>
      <c r="Y32" s="9">
        <v>5.6279200000000005</v>
      </c>
      <c r="Z32" s="9">
        <v>3.3955509025523106E-2</v>
      </c>
      <c r="AA32" s="10">
        <f t="shared" si="0"/>
        <v>524.80754999999999</v>
      </c>
      <c r="AB32" s="10">
        <f t="shared" si="2"/>
        <v>0.20165117660161547</v>
      </c>
    </row>
    <row r="33" spans="1:28" s="6" customFormat="1" ht="18" customHeight="1" x14ac:dyDescent="0.2">
      <c r="A33" s="3" t="s">
        <v>25</v>
      </c>
      <c r="B33" s="9">
        <v>0</v>
      </c>
      <c r="C33" s="9">
        <v>0</v>
      </c>
      <c r="D33" s="9">
        <v>0</v>
      </c>
      <c r="E33" s="9">
        <v>0</v>
      </c>
      <c r="F33" s="13">
        <v>1.0449000000000002</v>
      </c>
      <c r="G33" s="13"/>
      <c r="H33" s="9">
        <v>4.6704093318956754E-3</v>
      </c>
      <c r="I33" s="9">
        <v>36.797629999999998</v>
      </c>
      <c r="J33" s="9">
        <v>0.17115341545023566</v>
      </c>
      <c r="K33" s="9">
        <v>67.886369999999999</v>
      </c>
      <c r="L33" s="9">
        <v>0.28247585460747993</v>
      </c>
      <c r="M33" s="9">
        <v>21.661439999999999</v>
      </c>
      <c r="N33" s="9">
        <v>8.3157666985974585E-2</v>
      </c>
      <c r="O33" s="9">
        <v>756.50760000000002</v>
      </c>
      <c r="P33" s="9">
        <v>2.3257015403145171</v>
      </c>
      <c r="Q33" s="9">
        <v>337.72459000000003</v>
      </c>
      <c r="R33" s="9">
        <v>1.8694247301150351</v>
      </c>
      <c r="S33" s="9">
        <v>297.8254</v>
      </c>
      <c r="T33" s="9">
        <v>1.5163933229297595</v>
      </c>
      <c r="U33" s="9">
        <v>1358.0502300000001</v>
      </c>
      <c r="V33" s="9">
        <v>6.177466031228585</v>
      </c>
      <c r="W33" s="9">
        <v>320.64562000000001</v>
      </c>
      <c r="X33" s="9">
        <v>2.1688308982819584</v>
      </c>
      <c r="Y33" s="9">
        <v>444.30410000000006</v>
      </c>
      <c r="Z33" s="9">
        <v>2.6806656593602827</v>
      </c>
      <c r="AA33" s="10">
        <f t="shared" si="0"/>
        <v>3642.4478800000006</v>
      </c>
      <c r="AB33" s="10">
        <f t="shared" si="2"/>
        <v>1.3995680906497248</v>
      </c>
    </row>
    <row r="34" spans="1:28" s="6" customFormat="1" ht="18" customHeight="1" x14ac:dyDescent="0.25">
      <c r="A34" s="4" t="s">
        <v>26</v>
      </c>
      <c r="B34" s="8">
        <v>486.22944000000001</v>
      </c>
      <c r="C34" s="8">
        <v>2.1831164766448508</v>
      </c>
      <c r="D34" s="8">
        <v>504.56616000000002</v>
      </c>
      <c r="E34" s="8">
        <v>2.4670469230287666</v>
      </c>
      <c r="F34" s="15">
        <v>380.21385000000004</v>
      </c>
      <c r="G34" s="15"/>
      <c r="H34" s="8">
        <v>1.6994490507761342</v>
      </c>
      <c r="I34" s="8">
        <v>579.02942000000007</v>
      </c>
      <c r="J34" s="8">
        <v>2.6931860252730675</v>
      </c>
      <c r="K34" s="8">
        <v>451.37671</v>
      </c>
      <c r="L34" s="8">
        <v>1.8781829387425286</v>
      </c>
      <c r="M34" s="8">
        <v>1568.02242</v>
      </c>
      <c r="N34" s="8">
        <v>6.019594552758357</v>
      </c>
      <c r="O34" s="8">
        <v>1515.07413</v>
      </c>
      <c r="P34" s="8">
        <v>4.6577327680933767</v>
      </c>
      <c r="Q34" s="8">
        <v>737.1413</v>
      </c>
      <c r="R34" s="8">
        <v>4.0803371048852153</v>
      </c>
      <c r="S34" s="8">
        <v>626.12529000000006</v>
      </c>
      <c r="T34" s="8">
        <v>3.1879490771218952</v>
      </c>
      <c r="U34" s="8">
        <v>2159.57708</v>
      </c>
      <c r="V34" s="8">
        <v>9.8234319753547084</v>
      </c>
      <c r="W34" s="8">
        <v>698.54333999999994</v>
      </c>
      <c r="X34" s="8">
        <v>4.7249121306602584</v>
      </c>
      <c r="Y34" s="8">
        <v>772.48748000000001</v>
      </c>
      <c r="Z34" s="8">
        <v>4.6607282262796197</v>
      </c>
      <c r="AA34" s="11">
        <f t="shared" si="0"/>
        <v>10478.386620000001</v>
      </c>
      <c r="AB34" s="11">
        <f t="shared" si="2"/>
        <v>4.0261977763270078</v>
      </c>
    </row>
    <row r="35" spans="1:28" s="6" customFormat="1" ht="18" customHeight="1" x14ac:dyDescent="0.25">
      <c r="A35" s="4" t="s">
        <v>27</v>
      </c>
      <c r="B35" s="8">
        <v>15632.559429999999</v>
      </c>
      <c r="C35" s="8">
        <v>70.188465066539024</v>
      </c>
      <c r="D35" s="8">
        <v>16664.503430000001</v>
      </c>
      <c r="E35" s="8">
        <v>81.480121280396261</v>
      </c>
      <c r="F35" s="15">
        <v>15384.631009999999</v>
      </c>
      <c r="G35" s="15"/>
      <c r="H35" s="8">
        <v>68.764976779477067</v>
      </c>
      <c r="I35" s="8">
        <v>15541.67577</v>
      </c>
      <c r="J35" s="8">
        <v>72.287560091660012</v>
      </c>
      <c r="K35" s="8">
        <v>16544.075250000002</v>
      </c>
      <c r="L35" s="8">
        <v>68.840060161328523</v>
      </c>
      <c r="M35" s="8">
        <v>20883.723759999997</v>
      </c>
      <c r="N35" s="8">
        <v>80.172035924719921</v>
      </c>
      <c r="O35" s="8">
        <v>28587.546609999998</v>
      </c>
      <c r="P35" s="8">
        <v>87.885569404312733</v>
      </c>
      <c r="Q35" s="8">
        <v>15113.77547</v>
      </c>
      <c r="R35" s="8">
        <v>83.660078257920119</v>
      </c>
      <c r="S35" s="8">
        <v>18035.323609999999</v>
      </c>
      <c r="T35" s="8">
        <v>91.827776606969877</v>
      </c>
      <c r="U35" s="8">
        <v>19891.763119999996</v>
      </c>
      <c r="V35" s="8">
        <v>90.483170843427132</v>
      </c>
      <c r="W35" s="8">
        <v>12881.738220000001</v>
      </c>
      <c r="X35" s="8">
        <v>87.131431500968688</v>
      </c>
      <c r="Y35" s="8">
        <v>14011.521769999999</v>
      </c>
      <c r="Z35" s="8">
        <v>84.537156520090633</v>
      </c>
      <c r="AA35" s="11">
        <f t="shared" si="0"/>
        <v>209172.83744999999</v>
      </c>
      <c r="AB35" s="11">
        <f t="shared" si="2"/>
        <v>80.37222175041299</v>
      </c>
    </row>
    <row r="36" spans="1:28" s="6" customFormat="1" ht="18" customHeight="1" x14ac:dyDescent="0.2">
      <c r="A36" s="3" t="s">
        <v>28</v>
      </c>
      <c r="B36" s="9">
        <v>0</v>
      </c>
      <c r="C36" s="9">
        <v>0</v>
      </c>
      <c r="D36" s="9">
        <v>0</v>
      </c>
      <c r="E36" s="9">
        <v>0</v>
      </c>
      <c r="F36" s="13">
        <v>0</v>
      </c>
      <c r="G36" s="13"/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77.726680000000002</v>
      </c>
      <c r="N36" s="9">
        <v>0.29839056735680602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10">
        <f t="shared" si="0"/>
        <v>77.726680000000002</v>
      </c>
      <c r="AB36" s="10">
        <f t="shared" si="2"/>
        <v>2.9865569722343464E-2</v>
      </c>
    </row>
    <row r="37" spans="1:28" s="6" customFormat="1" ht="18" customHeight="1" x14ac:dyDescent="0.2">
      <c r="A37" s="3" t="s">
        <v>29</v>
      </c>
      <c r="B37" s="9">
        <v>1558.19382</v>
      </c>
      <c r="C37" s="9">
        <v>6.9961181335465428</v>
      </c>
      <c r="D37" s="9">
        <v>1636.1028200000001</v>
      </c>
      <c r="E37" s="9">
        <v>7.9996296775821989</v>
      </c>
      <c r="F37" s="13">
        <v>1261.0375300000001</v>
      </c>
      <c r="G37" s="13"/>
      <c r="H37" s="9">
        <v>5.6364833457581325</v>
      </c>
      <c r="I37" s="9">
        <v>1072.54152</v>
      </c>
      <c r="J37" s="9">
        <v>4.9886132438471513</v>
      </c>
      <c r="K37" s="9">
        <v>1344.7807700000001</v>
      </c>
      <c r="L37" s="9">
        <v>5.5956460371272598</v>
      </c>
      <c r="M37" s="9">
        <v>266.80647000000005</v>
      </c>
      <c r="N37" s="9">
        <v>1.0242626335997711</v>
      </c>
      <c r="O37" s="9">
        <v>612.75602000000003</v>
      </c>
      <c r="P37" s="9">
        <v>1.8837717156456764</v>
      </c>
      <c r="Q37" s="9">
        <v>2155.3406500000001</v>
      </c>
      <c r="R37" s="9">
        <v>11.930570743848454</v>
      </c>
      <c r="S37" s="9">
        <v>922.85784999999998</v>
      </c>
      <c r="T37" s="9">
        <v>4.6987781490541556</v>
      </c>
      <c r="U37" s="9">
        <v>1151.7871499999999</v>
      </c>
      <c r="V37" s="9">
        <v>5.2392215229996184</v>
      </c>
      <c r="W37" s="9">
        <v>818.75655000000006</v>
      </c>
      <c r="X37" s="9">
        <v>5.538028256274754</v>
      </c>
      <c r="Y37" s="9">
        <v>1019.4134499999999</v>
      </c>
      <c r="Z37" s="9">
        <v>6.150532097509319</v>
      </c>
      <c r="AA37" s="10">
        <f t="shared" si="0"/>
        <v>13820.374600000001</v>
      </c>
      <c r="AB37" s="10">
        <f t="shared" si="2"/>
        <v>5.3103176567583317</v>
      </c>
    </row>
    <row r="38" spans="1:28" s="6" customFormat="1" ht="18" customHeight="1" x14ac:dyDescent="0.2">
      <c r="A38" s="3" t="s">
        <v>30</v>
      </c>
      <c r="B38" s="9">
        <v>4847.3087000000005</v>
      </c>
      <c r="C38" s="9">
        <v>21.763880628770508</v>
      </c>
      <c r="D38" s="9">
        <v>1905.71561</v>
      </c>
      <c r="E38" s="9">
        <v>9.3178857492511753</v>
      </c>
      <c r="F38" s="13">
        <v>1693.8800700000002</v>
      </c>
      <c r="G38" s="13"/>
      <c r="H38" s="9">
        <v>7.5711678495933574</v>
      </c>
      <c r="I38" s="9">
        <v>1205.3319199999999</v>
      </c>
      <c r="J38" s="9">
        <v>5.6062489584027615</v>
      </c>
      <c r="K38" s="9">
        <v>6075.7657300000001</v>
      </c>
      <c r="L38" s="9">
        <v>25.281321080749926</v>
      </c>
      <c r="M38" s="9">
        <v>4820.3815199999999</v>
      </c>
      <c r="N38" s="9">
        <v>18.505310874323495</v>
      </c>
      <c r="O38" s="9">
        <v>344.45484000000005</v>
      </c>
      <c r="P38" s="9">
        <v>1.0589439576770818</v>
      </c>
      <c r="Q38" s="9">
        <v>131.23457000000002</v>
      </c>
      <c r="R38" s="9">
        <v>0.72642963488093271</v>
      </c>
      <c r="S38" s="9">
        <v>132.46124</v>
      </c>
      <c r="T38" s="9">
        <v>0.67443320778884663</v>
      </c>
      <c r="U38" s="9">
        <v>203.17838</v>
      </c>
      <c r="V38" s="9">
        <v>0.92421289949640029</v>
      </c>
      <c r="W38" s="9">
        <v>98.677189999999996</v>
      </c>
      <c r="X38" s="9">
        <v>0.66744756603143218</v>
      </c>
      <c r="Y38" s="9">
        <v>88.880350000000007</v>
      </c>
      <c r="Z38" s="9">
        <v>0.53625096423130625</v>
      </c>
      <c r="AA38" s="10">
        <f t="shared" si="0"/>
        <v>21547.270120000001</v>
      </c>
      <c r="AB38" s="10">
        <f t="shared" si="2"/>
        <v>8.2792870877159306</v>
      </c>
    </row>
    <row r="39" spans="1:28" s="6" customFormat="1" ht="18" customHeight="1" x14ac:dyDescent="0.2">
      <c r="A39" s="3" t="s">
        <v>31</v>
      </c>
      <c r="B39" s="9">
        <v>234.20089999999999</v>
      </c>
      <c r="C39" s="9">
        <v>1.0515361711439213</v>
      </c>
      <c r="D39" s="9">
        <v>245.91013000000001</v>
      </c>
      <c r="E39" s="9">
        <v>1.2023632927703751</v>
      </c>
      <c r="F39" s="13">
        <v>4033.2227200000002</v>
      </c>
      <c r="G39" s="13"/>
      <c r="H39" s="9">
        <v>18.027372025171459</v>
      </c>
      <c r="I39" s="9">
        <v>3680.24377</v>
      </c>
      <c r="J39" s="9">
        <v>17.117577706090078</v>
      </c>
      <c r="K39" s="9">
        <v>68.005780000000001</v>
      </c>
      <c r="L39" s="9">
        <v>0.28297272079429592</v>
      </c>
      <c r="M39" s="9">
        <v>0</v>
      </c>
      <c r="N39" s="9">
        <v>0</v>
      </c>
      <c r="O39" s="9">
        <v>2983.3888500000003</v>
      </c>
      <c r="P39" s="9">
        <v>9.1717149223645027</v>
      </c>
      <c r="Q39" s="9">
        <v>665.34537999999998</v>
      </c>
      <c r="R39" s="9">
        <v>3.6829213633504909</v>
      </c>
      <c r="S39" s="9">
        <v>549.73658</v>
      </c>
      <c r="T39" s="9">
        <v>2.7990120361871136</v>
      </c>
      <c r="U39" s="9">
        <v>737.20818000000008</v>
      </c>
      <c r="V39" s="9">
        <v>3.3533947340768449</v>
      </c>
      <c r="W39" s="9">
        <v>985.08901000000003</v>
      </c>
      <c r="X39" s="9">
        <v>6.6630926767251184</v>
      </c>
      <c r="Y39" s="9">
        <v>1454.5788700000001</v>
      </c>
      <c r="Z39" s="9">
        <v>8.7760604181687381</v>
      </c>
      <c r="AA39" s="10">
        <f t="shared" si="0"/>
        <v>15636.930170000001</v>
      </c>
      <c r="AB39" s="10">
        <f t="shared" si="2"/>
        <v>6.0083079353904099</v>
      </c>
    </row>
    <row r="40" spans="1:28" s="6" customFormat="1" ht="18" customHeight="1" x14ac:dyDescent="0.25">
      <c r="A40" s="4" t="s">
        <v>32</v>
      </c>
      <c r="B40" s="8">
        <v>6639.7034199999998</v>
      </c>
      <c r="C40" s="8">
        <v>29.811534933460969</v>
      </c>
      <c r="D40" s="8">
        <v>3787.72856</v>
      </c>
      <c r="E40" s="8">
        <v>18.519878719603749</v>
      </c>
      <c r="F40" s="15">
        <v>6988.1403200000004</v>
      </c>
      <c r="G40" s="15"/>
      <c r="H40" s="8">
        <v>31.235023220522951</v>
      </c>
      <c r="I40" s="8">
        <v>5958.1172100000003</v>
      </c>
      <c r="J40" s="8">
        <v>27.712439908339991</v>
      </c>
      <c r="K40" s="8">
        <v>7488.5522799999999</v>
      </c>
      <c r="L40" s="8">
        <v>31.15993983867148</v>
      </c>
      <c r="M40" s="8">
        <v>5164.9146700000001</v>
      </c>
      <c r="N40" s="8">
        <v>19.827964075280075</v>
      </c>
      <c r="O40" s="8">
        <v>3940.59971</v>
      </c>
      <c r="P40" s="8">
        <v>12.114430595687262</v>
      </c>
      <c r="Q40" s="8">
        <v>2951.9205999999999</v>
      </c>
      <c r="R40" s="8">
        <v>16.339921742079877</v>
      </c>
      <c r="S40" s="8">
        <v>1605.05567</v>
      </c>
      <c r="T40" s="8">
        <v>8.1722233930301158</v>
      </c>
      <c r="U40" s="8">
        <v>2092.17371</v>
      </c>
      <c r="V40" s="8">
        <v>9.5168291565728627</v>
      </c>
      <c r="W40" s="8">
        <v>1902.5227500000001</v>
      </c>
      <c r="X40" s="8">
        <v>12.868568499031305</v>
      </c>
      <c r="Y40" s="8">
        <v>2562.8726699999997</v>
      </c>
      <c r="Z40" s="8">
        <v>15.462843479909363</v>
      </c>
      <c r="AA40" s="11">
        <f t="shared" si="0"/>
        <v>51082.301569999996</v>
      </c>
      <c r="AB40" s="11">
        <f t="shared" si="2"/>
        <v>19.627778249587013</v>
      </c>
    </row>
    <row r="41" spans="1:28" s="6" customFormat="1" ht="17.25" customHeight="1" x14ac:dyDescent="0.25">
      <c r="A41" s="4" t="s">
        <v>33</v>
      </c>
      <c r="B41" s="8">
        <v>22272.262850000003</v>
      </c>
      <c r="C41" s="8">
        <v>100</v>
      </c>
      <c r="D41" s="8">
        <v>20452.231989999997</v>
      </c>
      <c r="E41" s="8">
        <v>100</v>
      </c>
      <c r="F41" s="15">
        <v>22372.77133</v>
      </c>
      <c r="G41" s="15"/>
      <c r="H41" s="8">
        <v>100</v>
      </c>
      <c r="I41" s="8">
        <v>21499.792980000002</v>
      </c>
      <c r="J41" s="8">
        <v>100</v>
      </c>
      <c r="K41" s="8">
        <v>24032.627530000002</v>
      </c>
      <c r="L41" s="8">
        <v>100</v>
      </c>
      <c r="M41" s="8">
        <v>26048.638429999999</v>
      </c>
      <c r="N41" s="8">
        <v>100</v>
      </c>
      <c r="O41" s="8">
        <v>32528.14632</v>
      </c>
      <c r="P41" s="8">
        <v>100</v>
      </c>
      <c r="Q41" s="8">
        <v>18065.696070000002</v>
      </c>
      <c r="R41" s="8">
        <v>100</v>
      </c>
      <c r="S41" s="8">
        <v>19640.379280000001</v>
      </c>
      <c r="T41" s="8">
        <v>100</v>
      </c>
      <c r="U41" s="8">
        <v>21983.936829999999</v>
      </c>
      <c r="V41" s="8">
        <v>100</v>
      </c>
      <c r="W41" s="8">
        <v>14784.260970000001</v>
      </c>
      <c r="X41" s="8">
        <v>100</v>
      </c>
      <c r="Y41" s="8">
        <v>16574.39444</v>
      </c>
      <c r="Z41" s="8">
        <v>100</v>
      </c>
      <c r="AA41" s="11">
        <f t="shared" si="0"/>
        <v>260255.13901999997</v>
      </c>
      <c r="AB41" s="11">
        <f t="shared" si="2"/>
        <v>100</v>
      </c>
    </row>
    <row r="42" spans="1:28" s="6" customFormat="1" ht="18" customHeight="1" x14ac:dyDescent="0.25">
      <c r="A42" s="4" t="s">
        <v>34</v>
      </c>
      <c r="B42" s="8">
        <v>-174.76236</v>
      </c>
      <c r="C42" s="5"/>
      <c r="D42" s="8">
        <v>-466.97951</v>
      </c>
      <c r="E42" s="5"/>
      <c r="F42" s="15">
        <v>2801.66246</v>
      </c>
      <c r="G42" s="15"/>
      <c r="H42" s="5"/>
      <c r="I42" s="8">
        <v>206.04858000000002</v>
      </c>
      <c r="J42" s="5"/>
      <c r="K42" s="8">
        <v>-224.83872</v>
      </c>
      <c r="L42" s="5"/>
      <c r="M42" s="8">
        <v>-6416.2892899999997</v>
      </c>
      <c r="N42" s="5"/>
      <c r="O42" s="8">
        <v>-13628.46848</v>
      </c>
      <c r="P42" s="5"/>
      <c r="Q42" s="8">
        <v>2031.4906699999999</v>
      </c>
      <c r="R42" s="5"/>
      <c r="S42" s="8">
        <v>-3271.4220099999998</v>
      </c>
      <c r="T42" s="5"/>
      <c r="U42" s="8">
        <v>-3776.58025</v>
      </c>
      <c r="V42" s="5"/>
      <c r="W42" s="8">
        <v>-4212.61571</v>
      </c>
      <c r="X42" s="5"/>
      <c r="Y42" s="8">
        <v>-2070.7570300000002</v>
      </c>
      <c r="Z42" s="5"/>
      <c r="AA42" s="10">
        <f t="shared" si="0"/>
        <v>-29203.511650000008</v>
      </c>
      <c r="AB42"/>
    </row>
  </sheetData>
  <mergeCells count="59">
    <mergeCell ref="Y9:Y10"/>
    <mergeCell ref="F39:G39"/>
    <mergeCell ref="F40:G40"/>
    <mergeCell ref="F41:G41"/>
    <mergeCell ref="F42:G42"/>
    <mergeCell ref="T9:T10"/>
    <mergeCell ref="U9:U10"/>
    <mergeCell ref="V9:V10"/>
    <mergeCell ref="W9:W10"/>
    <mergeCell ref="X9:X10"/>
    <mergeCell ref="D9:D10"/>
    <mergeCell ref="E9:E10"/>
    <mergeCell ref="F9:G10"/>
    <mergeCell ref="H9:H10"/>
    <mergeCell ref="I9:I10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C9:C10"/>
    <mergeCell ref="AA9:AA10"/>
    <mergeCell ref="AB9:AB10"/>
    <mergeCell ref="F11:G11"/>
    <mergeCell ref="F12:G12"/>
    <mergeCell ref="F13:G13"/>
    <mergeCell ref="N9:N10"/>
    <mergeCell ref="J9:J10"/>
    <mergeCell ref="K9:K10"/>
    <mergeCell ref="L9:L10"/>
    <mergeCell ref="M9:M10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2015-09-14T22:13:05Z</dcterms:modified>
</cp:coreProperties>
</file>