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2\ABSA_12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17" i="1" l="1"/>
  <c r="AA116" i="1"/>
  <c r="AB116" i="1" s="1"/>
  <c r="AA115" i="1"/>
  <c r="AB115" i="1" s="1"/>
  <c r="AA114" i="1"/>
  <c r="AB114" i="1" s="1"/>
  <c r="AA113" i="1"/>
  <c r="AA112" i="1"/>
  <c r="AB112" i="1" s="1"/>
  <c r="AA111" i="1"/>
  <c r="AB111" i="1" s="1"/>
  <c r="AA110" i="1"/>
  <c r="AB110" i="1" s="1"/>
  <c r="AA109" i="1"/>
  <c r="AA108" i="1"/>
  <c r="AB108" i="1" s="1"/>
  <c r="AA107" i="1"/>
  <c r="AB107" i="1" s="1"/>
  <c r="AA106" i="1"/>
  <c r="AB106" i="1" s="1"/>
  <c r="AA105" i="1"/>
  <c r="AA104" i="1"/>
  <c r="AB104" i="1" s="1"/>
  <c r="AA103" i="1"/>
  <c r="AB103" i="1" s="1"/>
  <c r="AA102" i="1"/>
  <c r="AB102" i="1" s="1"/>
  <c r="AA101" i="1"/>
  <c r="AA100" i="1"/>
  <c r="AB100" i="1" s="1"/>
  <c r="AA99" i="1"/>
  <c r="AB99" i="1" s="1"/>
  <c r="AA98" i="1"/>
  <c r="AB98" i="1" s="1"/>
  <c r="AA97" i="1"/>
  <c r="AA96" i="1"/>
  <c r="AB96" i="1" s="1"/>
  <c r="AA95" i="1"/>
  <c r="AB95" i="1" s="1"/>
  <c r="AA94" i="1"/>
  <c r="AB94" i="1" s="1"/>
  <c r="AA93" i="1"/>
  <c r="AA92" i="1"/>
  <c r="AA91" i="1"/>
  <c r="AB91" i="1" s="1"/>
  <c r="AA90" i="1"/>
  <c r="AB90" i="1" s="1"/>
  <c r="AA89" i="1"/>
  <c r="AA88" i="1"/>
  <c r="AA87" i="1"/>
  <c r="AB87" i="1" s="1"/>
  <c r="AA86" i="1"/>
  <c r="AB86" i="1" s="1"/>
  <c r="AA79" i="1"/>
  <c r="AA78" i="1"/>
  <c r="AB78" i="1" s="1"/>
  <c r="AA77" i="1"/>
  <c r="AB77" i="1" s="1"/>
  <c r="AA76" i="1"/>
  <c r="AB76" i="1" s="1"/>
  <c r="AA75" i="1"/>
  <c r="AA74" i="1"/>
  <c r="AB74" i="1" s="1"/>
  <c r="AA73" i="1"/>
  <c r="AB73" i="1" s="1"/>
  <c r="AA72" i="1"/>
  <c r="AB72" i="1" s="1"/>
  <c r="AA71" i="1"/>
  <c r="AA70" i="1"/>
  <c r="AB70" i="1" s="1"/>
  <c r="AA69" i="1"/>
  <c r="AB69" i="1" s="1"/>
  <c r="AA68" i="1"/>
  <c r="AB68" i="1" s="1"/>
  <c r="AA67" i="1"/>
  <c r="AA66" i="1"/>
  <c r="AB66" i="1" s="1"/>
  <c r="AA65" i="1"/>
  <c r="AB65" i="1" s="1"/>
  <c r="AA64" i="1"/>
  <c r="AB64" i="1" s="1"/>
  <c r="AA63" i="1"/>
  <c r="AA62" i="1"/>
  <c r="AB62" i="1" s="1"/>
  <c r="AA61" i="1"/>
  <c r="AB61" i="1" s="1"/>
  <c r="AA60" i="1"/>
  <c r="AB60" i="1" s="1"/>
  <c r="AA59" i="1"/>
  <c r="AA58" i="1"/>
  <c r="AB58" i="1" s="1"/>
  <c r="AA57" i="1"/>
  <c r="AB57" i="1" s="1"/>
  <c r="AA56" i="1"/>
  <c r="AB56" i="1" s="1"/>
  <c r="AA55" i="1"/>
  <c r="AA54" i="1"/>
  <c r="AA53" i="1"/>
  <c r="AB53" i="1" s="1"/>
  <c r="AA52" i="1"/>
  <c r="AB52" i="1" s="1"/>
  <c r="AA51" i="1"/>
  <c r="AA50" i="1"/>
  <c r="AA49" i="1"/>
  <c r="AB49" i="1" s="1"/>
  <c r="AA48" i="1"/>
  <c r="AB48" i="1" s="1"/>
  <c r="AA42" i="1"/>
  <c r="AA41" i="1"/>
  <c r="AB41" i="1" s="1"/>
  <c r="AA40" i="1"/>
  <c r="AB40" i="1" s="1"/>
  <c r="AA39" i="1"/>
  <c r="AB39" i="1" s="1"/>
  <c r="AA38" i="1"/>
  <c r="AA37" i="1"/>
  <c r="AB37" i="1" s="1"/>
  <c r="AA36" i="1"/>
  <c r="AB36" i="1" s="1"/>
  <c r="AA35" i="1"/>
  <c r="AB35" i="1" s="1"/>
  <c r="AA34" i="1"/>
  <c r="AB34" i="1" s="1"/>
  <c r="AA33" i="1"/>
  <c r="AB33" i="1" s="1"/>
  <c r="AA32" i="1"/>
  <c r="AB32" i="1" s="1"/>
  <c r="AA31" i="1"/>
  <c r="AA30" i="1"/>
  <c r="AB30" i="1" s="1"/>
  <c r="AA29" i="1"/>
  <c r="AB29" i="1" s="1"/>
  <c r="AA28" i="1"/>
  <c r="AB28" i="1" s="1"/>
  <c r="AA27" i="1"/>
  <c r="AA26" i="1"/>
  <c r="AB26" i="1" s="1"/>
  <c r="AA25" i="1"/>
  <c r="AB25" i="1" s="1"/>
  <c r="AA24" i="1"/>
  <c r="AA23" i="1"/>
  <c r="AB23" i="1" s="1"/>
  <c r="AA22" i="1"/>
  <c r="AB22" i="1" s="1"/>
  <c r="AA21" i="1"/>
  <c r="AB21" i="1" s="1"/>
  <c r="AA20" i="1"/>
  <c r="AB20" i="1" s="1"/>
  <c r="AA19" i="1"/>
  <c r="AB19" i="1" s="1"/>
  <c r="AA18" i="1"/>
  <c r="AA17" i="1"/>
  <c r="AA16" i="1"/>
  <c r="AB16" i="1" s="1"/>
  <c r="AA15" i="1"/>
  <c r="AB15" i="1" s="1"/>
  <c r="AA14" i="1"/>
  <c r="AA13" i="1"/>
  <c r="AA12" i="1"/>
  <c r="AB12" i="1" s="1"/>
  <c r="AA11" i="1"/>
  <c r="AB11" i="1" s="1"/>
  <c r="AB13" i="1" l="1"/>
  <c r="AB17" i="1"/>
  <c r="AB14" i="1"/>
  <c r="AB18" i="1"/>
  <c r="AB24" i="1"/>
  <c r="AB27" i="1"/>
  <c r="AB31" i="1"/>
  <c r="AB38" i="1"/>
  <c r="AB59" i="1"/>
  <c r="AB63" i="1"/>
  <c r="AB67" i="1"/>
  <c r="AB71" i="1"/>
  <c r="AB75" i="1"/>
  <c r="AB97" i="1"/>
  <c r="AB101" i="1"/>
  <c r="AB105" i="1"/>
  <c r="AB109" i="1"/>
  <c r="AB113" i="1"/>
  <c r="AB50" i="1"/>
  <c r="AB54" i="1"/>
  <c r="AB88" i="1"/>
  <c r="AB92" i="1"/>
  <c r="AB51" i="1"/>
  <c r="AB55" i="1"/>
  <c r="AB89" i="1"/>
  <c r="AB93" i="1"/>
</calcChain>
</file>

<file path=xl/sharedStrings.xml><?xml version="1.0" encoding="utf-8"?>
<sst xmlns="http://schemas.openxmlformats.org/spreadsheetml/2006/main" count="149" uniqueCount="41">
  <si>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</si>
  <si>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</si>
  <si>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</si>
  <si>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</si>
  <si>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</si>
  <si>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</si>
  <si>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</si>
  <si>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</si>
  <si>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</si>
  <si>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</si>
  <si>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</si>
  <si>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</si>
  <si>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</si>
  <si>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</si>
  <si>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</si>
  <si>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</si>
  <si>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</si>
  <si>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</si>
  <si>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</si>
  <si>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</si>
  <si>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</si>
  <si>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</si>
  <si>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</si>
  <si>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</si>
  <si>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</si>
  <si>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</si>
  <si>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</si>
  <si>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</si>
  <si>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</si>
  <si>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</si>
  <si>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</si>
  <si>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</si>
  <si>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</si>
  <si>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</si>
  <si>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</si>
  <si>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</si>
  <si>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</si>
  <si>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TUS</t>
  </si>
  <si>
    <t>REDE INTERNACIONAL</t>
  </si>
  <si>
    <t>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</si>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</sst>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5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7"/>
  <sheetViews>
    <sheetView tabSelected="1" topLeftCell="A4" zoomScale="115" zoomScaleNormal="115" workbookViewId="0">
      <selection activeCell="A112" sqref="A112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1.28515625" bestFit="1" customWidth="1"/>
  </cols>
  <sheetData>
    <row r="1" spans="1:28" ht="18" x14ac:dyDescent="0.25">
      <c r="A1" s="17" t="s">
        <v>35</v>
      </c>
      <c r="B1" s="17"/>
      <c r="C1" s="17"/>
      <c r="D1" s="17"/>
      <c r="E1" s="17"/>
      <c r="F1" s="17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8" ht="15.75" x14ac:dyDescent="0.25">
      <c r="A3" s="7">
        <v>2012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8" s="6" customFormat="1" ht="18" customHeight="1" x14ac:dyDescent="0.25">
      <c r="A5" s="7" t="s">
        <v>37</v>
      </c>
    </row>
    <row r="6" spans="1:28" s="6" customFormat="1" ht="23.25" customHeight="1" x14ac:dyDescent="0.25"/>
    <row r="7" spans="1:28" s="6" customFormat="1" ht="18" customHeight="1" x14ac:dyDescent="0.25">
      <c r="A7" s="7" t="s">
        <v>36</v>
      </c>
    </row>
    <row r="8" spans="1:28" s="6" customFormat="1" ht="5.25" customHeight="1" x14ac:dyDescent="0.25"/>
    <row r="9" spans="1:28" s="6" customFormat="1" ht="18.75" customHeight="1" x14ac:dyDescent="0.25">
      <c r="A9" s="1" t="s">
        <v>0</v>
      </c>
      <c r="B9" s="13">
        <v>1</v>
      </c>
      <c r="C9" s="13" t="s">
        <v>1</v>
      </c>
      <c r="D9" s="13">
        <v>2</v>
      </c>
      <c r="E9" s="13" t="s">
        <v>1</v>
      </c>
      <c r="F9" s="13">
        <v>3</v>
      </c>
      <c r="G9" s="13"/>
      <c r="H9" s="13" t="s">
        <v>1</v>
      </c>
      <c r="I9" s="13">
        <v>4</v>
      </c>
      <c r="J9" s="13" t="s">
        <v>1</v>
      </c>
      <c r="K9" s="13">
        <v>5</v>
      </c>
      <c r="L9" s="13" t="s">
        <v>1</v>
      </c>
      <c r="M9" s="13">
        <v>6</v>
      </c>
      <c r="N9" s="13" t="s">
        <v>1</v>
      </c>
      <c r="O9" s="13">
        <v>7</v>
      </c>
      <c r="P9" s="13" t="s">
        <v>1</v>
      </c>
      <c r="Q9" s="13">
        <v>8</v>
      </c>
      <c r="R9" s="13" t="s">
        <v>1</v>
      </c>
      <c r="S9" s="13">
        <v>9</v>
      </c>
      <c r="T9" s="13" t="s">
        <v>1</v>
      </c>
      <c r="U9" s="13">
        <v>10</v>
      </c>
      <c r="V9" s="13" t="s">
        <v>1</v>
      </c>
      <c r="W9" s="13">
        <v>11</v>
      </c>
      <c r="X9" s="13" t="s">
        <v>1</v>
      </c>
      <c r="Y9" s="13">
        <v>12</v>
      </c>
      <c r="Z9" s="13" t="s">
        <v>1</v>
      </c>
      <c r="AA9" s="13" t="s">
        <v>40</v>
      </c>
      <c r="AB9" s="13" t="s">
        <v>1</v>
      </c>
    </row>
    <row r="10" spans="1:28" s="6" customFormat="1" ht="18" customHeight="1" x14ac:dyDescent="0.25">
      <c r="A10" s="2" t="s">
        <v>2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</row>
    <row r="11" spans="1:28" s="6" customFormat="1" ht="18" customHeight="1" x14ac:dyDescent="0.2">
      <c r="A11" s="3" t="s">
        <v>3</v>
      </c>
      <c r="B11" s="8">
        <v>0</v>
      </c>
      <c r="C11" s="8">
        <v>0</v>
      </c>
      <c r="D11" s="8">
        <v>0</v>
      </c>
      <c r="E11" s="8">
        <v>0</v>
      </c>
      <c r="F11" s="16">
        <v>0</v>
      </c>
      <c r="G11" s="16"/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11">
        <f>Y11+W11+U11+S11+Q11+O11+M11+K11+I11+D11+B11+F11</f>
        <v>0</v>
      </c>
      <c r="AB11" s="11">
        <f>(AA11*100)/AA$20</f>
        <v>0</v>
      </c>
    </row>
    <row r="12" spans="1:28" s="6" customFormat="1" ht="18" customHeight="1" x14ac:dyDescent="0.2">
      <c r="A12" s="3" t="s">
        <v>4</v>
      </c>
      <c r="B12" s="8">
        <v>0</v>
      </c>
      <c r="C12" s="8">
        <v>0</v>
      </c>
      <c r="D12" s="8">
        <v>0</v>
      </c>
      <c r="E12" s="8">
        <v>0</v>
      </c>
      <c r="F12" s="16">
        <v>0</v>
      </c>
      <c r="G12" s="16"/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11">
        <f t="shared" ref="AA12:AA42" si="0">Y12+W12+U12+S12+Q12+O12+M12+K12+I12+D12+B12+F12</f>
        <v>0</v>
      </c>
      <c r="AB12" s="11">
        <f t="shared" ref="AB12:AB20" si="1">(AA12*100)/AA$20</f>
        <v>0</v>
      </c>
    </row>
    <row r="13" spans="1:28" s="6" customFormat="1" ht="18" customHeight="1" x14ac:dyDescent="0.2">
      <c r="A13" s="3" t="s">
        <v>5</v>
      </c>
      <c r="B13" s="8">
        <v>10156.848390000001</v>
      </c>
      <c r="C13" s="8">
        <v>100</v>
      </c>
      <c r="D13" s="8">
        <v>12939.744650000001</v>
      </c>
      <c r="E13" s="8">
        <v>100</v>
      </c>
      <c r="F13" s="16">
        <v>15834.84368</v>
      </c>
      <c r="G13" s="16"/>
      <c r="H13" s="8">
        <v>100</v>
      </c>
      <c r="I13" s="8">
        <v>14095.91166</v>
      </c>
      <c r="J13" s="8">
        <v>100</v>
      </c>
      <c r="K13" s="8">
        <v>19299.570809999997</v>
      </c>
      <c r="L13" s="8">
        <v>100</v>
      </c>
      <c r="M13" s="8">
        <v>18317.064190000001</v>
      </c>
      <c r="N13" s="8">
        <v>100</v>
      </c>
      <c r="O13" s="8">
        <v>18774.729360000001</v>
      </c>
      <c r="P13" s="8">
        <v>100</v>
      </c>
      <c r="Q13" s="8">
        <v>18774.729360000001</v>
      </c>
      <c r="R13" s="8">
        <v>100</v>
      </c>
      <c r="S13" s="8">
        <v>21840.2588</v>
      </c>
      <c r="T13" s="8">
        <v>100</v>
      </c>
      <c r="U13" s="8">
        <v>28234.778480000001</v>
      </c>
      <c r="V13" s="8">
        <v>100</v>
      </c>
      <c r="W13" s="8">
        <v>25794.416260000002</v>
      </c>
      <c r="X13" s="8">
        <v>100</v>
      </c>
      <c r="Y13" s="8">
        <v>50119.731450000007</v>
      </c>
      <c r="Z13" s="8">
        <v>100</v>
      </c>
      <c r="AA13" s="11">
        <f t="shared" si="0"/>
        <v>254182.62709000002</v>
      </c>
      <c r="AB13" s="11">
        <f t="shared" si="1"/>
        <v>100</v>
      </c>
    </row>
    <row r="14" spans="1:28" s="6" customFormat="1" ht="18" customHeight="1" x14ac:dyDescent="0.2">
      <c r="A14" s="3" t="s">
        <v>6</v>
      </c>
      <c r="B14" s="8">
        <v>0</v>
      </c>
      <c r="C14" s="8">
        <v>0</v>
      </c>
      <c r="D14" s="8">
        <v>0</v>
      </c>
      <c r="E14" s="8">
        <v>0</v>
      </c>
      <c r="F14" s="16">
        <v>0</v>
      </c>
      <c r="G14" s="16"/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11">
        <f t="shared" si="0"/>
        <v>0</v>
      </c>
      <c r="AB14" s="11">
        <f t="shared" si="1"/>
        <v>0</v>
      </c>
    </row>
    <row r="15" spans="1:28" s="6" customFormat="1" ht="18" customHeight="1" x14ac:dyDescent="0.2">
      <c r="A15" s="3" t="s">
        <v>7</v>
      </c>
      <c r="B15" s="8">
        <v>0</v>
      </c>
      <c r="C15" s="8">
        <v>0</v>
      </c>
      <c r="D15" s="8">
        <v>0</v>
      </c>
      <c r="E15" s="8">
        <v>0</v>
      </c>
      <c r="F15" s="16">
        <v>0</v>
      </c>
      <c r="G15" s="16"/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11">
        <f t="shared" si="0"/>
        <v>0</v>
      </c>
      <c r="AB15" s="11">
        <f t="shared" si="1"/>
        <v>0</v>
      </c>
    </row>
    <row r="16" spans="1:28" s="6" customFormat="1" ht="18" customHeight="1" x14ac:dyDescent="0.2">
      <c r="A16" s="3" t="s">
        <v>8</v>
      </c>
      <c r="B16" s="8">
        <v>0</v>
      </c>
      <c r="C16" s="8">
        <v>0</v>
      </c>
      <c r="D16" s="8">
        <v>0</v>
      </c>
      <c r="E16" s="8">
        <v>0</v>
      </c>
      <c r="F16" s="16">
        <v>0</v>
      </c>
      <c r="G16" s="16"/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11">
        <f t="shared" si="0"/>
        <v>0</v>
      </c>
      <c r="AB16" s="11">
        <f t="shared" si="1"/>
        <v>0</v>
      </c>
    </row>
    <row r="17" spans="1:28" s="6" customFormat="1" ht="18" customHeight="1" x14ac:dyDescent="0.2">
      <c r="A17" s="3" t="s">
        <v>9</v>
      </c>
      <c r="B17" s="8">
        <v>0</v>
      </c>
      <c r="C17" s="8">
        <v>0</v>
      </c>
      <c r="D17" s="8">
        <v>0</v>
      </c>
      <c r="E17" s="8">
        <v>0</v>
      </c>
      <c r="F17" s="16">
        <v>0</v>
      </c>
      <c r="G17" s="16"/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11">
        <f t="shared" si="0"/>
        <v>0</v>
      </c>
      <c r="AB17" s="11">
        <f t="shared" si="1"/>
        <v>0</v>
      </c>
    </row>
    <row r="18" spans="1:28" s="6" customFormat="1" ht="18" customHeight="1" x14ac:dyDescent="0.2">
      <c r="A18" s="3" t="s">
        <v>10</v>
      </c>
      <c r="B18" s="8">
        <v>0</v>
      </c>
      <c r="C18" s="8">
        <v>0</v>
      </c>
      <c r="D18" s="8">
        <v>0</v>
      </c>
      <c r="E18" s="8">
        <v>0</v>
      </c>
      <c r="F18" s="16">
        <v>0</v>
      </c>
      <c r="G18" s="16"/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11">
        <f t="shared" si="0"/>
        <v>0</v>
      </c>
      <c r="AB18" s="11">
        <f t="shared" si="1"/>
        <v>0</v>
      </c>
    </row>
    <row r="19" spans="1:28" s="6" customFormat="1" ht="18" customHeight="1" x14ac:dyDescent="0.2">
      <c r="A19" s="3" t="s">
        <v>11</v>
      </c>
      <c r="B19" s="8">
        <v>0</v>
      </c>
      <c r="C19" s="8">
        <v>0</v>
      </c>
      <c r="D19" s="8">
        <v>0</v>
      </c>
      <c r="E19" s="8">
        <v>0</v>
      </c>
      <c r="F19" s="16">
        <v>0</v>
      </c>
      <c r="G19" s="16"/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11">
        <f t="shared" si="0"/>
        <v>0</v>
      </c>
      <c r="AB19" s="11">
        <f t="shared" si="1"/>
        <v>0</v>
      </c>
    </row>
    <row r="20" spans="1:28" s="6" customFormat="1" ht="18" customHeight="1" x14ac:dyDescent="0.25">
      <c r="A20" s="4" t="s">
        <v>12</v>
      </c>
      <c r="B20" s="9">
        <v>10156.848390000001</v>
      </c>
      <c r="C20" s="9">
        <v>100</v>
      </c>
      <c r="D20" s="9">
        <v>12939.744650000001</v>
      </c>
      <c r="E20" s="9">
        <v>100</v>
      </c>
      <c r="F20" s="12">
        <v>15834.84368</v>
      </c>
      <c r="G20" s="12"/>
      <c r="H20" s="9">
        <v>100</v>
      </c>
      <c r="I20" s="9">
        <v>14095.91166</v>
      </c>
      <c r="J20" s="9">
        <v>100</v>
      </c>
      <c r="K20" s="9">
        <v>19299.570809999997</v>
      </c>
      <c r="L20" s="9">
        <v>100</v>
      </c>
      <c r="M20" s="9">
        <v>18317.064190000001</v>
      </c>
      <c r="N20" s="9">
        <v>100</v>
      </c>
      <c r="O20" s="9">
        <v>18774.729360000001</v>
      </c>
      <c r="P20" s="9">
        <v>100</v>
      </c>
      <c r="Q20" s="9">
        <v>18774.729360000001</v>
      </c>
      <c r="R20" s="9">
        <v>100</v>
      </c>
      <c r="S20" s="9">
        <v>21840.2588</v>
      </c>
      <c r="T20" s="9">
        <v>100</v>
      </c>
      <c r="U20" s="9">
        <v>28234.778480000001</v>
      </c>
      <c r="V20" s="9">
        <v>100</v>
      </c>
      <c r="W20" s="9">
        <v>25794.416260000002</v>
      </c>
      <c r="X20" s="9">
        <v>100</v>
      </c>
      <c r="Y20" s="9">
        <v>50119.731450000007</v>
      </c>
      <c r="Z20" s="9">
        <v>100</v>
      </c>
      <c r="AA20" s="10">
        <f t="shared" si="0"/>
        <v>254182.62709000002</v>
      </c>
      <c r="AB20" s="10">
        <f t="shared" si="1"/>
        <v>100</v>
      </c>
    </row>
    <row r="21" spans="1:28" s="6" customFormat="1" ht="18" customHeight="1" x14ac:dyDescent="0.2">
      <c r="A21" s="3" t="s">
        <v>13</v>
      </c>
      <c r="B21" s="8">
        <v>821.46773999999994</v>
      </c>
      <c r="C21" s="8">
        <v>5.0219677473606996</v>
      </c>
      <c r="D21" s="8">
        <v>862.98741000000007</v>
      </c>
      <c r="E21" s="8">
        <v>5.2272431087789943</v>
      </c>
      <c r="F21" s="16">
        <v>1143.4851799999999</v>
      </c>
      <c r="G21" s="16"/>
      <c r="H21" s="8">
        <v>4.9115828293525876</v>
      </c>
      <c r="I21" s="8">
        <v>875.13483000000008</v>
      </c>
      <c r="J21" s="8">
        <v>4.4880449464443313</v>
      </c>
      <c r="K21" s="8">
        <v>970.14324999999997</v>
      </c>
      <c r="L21" s="8">
        <v>4.4693728404507267</v>
      </c>
      <c r="M21" s="8">
        <v>959.41320999999994</v>
      </c>
      <c r="N21" s="8">
        <v>5.2271908031039844</v>
      </c>
      <c r="O21" s="8">
        <v>1254.36104</v>
      </c>
      <c r="P21" s="8">
        <v>4.5785188299460948</v>
      </c>
      <c r="Q21" s="8">
        <v>1254.36104</v>
      </c>
      <c r="R21" s="8">
        <v>4.5785188299460948</v>
      </c>
      <c r="S21" s="8">
        <v>1190.6383000000001</v>
      </c>
      <c r="T21" s="8">
        <v>4.1566083990974692</v>
      </c>
      <c r="U21" s="8">
        <v>1251.75317</v>
      </c>
      <c r="V21" s="8">
        <v>4.5435490463445554</v>
      </c>
      <c r="W21" s="8">
        <v>1036.95661</v>
      </c>
      <c r="X21" s="8">
        <v>4.2730191250652885</v>
      </c>
      <c r="Y21" s="8">
        <v>1177.8395700000001</v>
      </c>
      <c r="Z21" s="8">
        <v>2.2562854436170179</v>
      </c>
      <c r="AA21" s="11">
        <f t="shared" si="0"/>
        <v>12798.54135</v>
      </c>
      <c r="AB21" s="11">
        <f>(AA21*100)/AA$41</f>
        <v>4.2216235548318943</v>
      </c>
    </row>
    <row r="22" spans="1:28" s="6" customFormat="1" ht="17.25" customHeight="1" x14ac:dyDescent="0.2">
      <c r="A22" s="3" t="s">
        <v>14</v>
      </c>
      <c r="B22" s="8">
        <v>0</v>
      </c>
      <c r="C22" s="8">
        <v>0</v>
      </c>
      <c r="D22" s="8">
        <v>0</v>
      </c>
      <c r="E22" s="8">
        <v>0</v>
      </c>
      <c r="F22" s="16">
        <v>0</v>
      </c>
      <c r="G22" s="16"/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11">
        <f t="shared" si="0"/>
        <v>0</v>
      </c>
      <c r="AB22" s="11">
        <f t="shared" ref="AB22:AB41" si="2">(AA22*100)/AA$41</f>
        <v>0</v>
      </c>
    </row>
    <row r="23" spans="1:28" s="6" customFormat="1" ht="18" customHeight="1" x14ac:dyDescent="0.2">
      <c r="A23" s="3" t="s">
        <v>15</v>
      </c>
      <c r="B23" s="8">
        <v>4097.5318299999999</v>
      </c>
      <c r="C23" s="8">
        <v>25.049885335781862</v>
      </c>
      <c r="D23" s="8">
        <v>4424.0150300000005</v>
      </c>
      <c r="E23" s="8">
        <v>26.796917093729324</v>
      </c>
      <c r="F23" s="16">
        <v>5993.7130999999999</v>
      </c>
      <c r="G23" s="16"/>
      <c r="H23" s="8">
        <v>25.744643534449363</v>
      </c>
      <c r="I23" s="8">
        <v>4952.6428399999995</v>
      </c>
      <c r="J23" s="8">
        <v>25.399153259167733</v>
      </c>
      <c r="K23" s="8">
        <v>5263.9323099999992</v>
      </c>
      <c r="L23" s="8">
        <v>24.250517745997875</v>
      </c>
      <c r="M23" s="8">
        <v>5217.5828200000005</v>
      </c>
      <c r="N23" s="8">
        <v>28.427064216822025</v>
      </c>
      <c r="O23" s="8">
        <v>6561.8867799999998</v>
      </c>
      <c r="P23" s="8">
        <v>23.951415281683452</v>
      </c>
      <c r="Q23" s="8">
        <v>6561.8867799999998</v>
      </c>
      <c r="R23" s="8">
        <v>23.951415281683452</v>
      </c>
      <c r="S23" s="8">
        <v>6848.2708100000009</v>
      </c>
      <c r="T23" s="8">
        <v>23.907831595993535</v>
      </c>
      <c r="U23" s="8">
        <v>8455.3385099999996</v>
      </c>
      <c r="V23" s="8">
        <v>30.690751295345947</v>
      </c>
      <c r="W23" s="8">
        <v>6057.9322999999995</v>
      </c>
      <c r="X23" s="8">
        <v>24.963108703507611</v>
      </c>
      <c r="Y23" s="8">
        <v>6655.7166200000001</v>
      </c>
      <c r="Z23" s="8">
        <v>12.74978096256849</v>
      </c>
      <c r="AA23" s="11">
        <f t="shared" si="0"/>
        <v>71090.449730000008</v>
      </c>
      <c r="AB23" s="11">
        <f t="shared" si="2"/>
        <v>23.449321988849981</v>
      </c>
    </row>
    <row r="24" spans="1:28" s="6" customFormat="1" ht="18" customHeight="1" x14ac:dyDescent="0.2">
      <c r="A24" s="3" t="s">
        <v>16</v>
      </c>
      <c r="B24" s="8">
        <v>0</v>
      </c>
      <c r="C24" s="8">
        <v>0</v>
      </c>
      <c r="D24" s="8">
        <v>0</v>
      </c>
      <c r="E24" s="8">
        <v>0</v>
      </c>
      <c r="F24" s="16">
        <v>0</v>
      </c>
      <c r="G24" s="16"/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11">
        <f t="shared" si="0"/>
        <v>0</v>
      </c>
      <c r="AB24" s="11">
        <f t="shared" si="2"/>
        <v>0</v>
      </c>
    </row>
    <row r="25" spans="1:28" s="6" customFormat="1" ht="18" customHeight="1" x14ac:dyDescent="0.2">
      <c r="A25" s="3" t="s">
        <v>17</v>
      </c>
      <c r="B25" s="8">
        <v>332.90760000000006</v>
      </c>
      <c r="C25" s="8">
        <v>2.0352001042076919</v>
      </c>
      <c r="D25" s="8">
        <v>394.34722999999997</v>
      </c>
      <c r="E25" s="8">
        <v>2.3886198299041057</v>
      </c>
      <c r="F25" s="16">
        <v>442.86705000000001</v>
      </c>
      <c r="G25" s="16"/>
      <c r="H25" s="8">
        <v>1.9022355833820548</v>
      </c>
      <c r="I25" s="8">
        <v>377.15467999999998</v>
      </c>
      <c r="J25" s="8">
        <v>1.9342015625201763</v>
      </c>
      <c r="K25" s="8">
        <v>433.51900000000001</v>
      </c>
      <c r="L25" s="8">
        <v>1.9971875745353671</v>
      </c>
      <c r="M25" s="8">
        <v>395.40136000000001</v>
      </c>
      <c r="N25" s="8">
        <v>2.154273394387396</v>
      </c>
      <c r="O25" s="8">
        <v>665.58965999999998</v>
      </c>
      <c r="P25" s="8">
        <v>2.4294558696812034</v>
      </c>
      <c r="Q25" s="8">
        <v>665.58965999999998</v>
      </c>
      <c r="R25" s="8">
        <v>2.4294558696812034</v>
      </c>
      <c r="S25" s="8">
        <v>517.78243999999995</v>
      </c>
      <c r="T25" s="8">
        <v>1.8076176778532838</v>
      </c>
      <c r="U25" s="8">
        <v>536.92925000000002</v>
      </c>
      <c r="V25" s="8">
        <v>1.9489180776686168</v>
      </c>
      <c r="W25" s="8">
        <v>429.53717</v>
      </c>
      <c r="X25" s="8">
        <v>1.7700070809485653</v>
      </c>
      <c r="Y25" s="8">
        <v>453.21372000000002</v>
      </c>
      <c r="Z25" s="8">
        <v>0.86818234446268339</v>
      </c>
      <c r="AA25" s="11">
        <f t="shared" si="0"/>
        <v>5644.8388199999999</v>
      </c>
      <c r="AB25" s="11">
        <f t="shared" si="2"/>
        <v>1.8619609746185235</v>
      </c>
    </row>
    <row r="26" spans="1:28" s="6" customFormat="1" ht="18" customHeight="1" x14ac:dyDescent="0.2">
      <c r="A26" s="3" t="s">
        <v>18</v>
      </c>
      <c r="B26" s="8">
        <v>6.4390799999999997</v>
      </c>
      <c r="C26" s="8">
        <v>3.9364725488398776E-2</v>
      </c>
      <c r="D26" s="8">
        <v>6.8054000000000006</v>
      </c>
      <c r="E26" s="8">
        <v>4.1221320079842839E-2</v>
      </c>
      <c r="F26" s="16">
        <v>8.8818300000000008</v>
      </c>
      <c r="G26" s="16"/>
      <c r="H26" s="8">
        <v>3.8149898646896933E-2</v>
      </c>
      <c r="I26" s="8">
        <v>6.7889000000000008</v>
      </c>
      <c r="J26" s="8">
        <v>3.4816221789408061E-2</v>
      </c>
      <c r="K26" s="8">
        <v>7.5569400000000009</v>
      </c>
      <c r="L26" s="8">
        <v>3.4814221913017189E-2</v>
      </c>
      <c r="M26" s="8">
        <v>4.3200799999999999</v>
      </c>
      <c r="N26" s="8">
        <v>2.3537181069951563E-2</v>
      </c>
      <c r="O26" s="8">
        <v>8.70078</v>
      </c>
      <c r="P26" s="8">
        <v>3.1758547814286692E-2</v>
      </c>
      <c r="Q26" s="8">
        <v>8.70078</v>
      </c>
      <c r="R26" s="8">
        <v>3.1758547814286692E-2</v>
      </c>
      <c r="S26" s="8">
        <v>37.109290000000001</v>
      </c>
      <c r="T26" s="8">
        <v>0.12955133939378879</v>
      </c>
      <c r="U26" s="8">
        <v>38.962090000000003</v>
      </c>
      <c r="V26" s="8">
        <v>0.14142258322628476</v>
      </c>
      <c r="W26" s="8">
        <v>31.610700000000001</v>
      </c>
      <c r="X26" s="8">
        <v>0.13025918765945405</v>
      </c>
      <c r="Y26" s="8">
        <v>55.142650000000003</v>
      </c>
      <c r="Z26" s="8">
        <v>0.10563200769139378</v>
      </c>
      <c r="AA26" s="11">
        <f t="shared" si="0"/>
        <v>221.01852000000002</v>
      </c>
      <c r="AB26" s="11">
        <f t="shared" si="2"/>
        <v>7.2903385203821225E-2</v>
      </c>
    </row>
    <row r="27" spans="1:28" s="6" customFormat="1" ht="18" customHeight="1" x14ac:dyDescent="0.2">
      <c r="A27" s="3" t="s">
        <v>19</v>
      </c>
      <c r="B27" s="8">
        <v>2916.22921</v>
      </c>
      <c r="C27" s="8">
        <v>17.828100025609249</v>
      </c>
      <c r="D27" s="8">
        <v>2756.7294500000003</v>
      </c>
      <c r="E27" s="8">
        <v>16.697920332673924</v>
      </c>
      <c r="F27" s="16">
        <v>3385.5627800000002</v>
      </c>
      <c r="G27" s="16"/>
      <c r="H27" s="8">
        <v>14.541921757082338</v>
      </c>
      <c r="I27" s="8">
        <v>3174.6457300000002</v>
      </c>
      <c r="J27" s="8">
        <v>16.280865801304667</v>
      </c>
      <c r="K27" s="8">
        <v>3648.1102099999998</v>
      </c>
      <c r="L27" s="8">
        <v>16.806553765688722</v>
      </c>
      <c r="M27" s="8">
        <v>3675.4482699999999</v>
      </c>
      <c r="N27" s="8">
        <v>20.025020704299507</v>
      </c>
      <c r="O27" s="8">
        <v>5559.5601399999996</v>
      </c>
      <c r="P27" s="8">
        <v>20.292842312136656</v>
      </c>
      <c r="Q27" s="8">
        <v>5559.5601399999996</v>
      </c>
      <c r="R27" s="8">
        <v>20.292842312136656</v>
      </c>
      <c r="S27" s="8">
        <v>4481.3676599999999</v>
      </c>
      <c r="T27" s="8">
        <v>15.644793599365798</v>
      </c>
      <c r="U27" s="8">
        <v>6495.9684600000001</v>
      </c>
      <c r="V27" s="8">
        <v>23.578731022121008</v>
      </c>
      <c r="W27" s="8">
        <v>2966.47199</v>
      </c>
      <c r="X27" s="8">
        <v>12.224032736760785</v>
      </c>
      <c r="Y27" s="8">
        <v>12677.138010000001</v>
      </c>
      <c r="Z27" s="8">
        <v>24.284497385910548</v>
      </c>
      <c r="AA27" s="11">
        <f t="shared" si="0"/>
        <v>57296.792050000004</v>
      </c>
      <c r="AB27" s="11">
        <f t="shared" si="2"/>
        <v>18.899457392821159</v>
      </c>
    </row>
    <row r="28" spans="1:28" s="6" customFormat="1" ht="18" customHeight="1" x14ac:dyDescent="0.2">
      <c r="A28" s="3" t="s">
        <v>20</v>
      </c>
      <c r="B28" s="8">
        <v>228.65657000000002</v>
      </c>
      <c r="C28" s="8">
        <v>1.3978709860987655</v>
      </c>
      <c r="D28" s="8">
        <v>293.20375000000001</v>
      </c>
      <c r="E28" s="8">
        <v>1.7759787267993388</v>
      </c>
      <c r="F28" s="16">
        <v>371.19918999999999</v>
      </c>
      <c r="G28" s="16"/>
      <c r="H28" s="8">
        <v>1.5944024459272736</v>
      </c>
      <c r="I28" s="8">
        <v>330.39746000000002</v>
      </c>
      <c r="J28" s="8">
        <v>1.6944116493124186</v>
      </c>
      <c r="K28" s="8">
        <v>347.91951</v>
      </c>
      <c r="L28" s="8">
        <v>1.6028375280216864</v>
      </c>
      <c r="M28" s="8">
        <v>359.21618999999998</v>
      </c>
      <c r="N28" s="8">
        <v>1.9571249854836308</v>
      </c>
      <c r="O28" s="8">
        <v>634.10915</v>
      </c>
      <c r="P28" s="8">
        <v>2.3145494725474833</v>
      </c>
      <c r="Q28" s="8">
        <v>634.10915</v>
      </c>
      <c r="R28" s="8">
        <v>2.3145494725474833</v>
      </c>
      <c r="S28" s="8">
        <v>518.28458000000001</v>
      </c>
      <c r="T28" s="8">
        <v>1.8093706865894572</v>
      </c>
      <c r="U28" s="8">
        <v>542.41482999999994</v>
      </c>
      <c r="V28" s="8">
        <v>1.9688293528105416</v>
      </c>
      <c r="W28" s="8">
        <v>460.36940000000004</v>
      </c>
      <c r="X28" s="8">
        <v>1.8970584032391016</v>
      </c>
      <c r="Y28" s="8">
        <v>377.26387</v>
      </c>
      <c r="Z28" s="8">
        <v>0.72269178245015397</v>
      </c>
      <c r="AA28" s="11">
        <f t="shared" si="0"/>
        <v>5097.14365</v>
      </c>
      <c r="AB28" s="11">
        <f t="shared" si="2"/>
        <v>1.6813026661981145</v>
      </c>
    </row>
    <row r="29" spans="1:28" s="6" customFormat="1" ht="18" customHeight="1" x14ac:dyDescent="0.2">
      <c r="A29" s="3" t="s">
        <v>21</v>
      </c>
      <c r="B29" s="8">
        <v>458.42121000000003</v>
      </c>
      <c r="C29" s="8">
        <v>2.8025160565965339</v>
      </c>
      <c r="D29" s="8">
        <v>515.80604000000005</v>
      </c>
      <c r="E29" s="8">
        <v>3.1243139086543361</v>
      </c>
      <c r="F29" s="16">
        <v>631.90495999999996</v>
      </c>
      <c r="G29" s="16"/>
      <c r="H29" s="8">
        <v>2.714205313372521</v>
      </c>
      <c r="I29" s="8">
        <v>537.65726000000006</v>
      </c>
      <c r="J29" s="8">
        <v>2.7573236328190776</v>
      </c>
      <c r="K29" s="8">
        <v>569.1069</v>
      </c>
      <c r="L29" s="8">
        <v>2.6218302525664199</v>
      </c>
      <c r="M29" s="8">
        <v>684.28926000000001</v>
      </c>
      <c r="N29" s="8">
        <v>3.7282273052450789</v>
      </c>
      <c r="O29" s="8">
        <v>761.71157000000005</v>
      </c>
      <c r="P29" s="8">
        <v>2.7803085834304953</v>
      </c>
      <c r="Q29" s="8">
        <v>761.71157000000005</v>
      </c>
      <c r="R29" s="8">
        <v>2.7803085834304953</v>
      </c>
      <c r="S29" s="8">
        <v>819.01391000000001</v>
      </c>
      <c r="T29" s="8">
        <v>2.8592395333525378</v>
      </c>
      <c r="U29" s="8">
        <v>692.81724999999994</v>
      </c>
      <c r="V29" s="8">
        <v>2.5147522937997095</v>
      </c>
      <c r="W29" s="8">
        <v>543.91625999999997</v>
      </c>
      <c r="X29" s="8">
        <v>2.2413325292501716</v>
      </c>
      <c r="Y29" s="8">
        <v>728.54227000000003</v>
      </c>
      <c r="Z29" s="8">
        <v>1.3956054463857919</v>
      </c>
      <c r="AA29" s="11">
        <f t="shared" si="0"/>
        <v>7704.8984600000003</v>
      </c>
      <c r="AB29" s="11">
        <f t="shared" si="2"/>
        <v>2.5414756210733334</v>
      </c>
    </row>
    <row r="30" spans="1:28" s="6" customFormat="1" ht="18" customHeight="1" x14ac:dyDescent="0.25">
      <c r="A30" s="4" t="s">
        <v>22</v>
      </c>
      <c r="B30" s="9">
        <v>8861.6532399999996</v>
      </c>
      <c r="C30" s="9">
        <v>54.1749049811432</v>
      </c>
      <c r="D30" s="9">
        <v>9253.8943099999997</v>
      </c>
      <c r="E30" s="9">
        <v>56.052214320619868</v>
      </c>
      <c r="F30" s="12">
        <v>11977.614089999999</v>
      </c>
      <c r="G30" s="12"/>
      <c r="H30" s="9">
        <v>51.447141362213031</v>
      </c>
      <c r="I30" s="9">
        <v>10254.421699999999</v>
      </c>
      <c r="J30" s="9">
        <v>52.588817073357809</v>
      </c>
      <c r="K30" s="9">
        <v>11240.288119999999</v>
      </c>
      <c r="L30" s="9">
        <v>51.783113929173808</v>
      </c>
      <c r="M30" s="9">
        <v>11295.671189999999</v>
      </c>
      <c r="N30" s="9">
        <v>61.542438590411564</v>
      </c>
      <c r="O30" s="9">
        <v>15445.919119999999</v>
      </c>
      <c r="P30" s="9">
        <v>56.378848897239678</v>
      </c>
      <c r="Q30" s="9">
        <v>15445.919119999999</v>
      </c>
      <c r="R30" s="9">
        <v>56.378848897239678</v>
      </c>
      <c r="S30" s="9">
        <v>14412.466990000001</v>
      </c>
      <c r="T30" s="9">
        <v>50.315012831645866</v>
      </c>
      <c r="U30" s="9">
        <v>18014.183559999998</v>
      </c>
      <c r="V30" s="9">
        <v>65.386953671316661</v>
      </c>
      <c r="W30" s="9">
        <v>11526.79443</v>
      </c>
      <c r="X30" s="9">
        <v>47.498817766430975</v>
      </c>
      <c r="Y30" s="9">
        <v>22124.85671</v>
      </c>
      <c r="Z30" s="9">
        <v>42.38267537308608</v>
      </c>
      <c r="AA30" s="10">
        <f t="shared" si="0"/>
        <v>159853.68257999996</v>
      </c>
      <c r="AB30" s="10">
        <f t="shared" si="2"/>
        <v>52.72804558359681</v>
      </c>
    </row>
    <row r="31" spans="1:28" s="6" customFormat="1" ht="18" customHeight="1" x14ac:dyDescent="0.2">
      <c r="A31" s="3" t="s">
        <v>23</v>
      </c>
      <c r="B31" s="8">
        <v>1549.69082</v>
      </c>
      <c r="C31" s="8">
        <v>9.4738928109592671</v>
      </c>
      <c r="D31" s="8">
        <v>1775.9758999999999</v>
      </c>
      <c r="E31" s="8">
        <v>10.757350196606659</v>
      </c>
      <c r="F31" s="16">
        <v>2183.6305299999999</v>
      </c>
      <c r="G31" s="16"/>
      <c r="H31" s="8">
        <v>9.3792927135252331</v>
      </c>
      <c r="I31" s="8">
        <v>1844.9710700000001</v>
      </c>
      <c r="J31" s="8">
        <v>9.4617569809779933</v>
      </c>
      <c r="K31" s="8">
        <v>2068.8789900000002</v>
      </c>
      <c r="L31" s="8">
        <v>9.5311610610960074</v>
      </c>
      <c r="M31" s="8">
        <v>1953.28217</v>
      </c>
      <c r="N31" s="8">
        <v>10.642107580414692</v>
      </c>
      <c r="O31" s="8">
        <v>2404.4593199999999</v>
      </c>
      <c r="P31" s="8">
        <v>8.7764701879288136</v>
      </c>
      <c r="Q31" s="8">
        <v>2404.4593199999999</v>
      </c>
      <c r="R31" s="8">
        <v>8.7764701879288136</v>
      </c>
      <c r="S31" s="8">
        <v>2417.28631</v>
      </c>
      <c r="T31" s="8">
        <v>8.4389294206051737</v>
      </c>
      <c r="U31" s="8">
        <v>2622.3299099999999</v>
      </c>
      <c r="V31" s="8">
        <v>9.5183977539128612</v>
      </c>
      <c r="W31" s="8">
        <v>2102.5264200000001</v>
      </c>
      <c r="X31" s="8">
        <v>8.6639455469742881</v>
      </c>
      <c r="Y31" s="8">
        <v>2517.42767</v>
      </c>
      <c r="Z31" s="8">
        <v>4.8224185634888332</v>
      </c>
      <c r="AA31" s="11">
        <f t="shared" si="0"/>
        <v>25844.918429999998</v>
      </c>
      <c r="AB31" s="11">
        <f t="shared" si="2"/>
        <v>8.5249962033210078</v>
      </c>
    </row>
    <row r="32" spans="1:28" s="6" customFormat="1" ht="18" customHeight="1" x14ac:dyDescent="0.2">
      <c r="A32" s="3" t="s">
        <v>24</v>
      </c>
      <c r="B32" s="8">
        <v>0</v>
      </c>
      <c r="C32" s="8">
        <v>0</v>
      </c>
      <c r="D32" s="8">
        <v>0</v>
      </c>
      <c r="E32" s="8">
        <v>0</v>
      </c>
      <c r="F32" s="16">
        <v>0</v>
      </c>
      <c r="G32" s="16"/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11">
        <f t="shared" si="0"/>
        <v>0</v>
      </c>
      <c r="AB32" s="11">
        <f t="shared" si="2"/>
        <v>0</v>
      </c>
    </row>
    <row r="33" spans="1:28" s="6" customFormat="1" ht="18" customHeight="1" x14ac:dyDescent="0.2">
      <c r="A33" s="3" t="s">
        <v>25</v>
      </c>
      <c r="B33" s="8">
        <v>5496.9078</v>
      </c>
      <c r="C33" s="8">
        <v>33.604842086453033</v>
      </c>
      <c r="D33" s="8">
        <v>4945.4798600000004</v>
      </c>
      <c r="E33" s="8">
        <v>29.955507135139207</v>
      </c>
      <c r="F33" s="16">
        <v>6615.34422</v>
      </c>
      <c r="G33" s="16"/>
      <c r="H33" s="8">
        <v>28.414719884003119</v>
      </c>
      <c r="I33" s="8">
        <v>6034.3680100000001</v>
      </c>
      <c r="J33" s="8">
        <v>30.946676927789323</v>
      </c>
      <c r="K33" s="8">
        <v>6675.4197699999995</v>
      </c>
      <c r="L33" s="8">
        <v>30.753128281463415</v>
      </c>
      <c r="M33" s="8">
        <v>4575.0460499999999</v>
      </c>
      <c r="N33" s="8">
        <v>24.926317864997095</v>
      </c>
      <c r="O33" s="8">
        <v>7734.3662999999997</v>
      </c>
      <c r="P33" s="8">
        <v>28.23105996838877</v>
      </c>
      <c r="Q33" s="8">
        <v>7734.3662999999997</v>
      </c>
      <c r="R33" s="8">
        <v>28.23105996838877</v>
      </c>
      <c r="S33" s="8">
        <v>9840.8500999999997</v>
      </c>
      <c r="T33" s="8">
        <v>34.355152341327475</v>
      </c>
      <c r="U33" s="8">
        <v>5374.91075</v>
      </c>
      <c r="V33" s="8">
        <v>19.509573610546237</v>
      </c>
      <c r="W33" s="8">
        <v>8793.405929999999</v>
      </c>
      <c r="X33" s="8">
        <v>36.235259364760225</v>
      </c>
      <c r="Y33" s="8">
        <v>26729.607540000001</v>
      </c>
      <c r="Z33" s="8">
        <v>51.203598471477463</v>
      </c>
      <c r="AA33" s="11">
        <f t="shared" si="0"/>
        <v>100550.07263000001</v>
      </c>
      <c r="AB33" s="11">
        <f t="shared" si="2"/>
        <v>33.166635434972108</v>
      </c>
    </row>
    <row r="34" spans="1:28" s="6" customFormat="1" ht="18" customHeight="1" x14ac:dyDescent="0.25">
      <c r="A34" s="4" t="s">
        <v>26</v>
      </c>
      <c r="B34" s="9">
        <v>7046.5986199999998</v>
      </c>
      <c r="C34" s="9">
        <v>43.078734897412311</v>
      </c>
      <c r="D34" s="9">
        <v>6721.4557599999998</v>
      </c>
      <c r="E34" s="9">
        <v>40.712857331745859</v>
      </c>
      <c r="F34" s="12">
        <v>8798.9747499999994</v>
      </c>
      <c r="G34" s="12"/>
      <c r="H34" s="9">
        <v>37.794012597528351</v>
      </c>
      <c r="I34" s="9">
        <v>7879.3390799999997</v>
      </c>
      <c r="J34" s="9">
        <v>40.408433908767321</v>
      </c>
      <c r="K34" s="9">
        <v>8744.2987599999997</v>
      </c>
      <c r="L34" s="9">
        <v>40.284289342559418</v>
      </c>
      <c r="M34" s="9">
        <v>6528.3282199999994</v>
      </c>
      <c r="N34" s="9">
        <v>35.568425445411791</v>
      </c>
      <c r="O34" s="9">
        <v>10138.82562</v>
      </c>
      <c r="P34" s="9">
        <v>37.007530156317578</v>
      </c>
      <c r="Q34" s="9">
        <v>10138.82562</v>
      </c>
      <c r="R34" s="9">
        <v>37.007530156317578</v>
      </c>
      <c r="S34" s="9">
        <v>12258.136410000001</v>
      </c>
      <c r="T34" s="9">
        <v>42.794081761932659</v>
      </c>
      <c r="U34" s="9">
        <v>7997.2406600000004</v>
      </c>
      <c r="V34" s="9">
        <v>29.027971364459098</v>
      </c>
      <c r="W34" s="9">
        <v>10895.932349999999</v>
      </c>
      <c r="X34" s="9">
        <v>44.899204911734508</v>
      </c>
      <c r="Y34" s="9">
        <v>29247.035210000002</v>
      </c>
      <c r="Z34" s="9">
        <v>56.026017034966301</v>
      </c>
      <c r="AA34" s="10">
        <f t="shared" si="0"/>
        <v>126394.99106000001</v>
      </c>
      <c r="AB34" s="10">
        <f t="shared" si="2"/>
        <v>41.691631638293117</v>
      </c>
    </row>
    <row r="35" spans="1:28" s="6" customFormat="1" ht="18" customHeight="1" x14ac:dyDescent="0.25">
      <c r="A35" s="4" t="s">
        <v>27</v>
      </c>
      <c r="B35" s="9">
        <v>15908.25186</v>
      </c>
      <c r="C35" s="9">
        <v>97.253639878555504</v>
      </c>
      <c r="D35" s="9">
        <v>15975.35007</v>
      </c>
      <c r="E35" s="9">
        <v>96.765071652365734</v>
      </c>
      <c r="F35" s="12">
        <v>20776.58884</v>
      </c>
      <c r="G35" s="12"/>
      <c r="H35" s="9">
        <v>89.241153959741396</v>
      </c>
      <c r="I35" s="9">
        <v>18133.760780000001</v>
      </c>
      <c r="J35" s="9">
        <v>92.997250982125138</v>
      </c>
      <c r="K35" s="9">
        <v>19984.586879999999</v>
      </c>
      <c r="L35" s="9">
        <v>92.067403271733227</v>
      </c>
      <c r="M35" s="9">
        <v>17823.99941</v>
      </c>
      <c r="N35" s="9">
        <v>97.110864035823369</v>
      </c>
      <c r="O35" s="9">
        <v>25584.744739999998</v>
      </c>
      <c r="P35" s="9">
        <v>93.386379053557249</v>
      </c>
      <c r="Q35" s="9">
        <v>25584.744739999998</v>
      </c>
      <c r="R35" s="9">
        <v>93.386379053557249</v>
      </c>
      <c r="S35" s="9">
        <v>26670.6034</v>
      </c>
      <c r="T35" s="9">
        <v>93.109094593578519</v>
      </c>
      <c r="U35" s="9">
        <v>26011.424219999997</v>
      </c>
      <c r="V35" s="9">
        <v>94.414925035775752</v>
      </c>
      <c r="W35" s="9">
        <v>22422.726780000001</v>
      </c>
      <c r="X35" s="9">
        <v>92.398022678165489</v>
      </c>
      <c r="Y35" s="9">
        <v>51371.891920000002</v>
      </c>
      <c r="Z35" s="9">
        <v>98.408692408052374</v>
      </c>
      <c r="AA35" s="10">
        <f t="shared" si="0"/>
        <v>286248.67363999999</v>
      </c>
      <c r="AB35" s="10">
        <f t="shared" si="2"/>
        <v>94.419677221889941</v>
      </c>
    </row>
    <row r="36" spans="1:28" s="6" customFormat="1" ht="18" customHeight="1" x14ac:dyDescent="0.2">
      <c r="A36" s="3" t="s">
        <v>28</v>
      </c>
      <c r="B36" s="8">
        <v>0</v>
      </c>
      <c r="C36" s="8">
        <v>0</v>
      </c>
      <c r="D36" s="8">
        <v>0</v>
      </c>
      <c r="E36" s="8">
        <v>0</v>
      </c>
      <c r="F36" s="16">
        <v>0</v>
      </c>
      <c r="G36" s="16"/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11">
        <f t="shared" si="0"/>
        <v>0</v>
      </c>
      <c r="AB36" s="11">
        <f t="shared" si="2"/>
        <v>0</v>
      </c>
    </row>
    <row r="37" spans="1:28" s="6" customFormat="1" ht="18" customHeight="1" x14ac:dyDescent="0.2">
      <c r="A37" s="3" t="s">
        <v>29</v>
      </c>
      <c r="B37" s="8">
        <v>313.75641000000002</v>
      </c>
      <c r="C37" s="8">
        <v>1.9181210592003044</v>
      </c>
      <c r="D37" s="8">
        <v>350.34924999999998</v>
      </c>
      <c r="E37" s="8">
        <v>2.122117520495912</v>
      </c>
      <c r="F37" s="16">
        <v>1351.9371699999999</v>
      </c>
      <c r="G37" s="16"/>
      <c r="H37" s="8">
        <v>5.8069413637136336</v>
      </c>
      <c r="I37" s="8">
        <v>444.16153000000003</v>
      </c>
      <c r="J37" s="8">
        <v>2.2778397588420543</v>
      </c>
      <c r="K37" s="8">
        <v>419.82562000000001</v>
      </c>
      <c r="L37" s="8">
        <v>1.9341032613002123</v>
      </c>
      <c r="M37" s="8">
        <v>198.23205999999999</v>
      </c>
      <c r="N37" s="8">
        <v>1.0800318258202399</v>
      </c>
      <c r="O37" s="8">
        <v>605.04018000000008</v>
      </c>
      <c r="P37" s="8">
        <v>2.2084453906540134</v>
      </c>
      <c r="Q37" s="8">
        <v>605.04018000000008</v>
      </c>
      <c r="R37" s="8">
        <v>2.2084453906540134</v>
      </c>
      <c r="S37" s="8">
        <v>1250.4966200000001</v>
      </c>
      <c r="T37" s="8">
        <v>4.3655783236059156</v>
      </c>
      <c r="U37" s="8">
        <v>821.12413000000004</v>
      </c>
      <c r="V37" s="8">
        <v>2.9804739841737353</v>
      </c>
      <c r="W37" s="8">
        <v>717.64618000000007</v>
      </c>
      <c r="X37" s="8">
        <v>2.9572267755446839</v>
      </c>
      <c r="Y37" s="8">
        <v>830.70286999999996</v>
      </c>
      <c r="Z37" s="8">
        <v>1.5913056763340694</v>
      </c>
      <c r="AA37" s="11">
        <f t="shared" si="0"/>
        <v>7908.3122000000003</v>
      </c>
      <c r="AB37" s="11">
        <f t="shared" si="2"/>
        <v>2.6085720356315787</v>
      </c>
    </row>
    <row r="38" spans="1:28" s="6" customFormat="1" ht="18" customHeight="1" x14ac:dyDescent="0.2">
      <c r="A38" s="3" t="s">
        <v>30</v>
      </c>
      <c r="B38" s="8">
        <v>135.47910000000002</v>
      </c>
      <c r="C38" s="8">
        <v>0.82823906224419108</v>
      </c>
      <c r="D38" s="8">
        <v>183.71859000000001</v>
      </c>
      <c r="E38" s="8">
        <v>1.1128108271383628</v>
      </c>
      <c r="F38" s="16">
        <v>1152.87267</v>
      </c>
      <c r="G38" s="16"/>
      <c r="H38" s="8">
        <v>4.9519046765449746</v>
      </c>
      <c r="I38" s="8">
        <v>921.32158000000004</v>
      </c>
      <c r="J38" s="8">
        <v>4.7249092590328123</v>
      </c>
      <c r="K38" s="8">
        <v>1302.06142</v>
      </c>
      <c r="L38" s="8">
        <v>5.9984934669665595</v>
      </c>
      <c r="M38" s="8">
        <v>332.04803000000004</v>
      </c>
      <c r="N38" s="8">
        <v>1.8091041383563982</v>
      </c>
      <c r="O38" s="8">
        <v>1206.87078</v>
      </c>
      <c r="P38" s="8">
        <v>4.4051755557887313</v>
      </c>
      <c r="Q38" s="8">
        <v>1206.87078</v>
      </c>
      <c r="R38" s="8">
        <v>4.4051755557887313</v>
      </c>
      <c r="S38" s="8">
        <v>723.36646999999994</v>
      </c>
      <c r="T38" s="8">
        <v>2.5253270828155685</v>
      </c>
      <c r="U38" s="8">
        <v>717.57067000000006</v>
      </c>
      <c r="V38" s="8">
        <v>2.6046009800505034</v>
      </c>
      <c r="W38" s="8">
        <v>1127.16668</v>
      </c>
      <c r="X38" s="8">
        <v>4.6447505462898251</v>
      </c>
      <c r="Y38" s="8">
        <v>1E-3</v>
      </c>
      <c r="Z38" s="8">
        <v>1.9156135530554619E-6</v>
      </c>
      <c r="AA38" s="11">
        <f t="shared" si="0"/>
        <v>9009.3477700000003</v>
      </c>
      <c r="AB38" s="11">
        <f t="shared" si="2"/>
        <v>2.9717507424784935</v>
      </c>
    </row>
    <row r="39" spans="1:28" s="6" customFormat="1" ht="18" customHeight="1" x14ac:dyDescent="0.2">
      <c r="A39" s="3" t="s">
        <v>31</v>
      </c>
      <c r="B39" s="8">
        <v>0</v>
      </c>
      <c r="C39" s="8">
        <v>0</v>
      </c>
      <c r="D39" s="8">
        <v>0</v>
      </c>
      <c r="E39" s="8">
        <v>0</v>
      </c>
      <c r="F39" s="16">
        <v>0</v>
      </c>
      <c r="G39" s="16"/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11">
        <f t="shared" si="0"/>
        <v>0</v>
      </c>
      <c r="AB39" s="11">
        <f t="shared" si="2"/>
        <v>0</v>
      </c>
    </row>
    <row r="40" spans="1:28" s="6" customFormat="1" ht="18" customHeight="1" x14ac:dyDescent="0.25">
      <c r="A40" s="4" t="s">
        <v>32</v>
      </c>
      <c r="B40" s="9">
        <v>449.23551000000003</v>
      </c>
      <c r="C40" s="9">
        <v>2.7463601214444955</v>
      </c>
      <c r="D40" s="9">
        <v>534.06783999999993</v>
      </c>
      <c r="E40" s="9">
        <v>3.2349283476342743</v>
      </c>
      <c r="F40" s="12">
        <v>2504.8098399999999</v>
      </c>
      <c r="G40" s="12"/>
      <c r="H40" s="9">
        <v>10.758846040258609</v>
      </c>
      <c r="I40" s="9">
        <v>1365.4831099999999</v>
      </c>
      <c r="J40" s="9">
        <v>7.0027490178748666</v>
      </c>
      <c r="K40" s="9">
        <v>1721.8870400000001</v>
      </c>
      <c r="L40" s="9">
        <v>7.9325967282667715</v>
      </c>
      <c r="M40" s="9">
        <v>530.28008999999997</v>
      </c>
      <c r="N40" s="9">
        <v>2.8891359641766376</v>
      </c>
      <c r="O40" s="9">
        <v>1811.9109599999999</v>
      </c>
      <c r="P40" s="9">
        <v>6.6136209464427438</v>
      </c>
      <c r="Q40" s="9">
        <v>1811.9109599999999</v>
      </c>
      <c r="R40" s="9">
        <v>6.6136209464427438</v>
      </c>
      <c r="S40" s="9">
        <v>1973.8630899999998</v>
      </c>
      <c r="T40" s="9">
        <v>6.8909054064214823</v>
      </c>
      <c r="U40" s="9">
        <v>1538.6948</v>
      </c>
      <c r="V40" s="9">
        <v>5.5850749642242379</v>
      </c>
      <c r="W40" s="9">
        <v>1844.8128599999998</v>
      </c>
      <c r="X40" s="9">
        <v>7.601977321834509</v>
      </c>
      <c r="Y40" s="9">
        <v>830.70387000000005</v>
      </c>
      <c r="Z40" s="9">
        <v>1.5913075919476227</v>
      </c>
      <c r="AA40" s="10">
        <f t="shared" si="0"/>
        <v>16917.659970000001</v>
      </c>
      <c r="AB40" s="10">
        <f t="shared" si="2"/>
        <v>5.5803227781100722</v>
      </c>
    </row>
    <row r="41" spans="1:28" s="6" customFormat="1" ht="17.25" customHeight="1" x14ac:dyDescent="0.25">
      <c r="A41" s="4" t="s">
        <v>33</v>
      </c>
      <c r="B41" s="9">
        <v>16357.487369999999</v>
      </c>
      <c r="C41" s="9">
        <v>100</v>
      </c>
      <c r="D41" s="9">
        <v>16509.41791</v>
      </c>
      <c r="E41" s="9">
        <v>100</v>
      </c>
      <c r="F41" s="12">
        <v>23281.398679999998</v>
      </c>
      <c r="G41" s="12"/>
      <c r="H41" s="9">
        <v>100</v>
      </c>
      <c r="I41" s="9">
        <v>19499.243890000002</v>
      </c>
      <c r="J41" s="9">
        <v>100</v>
      </c>
      <c r="K41" s="9">
        <v>21706.473919999997</v>
      </c>
      <c r="L41" s="9">
        <v>100</v>
      </c>
      <c r="M41" s="9">
        <v>18354.279500000001</v>
      </c>
      <c r="N41" s="9">
        <v>100</v>
      </c>
      <c r="O41" s="9">
        <v>27396.655699999999</v>
      </c>
      <c r="P41" s="9">
        <v>100</v>
      </c>
      <c r="Q41" s="9">
        <v>27396.655699999999</v>
      </c>
      <c r="R41" s="9">
        <v>100</v>
      </c>
      <c r="S41" s="9">
        <v>28644.466489999999</v>
      </c>
      <c r="T41" s="9">
        <v>100</v>
      </c>
      <c r="U41" s="9">
        <v>27550.119019999998</v>
      </c>
      <c r="V41" s="9">
        <v>100</v>
      </c>
      <c r="W41" s="9">
        <v>24267.539639999999</v>
      </c>
      <c r="X41" s="9">
        <v>100</v>
      </c>
      <c r="Y41" s="9">
        <v>52202.595789999999</v>
      </c>
      <c r="Z41" s="9">
        <v>100</v>
      </c>
      <c r="AA41" s="10">
        <f t="shared" si="0"/>
        <v>303166.33360999997</v>
      </c>
      <c r="AB41" s="10">
        <f t="shared" si="2"/>
        <v>100</v>
      </c>
    </row>
    <row r="42" spans="1:28" s="6" customFormat="1" ht="18" customHeight="1" x14ac:dyDescent="0.25">
      <c r="A42" s="4" t="s">
        <v>34</v>
      </c>
      <c r="B42" s="9">
        <v>-6200.6389800000006</v>
      </c>
      <c r="C42" s="5"/>
      <c r="D42" s="9">
        <v>-3569.6732599999996</v>
      </c>
      <c r="E42" s="5"/>
      <c r="F42" s="12">
        <v>-7446.5550000000003</v>
      </c>
      <c r="G42" s="12"/>
      <c r="H42" s="5"/>
      <c r="I42" s="9">
        <v>-5403.3322300000009</v>
      </c>
      <c r="J42" s="5"/>
      <c r="K42" s="9">
        <v>-2406.9031099999997</v>
      </c>
      <c r="L42" s="5"/>
      <c r="M42" s="9">
        <v>-37.215309999999995</v>
      </c>
      <c r="N42" s="5"/>
      <c r="O42" s="9">
        <v>-8621.92634</v>
      </c>
      <c r="P42" s="5"/>
      <c r="Q42" s="9">
        <v>-8621.92634</v>
      </c>
      <c r="R42" s="5"/>
      <c r="S42" s="9">
        <v>-6804.2076900000002</v>
      </c>
      <c r="T42" s="5"/>
      <c r="U42" s="9">
        <v>684.65945999999997</v>
      </c>
      <c r="V42" s="5"/>
      <c r="W42" s="9">
        <v>1526.87662</v>
      </c>
      <c r="X42" s="5"/>
      <c r="Y42" s="9">
        <v>-2082.8643400000001</v>
      </c>
      <c r="Z42" s="5"/>
      <c r="AA42" s="11">
        <f t="shared" si="0"/>
        <v>-48983.70652</v>
      </c>
      <c r="AB42"/>
    </row>
    <row r="43" spans="1:28" s="6" customFormat="1" ht="18" customHeight="1" x14ac:dyDescent="0.25"/>
    <row r="44" spans="1:28" s="6" customFormat="1" ht="18" customHeight="1" x14ac:dyDescent="0.25">
      <c r="A44" s="7" t="s">
        <v>38</v>
      </c>
    </row>
    <row r="45" spans="1:28" s="6" customFormat="1" ht="5.25" customHeight="1" x14ac:dyDescent="0.25"/>
    <row r="46" spans="1:28" s="6" customFormat="1" ht="18.75" customHeight="1" x14ac:dyDescent="0.25">
      <c r="A46" s="1" t="s">
        <v>0</v>
      </c>
      <c r="B46" s="13">
        <v>1</v>
      </c>
      <c r="C46" s="13" t="s">
        <v>1</v>
      </c>
      <c r="D46" s="13">
        <v>2</v>
      </c>
      <c r="E46" s="13" t="s">
        <v>1</v>
      </c>
      <c r="F46" s="13">
        <v>3</v>
      </c>
      <c r="G46" s="13"/>
      <c r="H46" s="13" t="s">
        <v>1</v>
      </c>
      <c r="I46" s="13">
        <v>4</v>
      </c>
      <c r="J46" s="13" t="s">
        <v>1</v>
      </c>
      <c r="K46" s="13">
        <v>5</v>
      </c>
      <c r="L46" s="13" t="s">
        <v>1</v>
      </c>
      <c r="M46" s="13">
        <v>6</v>
      </c>
      <c r="N46" s="13" t="s">
        <v>1</v>
      </c>
      <c r="O46" s="13">
        <v>7</v>
      </c>
      <c r="P46" s="13" t="s">
        <v>1</v>
      </c>
      <c r="Q46" s="13">
        <v>8</v>
      </c>
      <c r="R46" s="13" t="s">
        <v>1</v>
      </c>
      <c r="S46" s="13">
        <v>9</v>
      </c>
      <c r="T46" s="13" t="s">
        <v>1</v>
      </c>
      <c r="U46" s="13">
        <v>10</v>
      </c>
      <c r="V46" s="13" t="s">
        <v>1</v>
      </c>
      <c r="W46" s="13">
        <v>11</v>
      </c>
      <c r="X46" s="13" t="s">
        <v>1</v>
      </c>
      <c r="Y46" s="13">
        <v>12</v>
      </c>
      <c r="Z46" s="13" t="s">
        <v>1</v>
      </c>
      <c r="AA46" s="13" t="s">
        <v>40</v>
      </c>
      <c r="AB46" s="13" t="s">
        <v>1</v>
      </c>
    </row>
    <row r="47" spans="1:28" s="6" customFormat="1" ht="18" customHeight="1" x14ac:dyDescent="0.25">
      <c r="A47" s="2" t="s">
        <v>2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</row>
    <row r="48" spans="1:28" s="6" customFormat="1" ht="18" customHeight="1" x14ac:dyDescent="0.2">
      <c r="A48" s="3" t="s">
        <v>3</v>
      </c>
      <c r="B48" s="8">
        <v>0</v>
      </c>
      <c r="C48" s="8">
        <v>0</v>
      </c>
      <c r="D48" s="8">
        <v>0</v>
      </c>
      <c r="E48" s="8">
        <v>0</v>
      </c>
      <c r="F48" s="16">
        <v>0</v>
      </c>
      <c r="G48" s="16"/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11">
        <f>Y48+W48+U48+S48+Q48+O48+M48+K48+I48+D48+B48+F48</f>
        <v>0</v>
      </c>
      <c r="AB48" s="11">
        <f>(AA48*100)/AA$57</f>
        <v>0</v>
      </c>
    </row>
    <row r="49" spans="1:28" s="6" customFormat="1" ht="18" customHeight="1" x14ac:dyDescent="0.2">
      <c r="A49" s="3" t="s">
        <v>4</v>
      </c>
      <c r="B49" s="8">
        <v>0</v>
      </c>
      <c r="C49" s="8">
        <v>0</v>
      </c>
      <c r="D49" s="8">
        <v>0</v>
      </c>
      <c r="E49" s="8">
        <v>0</v>
      </c>
      <c r="F49" s="16">
        <v>0</v>
      </c>
      <c r="G49" s="16"/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11">
        <f t="shared" ref="AA49:AA79" si="3">Y49+W49+U49+S49+Q49+O49+M49+K49+I49+D49+B49+F49</f>
        <v>0</v>
      </c>
      <c r="AB49" s="11">
        <f t="shared" ref="AB49:AB57" si="4">(AA49*100)/AA$57</f>
        <v>0</v>
      </c>
    </row>
    <row r="50" spans="1:28" s="6" customFormat="1" ht="18" customHeight="1" x14ac:dyDescent="0.2">
      <c r="A50" s="3" t="s">
        <v>5</v>
      </c>
      <c r="B50" s="8">
        <v>39832.095789999999</v>
      </c>
      <c r="C50" s="8">
        <v>100</v>
      </c>
      <c r="D50" s="8">
        <v>32148.39978</v>
      </c>
      <c r="E50" s="8">
        <v>100</v>
      </c>
      <c r="F50" s="16">
        <v>41088.244009999995</v>
      </c>
      <c r="G50" s="16"/>
      <c r="H50" s="8">
        <v>100</v>
      </c>
      <c r="I50" s="8">
        <v>40897.929579999996</v>
      </c>
      <c r="J50" s="8">
        <v>100</v>
      </c>
      <c r="K50" s="8">
        <v>40341.922760000001</v>
      </c>
      <c r="L50" s="8">
        <v>100</v>
      </c>
      <c r="M50" s="8">
        <v>38288.187640000004</v>
      </c>
      <c r="N50" s="8">
        <v>100</v>
      </c>
      <c r="O50" s="8">
        <v>36639.721570000002</v>
      </c>
      <c r="P50" s="8">
        <v>100</v>
      </c>
      <c r="Q50" s="8">
        <v>36639.721570000002</v>
      </c>
      <c r="R50" s="8">
        <v>100</v>
      </c>
      <c r="S50" s="8">
        <v>48630.394549999997</v>
      </c>
      <c r="T50" s="8">
        <v>100</v>
      </c>
      <c r="U50" s="8">
        <v>49972.505859999997</v>
      </c>
      <c r="V50" s="8">
        <v>100</v>
      </c>
      <c r="W50" s="8">
        <v>53918.108240000001</v>
      </c>
      <c r="X50" s="8">
        <v>100</v>
      </c>
      <c r="Y50" s="8">
        <v>104765.3523</v>
      </c>
      <c r="Z50" s="8">
        <v>100</v>
      </c>
      <c r="AA50" s="11">
        <f t="shared" si="3"/>
        <v>563162.58364999993</v>
      </c>
      <c r="AB50" s="11">
        <f t="shared" si="4"/>
        <v>100</v>
      </c>
    </row>
    <row r="51" spans="1:28" s="6" customFormat="1" ht="18" customHeight="1" x14ac:dyDescent="0.2">
      <c r="A51" s="3" t="s">
        <v>6</v>
      </c>
      <c r="B51" s="8">
        <v>0</v>
      </c>
      <c r="C51" s="8">
        <v>0</v>
      </c>
      <c r="D51" s="8">
        <v>0</v>
      </c>
      <c r="E51" s="8">
        <v>0</v>
      </c>
      <c r="F51" s="16">
        <v>0</v>
      </c>
      <c r="G51" s="16"/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11">
        <f t="shared" si="3"/>
        <v>0</v>
      </c>
      <c r="AB51" s="11">
        <f t="shared" si="4"/>
        <v>0</v>
      </c>
    </row>
    <row r="52" spans="1:28" s="6" customFormat="1" ht="18" customHeight="1" x14ac:dyDescent="0.2">
      <c r="A52" s="3" t="s">
        <v>7</v>
      </c>
      <c r="B52" s="8">
        <v>0</v>
      </c>
      <c r="C52" s="8">
        <v>0</v>
      </c>
      <c r="D52" s="8">
        <v>0</v>
      </c>
      <c r="E52" s="8">
        <v>0</v>
      </c>
      <c r="F52" s="16">
        <v>0</v>
      </c>
      <c r="G52" s="16"/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11">
        <f t="shared" si="3"/>
        <v>0</v>
      </c>
      <c r="AB52" s="11">
        <f t="shared" si="4"/>
        <v>0</v>
      </c>
    </row>
    <row r="53" spans="1:28" s="6" customFormat="1" ht="18" customHeight="1" x14ac:dyDescent="0.2">
      <c r="A53" s="3" t="s">
        <v>8</v>
      </c>
      <c r="B53" s="8">
        <v>0</v>
      </c>
      <c r="C53" s="8">
        <v>0</v>
      </c>
      <c r="D53" s="8">
        <v>0</v>
      </c>
      <c r="E53" s="8">
        <v>0</v>
      </c>
      <c r="F53" s="16">
        <v>0</v>
      </c>
      <c r="G53" s="16"/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11">
        <f t="shared" si="3"/>
        <v>0</v>
      </c>
      <c r="AB53" s="11">
        <f t="shared" si="4"/>
        <v>0</v>
      </c>
    </row>
    <row r="54" spans="1:28" s="6" customFormat="1" ht="18" customHeight="1" x14ac:dyDescent="0.2">
      <c r="A54" s="3" t="s">
        <v>9</v>
      </c>
      <c r="B54" s="8">
        <v>0</v>
      </c>
      <c r="C54" s="8">
        <v>0</v>
      </c>
      <c r="D54" s="8">
        <v>0</v>
      </c>
      <c r="E54" s="8">
        <v>0</v>
      </c>
      <c r="F54" s="16">
        <v>0</v>
      </c>
      <c r="G54" s="16"/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11">
        <f t="shared" si="3"/>
        <v>0</v>
      </c>
      <c r="AB54" s="11">
        <f t="shared" si="4"/>
        <v>0</v>
      </c>
    </row>
    <row r="55" spans="1:28" s="6" customFormat="1" ht="18" customHeight="1" x14ac:dyDescent="0.2">
      <c r="A55" s="3" t="s">
        <v>10</v>
      </c>
      <c r="B55" s="8">
        <v>0</v>
      </c>
      <c r="C55" s="8">
        <v>0</v>
      </c>
      <c r="D55" s="8">
        <v>0</v>
      </c>
      <c r="E55" s="8">
        <v>0</v>
      </c>
      <c r="F55" s="16">
        <v>0</v>
      </c>
      <c r="G55" s="16"/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11">
        <f t="shared" si="3"/>
        <v>0</v>
      </c>
      <c r="AB55" s="11">
        <f t="shared" si="4"/>
        <v>0</v>
      </c>
    </row>
    <row r="56" spans="1:28" s="6" customFormat="1" ht="18" customHeight="1" x14ac:dyDescent="0.2">
      <c r="A56" s="3" t="s">
        <v>11</v>
      </c>
      <c r="B56" s="8">
        <v>0</v>
      </c>
      <c r="C56" s="8">
        <v>0</v>
      </c>
      <c r="D56" s="8">
        <v>0</v>
      </c>
      <c r="E56" s="8">
        <v>0</v>
      </c>
      <c r="F56" s="16">
        <v>0</v>
      </c>
      <c r="G56" s="16"/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11">
        <f t="shared" si="3"/>
        <v>0</v>
      </c>
      <c r="AB56" s="11">
        <f t="shared" si="4"/>
        <v>0</v>
      </c>
    </row>
    <row r="57" spans="1:28" s="6" customFormat="1" ht="18" customHeight="1" x14ac:dyDescent="0.25">
      <c r="A57" s="4" t="s">
        <v>12</v>
      </c>
      <c r="B57" s="9">
        <v>39832.095789999999</v>
      </c>
      <c r="C57" s="9">
        <v>100</v>
      </c>
      <c r="D57" s="9">
        <v>32148.39978</v>
      </c>
      <c r="E57" s="9">
        <v>100</v>
      </c>
      <c r="F57" s="12">
        <v>41088.244009999995</v>
      </c>
      <c r="G57" s="12"/>
      <c r="H57" s="9">
        <v>100</v>
      </c>
      <c r="I57" s="9">
        <v>40897.929579999996</v>
      </c>
      <c r="J57" s="9">
        <v>100</v>
      </c>
      <c r="K57" s="9">
        <v>40341.922760000001</v>
      </c>
      <c r="L57" s="9">
        <v>100</v>
      </c>
      <c r="M57" s="9">
        <v>38288.187640000004</v>
      </c>
      <c r="N57" s="9">
        <v>100</v>
      </c>
      <c r="O57" s="9">
        <v>36639.721570000002</v>
      </c>
      <c r="P57" s="9">
        <v>100</v>
      </c>
      <c r="Q57" s="9">
        <v>36639.721570000002</v>
      </c>
      <c r="R57" s="9">
        <v>100</v>
      </c>
      <c r="S57" s="9">
        <v>48630.394549999997</v>
      </c>
      <c r="T57" s="9">
        <v>100</v>
      </c>
      <c r="U57" s="9">
        <v>49972.505859999997</v>
      </c>
      <c r="V57" s="9">
        <v>100</v>
      </c>
      <c r="W57" s="9">
        <v>53918.108240000001</v>
      </c>
      <c r="X57" s="9">
        <v>100</v>
      </c>
      <c r="Y57" s="9">
        <v>104765.3523</v>
      </c>
      <c r="Z57" s="9">
        <v>100</v>
      </c>
      <c r="AA57" s="10">
        <f t="shared" si="3"/>
        <v>563162.58364999993</v>
      </c>
      <c r="AB57" s="10">
        <f t="shared" si="4"/>
        <v>100</v>
      </c>
    </row>
    <row r="58" spans="1:28" s="6" customFormat="1" ht="18" customHeight="1" x14ac:dyDescent="0.2">
      <c r="A58" s="3" t="s">
        <v>13</v>
      </c>
      <c r="B58" s="8">
        <v>1937.6263200000001</v>
      </c>
      <c r="C58" s="8">
        <v>5.0219677195871473</v>
      </c>
      <c r="D58" s="8">
        <v>1720.52883</v>
      </c>
      <c r="E58" s="8">
        <v>5.2272431108677235</v>
      </c>
      <c r="F58" s="16">
        <v>1959.4265700000001</v>
      </c>
      <c r="G58" s="16"/>
      <c r="H58" s="8">
        <v>4.9115828193718878</v>
      </c>
      <c r="I58" s="8">
        <v>1829.2956899999999</v>
      </c>
      <c r="J58" s="8">
        <v>4.4880449432804923</v>
      </c>
      <c r="K58" s="8">
        <v>2027.89193</v>
      </c>
      <c r="L58" s="8">
        <v>4.4693728241220647</v>
      </c>
      <c r="M58" s="8">
        <v>2005.4629199999999</v>
      </c>
      <c r="N58" s="8">
        <v>5.2271908097627469</v>
      </c>
      <c r="O58" s="8">
        <v>1649.20956</v>
      </c>
      <c r="P58" s="8">
        <v>4.5785188352887713</v>
      </c>
      <c r="Q58" s="8">
        <v>1649.20956</v>
      </c>
      <c r="R58" s="8">
        <v>4.5785188352887713</v>
      </c>
      <c r="S58" s="8">
        <v>1763.3999500000002</v>
      </c>
      <c r="T58" s="8">
        <v>4.1566083931988533</v>
      </c>
      <c r="U58" s="8">
        <v>1778.0772299999999</v>
      </c>
      <c r="V58" s="8">
        <v>4.5435490568248822</v>
      </c>
      <c r="W58" s="8">
        <v>2167.5520200000001</v>
      </c>
      <c r="X58" s="8">
        <v>4.2730191501449095</v>
      </c>
      <c r="Y58" s="8">
        <v>2462.0398700000001</v>
      </c>
      <c r="Z58" s="8">
        <v>2.2562854372659773</v>
      </c>
      <c r="AA58" s="11">
        <f t="shared" si="3"/>
        <v>22949.720449999997</v>
      </c>
      <c r="AB58" s="11">
        <f>(AA58*100)/AA$78</f>
        <v>4.1777280817864488</v>
      </c>
    </row>
    <row r="59" spans="1:28" s="6" customFormat="1" ht="17.25" customHeight="1" x14ac:dyDescent="0.2">
      <c r="A59" s="3" t="s">
        <v>14</v>
      </c>
      <c r="B59" s="8">
        <v>0</v>
      </c>
      <c r="C59" s="8">
        <v>0</v>
      </c>
      <c r="D59" s="8">
        <v>0</v>
      </c>
      <c r="E59" s="8">
        <v>0</v>
      </c>
      <c r="F59" s="16">
        <v>0</v>
      </c>
      <c r="G59" s="16"/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11">
        <f t="shared" si="3"/>
        <v>0</v>
      </c>
      <c r="AB59" s="11">
        <f t="shared" ref="AB59:AB78" si="5">(AA59*100)/AA$78</f>
        <v>0</v>
      </c>
    </row>
    <row r="60" spans="1:28" s="6" customFormat="1" ht="18" customHeight="1" x14ac:dyDescent="0.2">
      <c r="A60" s="3" t="s">
        <v>15</v>
      </c>
      <c r="B60" s="8">
        <v>9664.9998400000004</v>
      </c>
      <c r="C60" s="8">
        <v>25.049885370206436</v>
      </c>
      <c r="D60" s="8">
        <v>8820.11175</v>
      </c>
      <c r="E60" s="8">
        <v>26.796917074775763</v>
      </c>
      <c r="F60" s="16">
        <v>10270.56662</v>
      </c>
      <c r="G60" s="16"/>
      <c r="H60" s="8">
        <v>25.744643523950174</v>
      </c>
      <c r="I60" s="8">
        <v>10352.51701</v>
      </c>
      <c r="J60" s="8">
        <v>25.39915327573739</v>
      </c>
      <c r="K60" s="8">
        <v>11003.20586</v>
      </c>
      <c r="L60" s="8">
        <v>24.2505177526421</v>
      </c>
      <c r="M60" s="8">
        <v>10906.32144</v>
      </c>
      <c r="N60" s="8">
        <v>28.427064210933604</v>
      </c>
      <c r="O60" s="8">
        <v>8627.4414199999992</v>
      </c>
      <c r="P60" s="8">
        <v>23.951415271823006</v>
      </c>
      <c r="Q60" s="8">
        <v>8627.4414199999992</v>
      </c>
      <c r="R60" s="8">
        <v>23.951415271823006</v>
      </c>
      <c r="S60" s="8">
        <v>10142.660810000001</v>
      </c>
      <c r="T60" s="8">
        <v>23.907831602362855</v>
      </c>
      <c r="U60" s="8">
        <v>12010.550650000001</v>
      </c>
      <c r="V60" s="8">
        <v>30.690751311041183</v>
      </c>
      <c r="W60" s="8">
        <v>12662.90526</v>
      </c>
      <c r="X60" s="8">
        <v>24.963108692750406</v>
      </c>
      <c r="Y60" s="8">
        <v>13912.454750000001</v>
      </c>
      <c r="Z60" s="8">
        <v>12.749780956653181</v>
      </c>
      <c r="AA60" s="11">
        <f t="shared" si="3"/>
        <v>127001.17683</v>
      </c>
      <c r="AB60" s="11">
        <f t="shared" si="5"/>
        <v>23.11907824840705</v>
      </c>
    </row>
    <row r="61" spans="1:28" s="6" customFormat="1" ht="18" customHeight="1" x14ac:dyDescent="0.2">
      <c r="A61" s="3" t="s">
        <v>16</v>
      </c>
      <c r="B61" s="8">
        <v>0</v>
      </c>
      <c r="C61" s="8">
        <v>0</v>
      </c>
      <c r="D61" s="8">
        <v>0</v>
      </c>
      <c r="E61" s="8">
        <v>0</v>
      </c>
      <c r="F61" s="16">
        <v>0</v>
      </c>
      <c r="G61" s="16"/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11">
        <f t="shared" si="3"/>
        <v>0</v>
      </c>
      <c r="AB61" s="11">
        <f t="shared" si="5"/>
        <v>0</v>
      </c>
    </row>
    <row r="62" spans="1:28" s="6" customFormat="1" ht="18" customHeight="1" x14ac:dyDescent="0.2">
      <c r="A62" s="3" t="s">
        <v>17</v>
      </c>
      <c r="B62" s="8">
        <v>785.24145999999996</v>
      </c>
      <c r="C62" s="8">
        <v>2.0352000917294935</v>
      </c>
      <c r="D62" s="8">
        <v>786.20587</v>
      </c>
      <c r="E62" s="8">
        <v>2.3886197929512547</v>
      </c>
      <c r="F62" s="16">
        <v>758.87774999999999</v>
      </c>
      <c r="G62" s="16"/>
      <c r="H62" s="8">
        <v>1.9022355703299434</v>
      </c>
      <c r="I62" s="8">
        <v>788.36701000000005</v>
      </c>
      <c r="J62" s="8">
        <v>1.9342015574746483</v>
      </c>
      <c r="K62" s="8">
        <v>906.18545000000006</v>
      </c>
      <c r="L62" s="8">
        <v>1.997187603505491</v>
      </c>
      <c r="M62" s="8">
        <v>826.50808000000006</v>
      </c>
      <c r="N62" s="8">
        <v>2.1542734083413788</v>
      </c>
      <c r="O62" s="8">
        <v>875.10437000000002</v>
      </c>
      <c r="P62" s="8">
        <v>2.4294558666568205</v>
      </c>
      <c r="Q62" s="8">
        <v>875.10437000000002</v>
      </c>
      <c r="R62" s="8">
        <v>2.4294558666568205</v>
      </c>
      <c r="S62" s="8">
        <v>766.86388999999997</v>
      </c>
      <c r="T62" s="8">
        <v>1.8076176545287541</v>
      </c>
      <c r="U62" s="8">
        <v>762.69163000000003</v>
      </c>
      <c r="V62" s="8">
        <v>1.9489180659125429</v>
      </c>
      <c r="W62" s="8">
        <v>897.86221</v>
      </c>
      <c r="X62" s="8">
        <v>1.7700070780868411</v>
      </c>
      <c r="Y62" s="8">
        <v>947.35334</v>
      </c>
      <c r="Z62" s="8">
        <v>0.86818234384940496</v>
      </c>
      <c r="AA62" s="11">
        <f t="shared" si="3"/>
        <v>9976.3654299999998</v>
      </c>
      <c r="AB62" s="11">
        <f t="shared" si="5"/>
        <v>1.8160805967932623</v>
      </c>
    </row>
    <row r="63" spans="1:28" s="6" customFormat="1" ht="18" customHeight="1" x14ac:dyDescent="0.2">
      <c r="A63" s="3" t="s">
        <v>18</v>
      </c>
      <c r="B63" s="8">
        <v>15.1881</v>
      </c>
      <c r="C63" s="8">
        <v>3.9364735674039322E-2</v>
      </c>
      <c r="D63" s="8">
        <v>13.567860000000001</v>
      </c>
      <c r="E63" s="8">
        <v>4.1221339321711778E-2</v>
      </c>
      <c r="F63" s="16">
        <v>15.21951</v>
      </c>
      <c r="G63" s="16"/>
      <c r="H63" s="8">
        <v>3.814987761202944E-2</v>
      </c>
      <c r="I63" s="8">
        <v>14.190860000000001</v>
      </c>
      <c r="J63" s="8">
        <v>3.4816250763593841E-2</v>
      </c>
      <c r="K63" s="8">
        <v>15.796290000000001</v>
      </c>
      <c r="L63" s="8">
        <v>3.4814236500241479E-2</v>
      </c>
      <c r="M63" s="8">
        <v>9.0302600000000002</v>
      </c>
      <c r="N63" s="8">
        <v>2.3537155242824508E-2</v>
      </c>
      <c r="O63" s="8">
        <v>11.43961</v>
      </c>
      <c r="P63" s="8">
        <v>3.1758529130377938E-2</v>
      </c>
      <c r="Q63" s="8">
        <v>11.43961</v>
      </c>
      <c r="R63" s="8">
        <v>3.1758529130377938E-2</v>
      </c>
      <c r="S63" s="8">
        <v>54.960880000000003</v>
      </c>
      <c r="T63" s="8">
        <v>0.12955135623407213</v>
      </c>
      <c r="U63" s="8">
        <v>55.344450000000002</v>
      </c>
      <c r="V63" s="8">
        <v>0.14142255429365791</v>
      </c>
      <c r="W63" s="8">
        <v>66.07589999999999</v>
      </c>
      <c r="X63" s="8">
        <v>0.13025919722243159</v>
      </c>
      <c r="Y63" s="8">
        <v>115.26477</v>
      </c>
      <c r="Z63" s="8">
        <v>0.10563201073620808</v>
      </c>
      <c r="AA63" s="11">
        <f t="shared" si="3"/>
        <v>397.5181</v>
      </c>
      <c r="AB63" s="11">
        <f t="shared" si="5"/>
        <v>7.2363518893686293E-2</v>
      </c>
    </row>
    <row r="64" spans="1:28" s="6" customFormat="1" ht="18" customHeight="1" x14ac:dyDescent="0.2">
      <c r="A64" s="3" t="s">
        <v>19</v>
      </c>
      <c r="B64" s="8">
        <v>6878.6176500000001</v>
      </c>
      <c r="C64" s="8">
        <v>17.828099999014462</v>
      </c>
      <c r="D64" s="8">
        <v>5496.0622100000001</v>
      </c>
      <c r="E64" s="8">
        <v>16.697920327276897</v>
      </c>
      <c r="F64" s="16">
        <v>5801.3534300000001</v>
      </c>
      <c r="G64" s="16"/>
      <c r="H64" s="8">
        <v>14.541921739834409</v>
      </c>
      <c r="I64" s="8">
        <v>6635.9668799999999</v>
      </c>
      <c r="J64" s="8">
        <v>16.280865779310304</v>
      </c>
      <c r="K64" s="8">
        <v>7625.6504100000002</v>
      </c>
      <c r="L64" s="8">
        <v>16.806553744069234</v>
      </c>
      <c r="M64" s="8">
        <v>7682.7952000000005</v>
      </c>
      <c r="N64" s="8">
        <v>20.025020688355259</v>
      </c>
      <c r="O64" s="8">
        <v>7309.6018099999992</v>
      </c>
      <c r="P64" s="8">
        <v>20.292842327172718</v>
      </c>
      <c r="Q64" s="8">
        <v>7309.6018099999992</v>
      </c>
      <c r="R64" s="8">
        <v>20.292842327172718</v>
      </c>
      <c r="S64" s="8">
        <v>6637.1487699999998</v>
      </c>
      <c r="T64" s="8">
        <v>15.644793618311853</v>
      </c>
      <c r="U64" s="8">
        <v>9227.3252100000009</v>
      </c>
      <c r="V64" s="8">
        <v>23.578731028973333</v>
      </c>
      <c r="W64" s="8">
        <v>6200.8209900000002</v>
      </c>
      <c r="X64" s="8">
        <v>12.224032730199719</v>
      </c>
      <c r="Y64" s="8">
        <v>26499.041219999999</v>
      </c>
      <c r="Z64" s="8">
        <v>24.284497393698526</v>
      </c>
      <c r="AA64" s="11">
        <f t="shared" si="3"/>
        <v>103303.98559000001</v>
      </c>
      <c r="AB64" s="11">
        <f t="shared" si="5"/>
        <v>18.805281855178574</v>
      </c>
    </row>
    <row r="65" spans="1:28" s="6" customFormat="1" ht="18" customHeight="1" x14ac:dyDescent="0.2">
      <c r="A65" s="3" t="s">
        <v>20</v>
      </c>
      <c r="B65" s="8">
        <v>539.34070999999994</v>
      </c>
      <c r="C65" s="8">
        <v>1.3978709968592975</v>
      </c>
      <c r="D65" s="8">
        <v>584.55720999999994</v>
      </c>
      <c r="E65" s="8">
        <v>1.7759787546719326</v>
      </c>
      <c r="F65" s="16">
        <v>636.07083</v>
      </c>
      <c r="G65" s="16"/>
      <c r="H65" s="8">
        <v>1.5944024687445248</v>
      </c>
      <c r="I65" s="8">
        <v>690.63032999999996</v>
      </c>
      <c r="J65" s="8">
        <v>1.6944116673847505</v>
      </c>
      <c r="K65" s="8">
        <v>727.25669000000005</v>
      </c>
      <c r="L65" s="8">
        <v>1.6028375271688988</v>
      </c>
      <c r="M65" s="8">
        <v>750.87016000000006</v>
      </c>
      <c r="N65" s="8">
        <v>1.9571249912100512</v>
      </c>
      <c r="O65" s="8">
        <v>833.71441000000004</v>
      </c>
      <c r="P65" s="8">
        <v>2.3145494799561224</v>
      </c>
      <c r="Q65" s="8">
        <v>833.71441000000004</v>
      </c>
      <c r="R65" s="8">
        <v>2.3145494799561224</v>
      </c>
      <c r="S65" s="8">
        <v>767.60758999999996</v>
      </c>
      <c r="T65" s="8">
        <v>1.809370671285969</v>
      </c>
      <c r="U65" s="8">
        <v>770.48373000000004</v>
      </c>
      <c r="V65" s="8">
        <v>1.9688293431103761</v>
      </c>
      <c r="W65" s="8">
        <v>962.31087000000002</v>
      </c>
      <c r="X65" s="8">
        <v>1.8970584041173824</v>
      </c>
      <c r="Y65" s="8">
        <v>788.59524999999996</v>
      </c>
      <c r="Z65" s="8">
        <v>0.72269178097108666</v>
      </c>
      <c r="AA65" s="11">
        <f t="shared" si="3"/>
        <v>8885.1521900000007</v>
      </c>
      <c r="AB65" s="11">
        <f t="shared" si="5"/>
        <v>1.6174379943311843</v>
      </c>
    </row>
    <row r="66" spans="1:28" s="6" customFormat="1" ht="18" customHeight="1" x14ac:dyDescent="0.2">
      <c r="A66" s="3" t="s">
        <v>21</v>
      </c>
      <c r="B66" s="8">
        <v>1081.2950499999999</v>
      </c>
      <c r="C66" s="8">
        <v>2.8025160374831044</v>
      </c>
      <c r="D66" s="8">
        <v>1028.3570099999999</v>
      </c>
      <c r="E66" s="8">
        <v>3.1243138750746948</v>
      </c>
      <c r="F66" s="16">
        <v>1082.8049099999998</v>
      </c>
      <c r="G66" s="16"/>
      <c r="H66" s="8">
        <v>2.7142053058347182</v>
      </c>
      <c r="I66" s="8">
        <v>1123.86581</v>
      </c>
      <c r="J66" s="8">
        <v>2.7573236481502539</v>
      </c>
      <c r="K66" s="8">
        <v>1189.6050299999999</v>
      </c>
      <c r="L66" s="8">
        <v>2.6218302434493705</v>
      </c>
      <c r="M66" s="8">
        <v>1430.3708999999999</v>
      </c>
      <c r="N66" s="8">
        <v>3.7282273077539965</v>
      </c>
      <c r="O66" s="8">
        <v>1001.4836</v>
      </c>
      <c r="P66" s="8">
        <v>2.7803086017963694</v>
      </c>
      <c r="Q66" s="8">
        <v>1001.4836</v>
      </c>
      <c r="R66" s="8">
        <v>2.7803086017963694</v>
      </c>
      <c r="S66" s="8">
        <v>1213.00405</v>
      </c>
      <c r="T66" s="8">
        <v>2.8592395135398534</v>
      </c>
      <c r="U66" s="8">
        <v>984.12579000000005</v>
      </c>
      <c r="V66" s="8">
        <v>2.5147523006925532</v>
      </c>
      <c r="W66" s="8">
        <v>1136.9490000000001</v>
      </c>
      <c r="X66" s="8">
        <v>2.2413325285443921</v>
      </c>
      <c r="Y66" s="8">
        <v>1522.8730399999999</v>
      </c>
      <c r="Z66" s="8">
        <v>1.3956054509210563</v>
      </c>
      <c r="AA66" s="11">
        <f t="shared" si="3"/>
        <v>13796.217789999999</v>
      </c>
      <c r="AB66" s="11">
        <f t="shared" si="5"/>
        <v>2.5114400242607213</v>
      </c>
    </row>
    <row r="67" spans="1:28" s="6" customFormat="1" ht="18" customHeight="1" x14ac:dyDescent="0.25">
      <c r="A67" s="4" t="s">
        <v>22</v>
      </c>
      <c r="B67" s="9">
        <v>20902.309129999998</v>
      </c>
      <c r="C67" s="9">
        <v>54.17490495055398</v>
      </c>
      <c r="D67" s="9">
        <v>18449.390739999999</v>
      </c>
      <c r="E67" s="9">
        <v>56.052214274939971</v>
      </c>
      <c r="F67" s="12">
        <v>20524.319620000002</v>
      </c>
      <c r="G67" s="12"/>
      <c r="H67" s="9">
        <v>51.44714130567769</v>
      </c>
      <c r="I67" s="9">
        <v>21434.833589999998</v>
      </c>
      <c r="J67" s="9">
        <v>52.588817122101425</v>
      </c>
      <c r="K67" s="9">
        <v>23495.591660000002</v>
      </c>
      <c r="L67" s="9">
        <v>51.7831139314574</v>
      </c>
      <c r="M67" s="9">
        <v>23611.358960000001</v>
      </c>
      <c r="N67" s="9">
        <v>61.542438571599867</v>
      </c>
      <c r="O67" s="9">
        <v>20307.994780000001</v>
      </c>
      <c r="P67" s="9">
        <v>56.378848911824186</v>
      </c>
      <c r="Q67" s="9">
        <v>20307.994780000001</v>
      </c>
      <c r="R67" s="9">
        <v>56.378848911824186</v>
      </c>
      <c r="S67" s="9">
        <v>21345.645940000002</v>
      </c>
      <c r="T67" s="9">
        <v>50.31501280946221</v>
      </c>
      <c r="U67" s="9">
        <v>25588.598690000003</v>
      </c>
      <c r="V67" s="9">
        <v>65.386953660848519</v>
      </c>
      <c r="W67" s="9">
        <v>24094.47625</v>
      </c>
      <c r="X67" s="9">
        <v>47.49881778106608</v>
      </c>
      <c r="Y67" s="9">
        <v>46247.622240000004</v>
      </c>
      <c r="Z67" s="9">
        <v>42.382675374095449</v>
      </c>
      <c r="AA67" s="10">
        <f t="shared" si="3"/>
        <v>286310.13638000004</v>
      </c>
      <c r="AB67" s="10">
        <f t="shared" si="5"/>
        <v>52.119410319650932</v>
      </c>
    </row>
    <row r="68" spans="1:28" s="6" customFormat="1" ht="18" customHeight="1" x14ac:dyDescent="0.2">
      <c r="A68" s="3" t="s">
        <v>23</v>
      </c>
      <c r="B68" s="8">
        <v>3655.31304</v>
      </c>
      <c r="C68" s="8">
        <v>9.4738928256641159</v>
      </c>
      <c r="D68" s="8">
        <v>3540.7442900000001</v>
      </c>
      <c r="E68" s="8">
        <v>10.757350225422686</v>
      </c>
      <c r="F68" s="16">
        <v>3741.7745</v>
      </c>
      <c r="G68" s="16"/>
      <c r="H68" s="8">
        <v>9.379292712236639</v>
      </c>
      <c r="I68" s="8">
        <v>3856.5458699999999</v>
      </c>
      <c r="J68" s="8">
        <v>9.4617569401165369</v>
      </c>
      <c r="K68" s="8">
        <v>4324.5809600000002</v>
      </c>
      <c r="L68" s="8">
        <v>9.5311610704716934</v>
      </c>
      <c r="M68" s="8">
        <v>4082.9487400000003</v>
      </c>
      <c r="N68" s="8">
        <v>10.64210757407591</v>
      </c>
      <c r="O68" s="8">
        <v>3161.33646</v>
      </c>
      <c r="P68" s="8">
        <v>8.7764701817488415</v>
      </c>
      <c r="Q68" s="8">
        <v>3161.33646</v>
      </c>
      <c r="R68" s="8">
        <v>8.7764701817488415</v>
      </c>
      <c r="S68" s="8">
        <v>3580.1322400000004</v>
      </c>
      <c r="T68" s="8">
        <v>8.4389294201498704</v>
      </c>
      <c r="U68" s="8">
        <v>3724.9397100000001</v>
      </c>
      <c r="V68" s="8">
        <v>9.5183977504172006</v>
      </c>
      <c r="W68" s="8">
        <v>4394.9142300000003</v>
      </c>
      <c r="X68" s="8">
        <v>8.6639455453689038</v>
      </c>
      <c r="Y68" s="8">
        <v>5262.1829500000003</v>
      </c>
      <c r="Z68" s="8">
        <v>4.8224185574680893</v>
      </c>
      <c r="AA68" s="11">
        <f t="shared" si="3"/>
        <v>46486.749450000003</v>
      </c>
      <c r="AB68" s="11">
        <f t="shared" si="5"/>
        <v>8.4623688132216781</v>
      </c>
    </row>
    <row r="69" spans="1:28" s="6" customFormat="1" ht="18" customHeight="1" x14ac:dyDescent="0.2">
      <c r="A69" s="3" t="s">
        <v>24</v>
      </c>
      <c r="B69" s="8">
        <v>0</v>
      </c>
      <c r="C69" s="8">
        <v>0</v>
      </c>
      <c r="D69" s="8">
        <v>0</v>
      </c>
      <c r="E69" s="8">
        <v>0</v>
      </c>
      <c r="F69" s="16">
        <v>0</v>
      </c>
      <c r="G69" s="16"/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11">
        <f t="shared" si="3"/>
        <v>0</v>
      </c>
      <c r="AB69" s="11">
        <f t="shared" si="5"/>
        <v>0</v>
      </c>
    </row>
    <row r="70" spans="1:28" s="6" customFormat="1" ht="18" customHeight="1" x14ac:dyDescent="0.2">
      <c r="A70" s="3" t="s">
        <v>25</v>
      </c>
      <c r="B70" s="8">
        <v>12965.75966</v>
      </c>
      <c r="C70" s="8">
        <v>33.604842069055515</v>
      </c>
      <c r="D70" s="8">
        <v>9859.7506400000002</v>
      </c>
      <c r="E70" s="8">
        <v>29.955507114526892</v>
      </c>
      <c r="F70" s="16">
        <v>11335.766740000001</v>
      </c>
      <c r="G70" s="16"/>
      <c r="H70" s="8">
        <v>28.414719906850745</v>
      </c>
      <c r="I70" s="8">
        <v>12613.648789999999</v>
      </c>
      <c r="J70" s="8">
        <v>30.946676897421433</v>
      </c>
      <c r="K70" s="8">
        <v>13953.64027</v>
      </c>
      <c r="L70" s="8">
        <v>30.753128259804885</v>
      </c>
      <c r="M70" s="8">
        <v>9563.2258499999989</v>
      </c>
      <c r="N70" s="8">
        <v>24.926317897119503</v>
      </c>
      <c r="O70" s="8">
        <v>10168.99474</v>
      </c>
      <c r="P70" s="8">
        <v>28.231059946707099</v>
      </c>
      <c r="Q70" s="8">
        <v>10168.99474</v>
      </c>
      <c r="R70" s="8">
        <v>28.231059946707099</v>
      </c>
      <c r="S70" s="8">
        <v>14574.833189999999</v>
      </c>
      <c r="T70" s="8">
        <v>34.355152367463326</v>
      </c>
      <c r="U70" s="8">
        <v>7634.8969100000004</v>
      </c>
      <c r="V70" s="8">
        <v>19.509573638927765</v>
      </c>
      <c r="W70" s="8">
        <v>18380.870019999998</v>
      </c>
      <c r="X70" s="8">
        <v>36.235259346525133</v>
      </c>
      <c r="Y70" s="8">
        <v>55872.940040000001</v>
      </c>
      <c r="Z70" s="8">
        <v>51.203598481728541</v>
      </c>
      <c r="AA70" s="11">
        <f t="shared" si="3"/>
        <v>187093.32159000001</v>
      </c>
      <c r="AB70" s="11">
        <f t="shared" si="5"/>
        <v>34.05815008614826</v>
      </c>
    </row>
    <row r="71" spans="1:28" s="6" customFormat="1" ht="18" customHeight="1" x14ac:dyDescent="0.25">
      <c r="A71" s="4" t="s">
        <v>26</v>
      </c>
      <c r="B71" s="9">
        <v>16621.072700000001</v>
      </c>
      <c r="C71" s="9">
        <v>43.078734894719624</v>
      </c>
      <c r="D71" s="9">
        <v>13400.494929999999</v>
      </c>
      <c r="E71" s="9">
        <v>40.712857339949579</v>
      </c>
      <c r="F71" s="12">
        <v>15077.54124</v>
      </c>
      <c r="G71" s="12"/>
      <c r="H71" s="9">
        <v>37.794012619087383</v>
      </c>
      <c r="I71" s="9">
        <v>16470.194660000001</v>
      </c>
      <c r="J71" s="9">
        <v>40.40843383753797</v>
      </c>
      <c r="K71" s="9">
        <v>18278.221229999999</v>
      </c>
      <c r="L71" s="9">
        <v>40.284289330276586</v>
      </c>
      <c r="M71" s="9">
        <v>13646.174590000001</v>
      </c>
      <c r="N71" s="9">
        <v>35.568425471195411</v>
      </c>
      <c r="O71" s="9">
        <v>13330.331199999999</v>
      </c>
      <c r="P71" s="9">
        <v>37.00753012845594</v>
      </c>
      <c r="Q71" s="9">
        <v>13330.331199999999</v>
      </c>
      <c r="R71" s="9">
        <v>37.00753012845594</v>
      </c>
      <c r="S71" s="9">
        <v>18154.96543</v>
      </c>
      <c r="T71" s="9">
        <v>42.794081787613194</v>
      </c>
      <c r="U71" s="9">
        <v>11359.83662</v>
      </c>
      <c r="V71" s="9">
        <v>29.027971389344962</v>
      </c>
      <c r="W71" s="9">
        <v>22775.784250000001</v>
      </c>
      <c r="X71" s="9">
        <v>44.899204891894037</v>
      </c>
      <c r="Y71" s="9">
        <v>61135.122990000003</v>
      </c>
      <c r="Z71" s="9">
        <v>56.026017039196638</v>
      </c>
      <c r="AA71" s="10">
        <f t="shared" si="3"/>
        <v>233580.07103999998</v>
      </c>
      <c r="AB71" s="10">
        <f t="shared" si="5"/>
        <v>42.520518899369925</v>
      </c>
    </row>
    <row r="72" spans="1:28" s="6" customFormat="1" ht="18" customHeight="1" x14ac:dyDescent="0.25">
      <c r="A72" s="4" t="s">
        <v>27</v>
      </c>
      <c r="B72" s="9">
        <v>37523.381829999998</v>
      </c>
      <c r="C72" s="9">
        <v>97.253639845273597</v>
      </c>
      <c r="D72" s="9">
        <v>31849.88567</v>
      </c>
      <c r="E72" s="9">
        <v>96.765071614889536</v>
      </c>
      <c r="F72" s="12">
        <v>35601.860860000001</v>
      </c>
      <c r="G72" s="12"/>
      <c r="H72" s="9">
        <v>89.241153924765072</v>
      </c>
      <c r="I72" s="9">
        <v>37905.028250000003</v>
      </c>
      <c r="J72" s="9">
        <v>92.997250959639402</v>
      </c>
      <c r="K72" s="9">
        <v>41773.812890000001</v>
      </c>
      <c r="L72" s="9">
        <v>92.067403261733986</v>
      </c>
      <c r="M72" s="9">
        <v>37257.53355</v>
      </c>
      <c r="N72" s="9">
        <v>97.110864042795271</v>
      </c>
      <c r="O72" s="9">
        <v>33638.325980000001</v>
      </c>
      <c r="P72" s="9">
        <v>93.386379040280133</v>
      </c>
      <c r="Q72" s="9">
        <v>33638.325980000001</v>
      </c>
      <c r="R72" s="9">
        <v>93.386379040280133</v>
      </c>
      <c r="S72" s="9">
        <v>39500.611370000006</v>
      </c>
      <c r="T72" s="9">
        <v>93.109094597075412</v>
      </c>
      <c r="U72" s="9">
        <v>36948.435310000001</v>
      </c>
      <c r="V72" s="9">
        <v>94.414925050193503</v>
      </c>
      <c r="W72" s="9">
        <v>46870.260499999997</v>
      </c>
      <c r="X72" s="9">
        <v>92.398022672960124</v>
      </c>
      <c r="Y72" s="9">
        <v>107382.74523</v>
      </c>
      <c r="Z72" s="9">
        <v>98.408692413292087</v>
      </c>
      <c r="AA72" s="10">
        <f t="shared" si="3"/>
        <v>519890.20741999999</v>
      </c>
      <c r="AB72" s="10">
        <f t="shared" si="5"/>
        <v>94.639929219020857</v>
      </c>
    </row>
    <row r="73" spans="1:28" s="6" customFormat="1" ht="18" customHeight="1" x14ac:dyDescent="0.2">
      <c r="A73" s="3" t="s">
        <v>28</v>
      </c>
      <c r="B73" s="8">
        <v>0</v>
      </c>
      <c r="C73" s="8">
        <v>0</v>
      </c>
      <c r="D73" s="8">
        <v>0</v>
      </c>
      <c r="E73" s="8">
        <v>0</v>
      </c>
      <c r="F73" s="16">
        <v>0</v>
      </c>
      <c r="G73" s="16"/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T73" s="8">
        <v>0</v>
      </c>
      <c r="U73" s="8">
        <v>0</v>
      </c>
      <c r="V73" s="8">
        <v>0</v>
      </c>
      <c r="W73" s="8">
        <v>0</v>
      </c>
      <c r="X73" s="8">
        <v>0</v>
      </c>
      <c r="Y73" s="8">
        <v>0</v>
      </c>
      <c r="Z73" s="8">
        <v>0</v>
      </c>
      <c r="AA73" s="11">
        <f t="shared" si="3"/>
        <v>0</v>
      </c>
      <c r="AB73" s="11">
        <f t="shared" si="5"/>
        <v>0</v>
      </c>
    </row>
    <row r="74" spans="1:28" s="6" customFormat="1" ht="18" customHeight="1" x14ac:dyDescent="0.2">
      <c r="A74" s="3" t="s">
        <v>29</v>
      </c>
      <c r="B74" s="8">
        <v>740.06885</v>
      </c>
      <c r="C74" s="8">
        <v>1.9181210724738618</v>
      </c>
      <c r="D74" s="8">
        <v>698.48757999999998</v>
      </c>
      <c r="E74" s="8">
        <v>2.1221175297490755</v>
      </c>
      <c r="F74" s="16">
        <v>2316.6208700000002</v>
      </c>
      <c r="G74" s="16"/>
      <c r="H74" s="8">
        <v>5.8069413971917081</v>
      </c>
      <c r="I74" s="8">
        <v>928.43154000000004</v>
      </c>
      <c r="J74" s="8">
        <v>2.2778397724640791</v>
      </c>
      <c r="K74" s="8">
        <v>877.56214999999997</v>
      </c>
      <c r="L74" s="8">
        <v>1.9341032757540151</v>
      </c>
      <c r="M74" s="8">
        <v>414.36477000000002</v>
      </c>
      <c r="N74" s="8">
        <v>1.0800317951694938</v>
      </c>
      <c r="O74" s="8">
        <v>795.49509</v>
      </c>
      <c r="P74" s="8">
        <v>2.2084453918304572</v>
      </c>
      <c r="Q74" s="8">
        <v>795.49509</v>
      </c>
      <c r="R74" s="8">
        <v>2.2084453918304572</v>
      </c>
      <c r="S74" s="8">
        <v>1852.0533700000001</v>
      </c>
      <c r="T74" s="8">
        <v>4.365578315001212</v>
      </c>
      <c r="U74" s="8">
        <v>1166.3818000000001</v>
      </c>
      <c r="V74" s="8">
        <v>2.9804739849729183</v>
      </c>
      <c r="W74" s="8">
        <v>1500.09692</v>
      </c>
      <c r="X74" s="8">
        <v>2.9572267733779212</v>
      </c>
      <c r="Y74" s="8">
        <v>1736.42058</v>
      </c>
      <c r="Z74" s="8">
        <v>1.5913066702786347</v>
      </c>
      <c r="AA74" s="11">
        <f t="shared" si="3"/>
        <v>13821.47861</v>
      </c>
      <c r="AB74" s="11">
        <f t="shared" si="5"/>
        <v>2.5160384609742699</v>
      </c>
    </row>
    <row r="75" spans="1:28" s="6" customFormat="1" ht="18" customHeight="1" x14ac:dyDescent="0.2">
      <c r="A75" s="3" t="s">
        <v>30</v>
      </c>
      <c r="B75" s="8">
        <v>319.55957000000001</v>
      </c>
      <c r="C75" s="8">
        <v>0.82823908225253107</v>
      </c>
      <c r="D75" s="8">
        <v>366.27780999999999</v>
      </c>
      <c r="E75" s="8">
        <v>1.1128108553613814</v>
      </c>
      <c r="F75" s="16">
        <v>1975.5125700000001</v>
      </c>
      <c r="G75" s="16"/>
      <c r="H75" s="8">
        <v>4.9519046780432321</v>
      </c>
      <c r="I75" s="8">
        <v>1925.8399300000001</v>
      </c>
      <c r="J75" s="8">
        <v>4.7249092678965194</v>
      </c>
      <c r="K75" s="8">
        <v>2721.701</v>
      </c>
      <c r="L75" s="8">
        <v>5.9984934625120028</v>
      </c>
      <c r="M75" s="8">
        <v>694.08051999999998</v>
      </c>
      <c r="N75" s="8">
        <v>1.8091041620352415</v>
      </c>
      <c r="O75" s="8">
        <v>1586.7702899999999</v>
      </c>
      <c r="P75" s="8">
        <v>4.4051755678893985</v>
      </c>
      <c r="Q75" s="8">
        <v>1586.7702899999999</v>
      </c>
      <c r="R75" s="8">
        <v>4.4051755678893985</v>
      </c>
      <c r="S75" s="8">
        <v>1071.34501</v>
      </c>
      <c r="T75" s="8">
        <v>2.5253270879233658</v>
      </c>
      <c r="U75" s="8">
        <v>1019.2872600000001</v>
      </c>
      <c r="V75" s="8">
        <v>2.6046009648335793</v>
      </c>
      <c r="W75" s="8">
        <v>2356.1182599999997</v>
      </c>
      <c r="X75" s="8">
        <v>4.64475055366196</v>
      </c>
      <c r="Y75" s="8">
        <v>1E-3</v>
      </c>
      <c r="Z75" s="8">
        <v>9.1642928482144266E-7</v>
      </c>
      <c r="AA75" s="11">
        <f t="shared" si="3"/>
        <v>15623.263509999999</v>
      </c>
      <c r="AB75" s="11">
        <f t="shared" si="5"/>
        <v>2.8440323200048612</v>
      </c>
    </row>
    <row r="76" spans="1:28" s="6" customFormat="1" ht="18" customHeight="1" x14ac:dyDescent="0.2">
      <c r="A76" s="3" t="s">
        <v>31</v>
      </c>
      <c r="B76" s="8">
        <v>0</v>
      </c>
      <c r="C76" s="8">
        <v>0</v>
      </c>
      <c r="D76" s="8">
        <v>0</v>
      </c>
      <c r="E76" s="8">
        <v>0</v>
      </c>
      <c r="F76" s="16">
        <v>0</v>
      </c>
      <c r="G76" s="16"/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8">
        <v>0</v>
      </c>
      <c r="W76" s="8">
        <v>0</v>
      </c>
      <c r="X76" s="8">
        <v>0</v>
      </c>
      <c r="Y76" s="8">
        <v>0</v>
      </c>
      <c r="Z76" s="8">
        <v>0</v>
      </c>
      <c r="AA76" s="11">
        <f t="shared" si="3"/>
        <v>0</v>
      </c>
      <c r="AB76" s="11">
        <f t="shared" si="5"/>
        <v>0</v>
      </c>
    </row>
    <row r="77" spans="1:28" s="6" customFormat="1" ht="18" customHeight="1" x14ac:dyDescent="0.25">
      <c r="A77" s="4" t="s">
        <v>32</v>
      </c>
      <c r="B77" s="9">
        <v>1059.62842</v>
      </c>
      <c r="C77" s="9">
        <v>2.7463601547263927</v>
      </c>
      <c r="D77" s="9">
        <v>1064.7653899999998</v>
      </c>
      <c r="E77" s="9">
        <v>3.2349283851104569</v>
      </c>
      <c r="F77" s="12">
        <v>4292.1334400000005</v>
      </c>
      <c r="G77" s="12"/>
      <c r="H77" s="9">
        <v>10.75884607523494</v>
      </c>
      <c r="I77" s="9">
        <v>2854.2714699999997</v>
      </c>
      <c r="J77" s="9">
        <v>7.0027490403605981</v>
      </c>
      <c r="K77" s="9">
        <v>3599.2631499999998</v>
      </c>
      <c r="L77" s="9">
        <v>7.9325967382660174</v>
      </c>
      <c r="M77" s="9">
        <v>1108.4452900000001</v>
      </c>
      <c r="N77" s="9">
        <v>2.889135957204735</v>
      </c>
      <c r="O77" s="9">
        <v>2382.2653799999998</v>
      </c>
      <c r="P77" s="9">
        <v>6.6136209597198556</v>
      </c>
      <c r="Q77" s="9">
        <v>2382.2653799999998</v>
      </c>
      <c r="R77" s="9">
        <v>6.6136209597198556</v>
      </c>
      <c r="S77" s="9">
        <v>2923.3983800000001</v>
      </c>
      <c r="T77" s="9">
        <v>6.8909054029245773</v>
      </c>
      <c r="U77" s="9">
        <v>2185.6690600000002</v>
      </c>
      <c r="V77" s="9">
        <v>5.585074949806498</v>
      </c>
      <c r="W77" s="9">
        <v>3856.2151800000001</v>
      </c>
      <c r="X77" s="9">
        <v>7.6019773270398829</v>
      </c>
      <c r="Y77" s="9">
        <v>1736.4215800000002</v>
      </c>
      <c r="Z77" s="9">
        <v>1.5913075867079196</v>
      </c>
      <c r="AA77" s="10">
        <f t="shared" si="3"/>
        <v>29444.742120000003</v>
      </c>
      <c r="AB77" s="10">
        <f t="shared" si="5"/>
        <v>5.3600707809791324</v>
      </c>
    </row>
    <row r="78" spans="1:28" s="6" customFormat="1" ht="17.25" customHeight="1" x14ac:dyDescent="0.25">
      <c r="A78" s="4" t="s">
        <v>33</v>
      </c>
      <c r="B78" s="9">
        <v>38583.010249999999</v>
      </c>
      <c r="C78" s="9">
        <v>100</v>
      </c>
      <c r="D78" s="9">
        <v>32914.651059999997</v>
      </c>
      <c r="E78" s="9">
        <v>100</v>
      </c>
      <c r="F78" s="12">
        <v>39893.994299999998</v>
      </c>
      <c r="G78" s="12"/>
      <c r="H78" s="9">
        <v>100</v>
      </c>
      <c r="I78" s="9">
        <v>40759.299719999995</v>
      </c>
      <c r="J78" s="9">
        <v>100</v>
      </c>
      <c r="K78" s="9">
        <v>45373.07604</v>
      </c>
      <c r="L78" s="9">
        <v>100</v>
      </c>
      <c r="M78" s="9">
        <v>38365.978839999996</v>
      </c>
      <c r="N78" s="9">
        <v>100</v>
      </c>
      <c r="O78" s="9">
        <v>36020.591360000006</v>
      </c>
      <c r="P78" s="9">
        <v>100</v>
      </c>
      <c r="Q78" s="9">
        <v>36020.591360000006</v>
      </c>
      <c r="R78" s="9">
        <v>100</v>
      </c>
      <c r="S78" s="9">
        <v>42424.009750000005</v>
      </c>
      <c r="T78" s="9">
        <v>100</v>
      </c>
      <c r="U78" s="9">
        <v>39134.104370000008</v>
      </c>
      <c r="V78" s="9">
        <v>100</v>
      </c>
      <c r="W78" s="9">
        <v>50726.475680000003</v>
      </c>
      <c r="X78" s="9">
        <v>100</v>
      </c>
      <c r="Y78" s="9">
        <v>109119.16681</v>
      </c>
      <c r="Z78" s="9">
        <v>100</v>
      </c>
      <c r="AA78" s="10">
        <f t="shared" si="3"/>
        <v>549334.94954000006</v>
      </c>
      <c r="AB78" s="10">
        <f t="shared" si="5"/>
        <v>100</v>
      </c>
    </row>
    <row r="79" spans="1:28" s="6" customFormat="1" ht="18" customHeight="1" x14ac:dyDescent="0.25">
      <c r="A79" s="4" t="s">
        <v>34</v>
      </c>
      <c r="B79" s="9">
        <v>1249.08554</v>
      </c>
      <c r="C79" s="5"/>
      <c r="D79" s="9">
        <v>-766.25128000000007</v>
      </c>
      <c r="E79" s="5"/>
      <c r="F79" s="12">
        <v>1194.2497100000001</v>
      </c>
      <c r="G79" s="12"/>
      <c r="H79" s="5"/>
      <c r="I79" s="9">
        <v>138.62986000000001</v>
      </c>
      <c r="J79" s="5"/>
      <c r="K79" s="9">
        <v>-5031.1532800000004</v>
      </c>
      <c r="L79" s="5"/>
      <c r="M79" s="9">
        <v>-77.791200000000003</v>
      </c>
      <c r="N79" s="5"/>
      <c r="O79" s="9">
        <v>619.13020999999992</v>
      </c>
      <c r="P79" s="5"/>
      <c r="Q79" s="9">
        <v>619.13020999999992</v>
      </c>
      <c r="R79" s="5"/>
      <c r="S79" s="9">
        <v>6206.3847999999998</v>
      </c>
      <c r="T79" s="5"/>
      <c r="U79" s="9">
        <v>10838.40149</v>
      </c>
      <c r="V79" s="5"/>
      <c r="W79" s="9">
        <v>3191.63256</v>
      </c>
      <c r="X79" s="5"/>
      <c r="Y79" s="9">
        <v>-4353.8145100000002</v>
      </c>
      <c r="Z79" s="5"/>
      <c r="AA79" s="11">
        <f t="shared" si="3"/>
        <v>13827.634109999999</v>
      </c>
      <c r="AB79"/>
    </row>
    <row r="83" spans="1:28" ht="15.75" x14ac:dyDescent="0.25">
      <c r="A83" s="7" t="s">
        <v>39</v>
      </c>
    </row>
    <row r="84" spans="1:28" ht="18" x14ac:dyDescent="0.25">
      <c r="A84" s="1" t="s">
        <v>0</v>
      </c>
      <c r="B84" s="13">
        <v>1</v>
      </c>
      <c r="C84" s="13" t="s">
        <v>1</v>
      </c>
      <c r="D84" s="13">
        <v>2</v>
      </c>
      <c r="E84" s="13" t="s">
        <v>1</v>
      </c>
      <c r="F84" s="13">
        <v>3</v>
      </c>
      <c r="G84" s="13"/>
      <c r="H84" s="13" t="s">
        <v>1</v>
      </c>
      <c r="I84" s="13">
        <v>4</v>
      </c>
      <c r="J84" s="13" t="s">
        <v>1</v>
      </c>
      <c r="K84" s="13">
        <v>5</v>
      </c>
      <c r="L84" s="13" t="s">
        <v>1</v>
      </c>
      <c r="M84" s="13">
        <v>6</v>
      </c>
      <c r="N84" s="13" t="s">
        <v>1</v>
      </c>
      <c r="O84" s="13">
        <v>7</v>
      </c>
      <c r="P84" s="13" t="s">
        <v>1</v>
      </c>
      <c r="Q84" s="13">
        <v>8</v>
      </c>
      <c r="R84" s="13" t="s">
        <v>1</v>
      </c>
      <c r="S84" s="13">
        <v>9</v>
      </c>
      <c r="T84" s="13" t="s">
        <v>1</v>
      </c>
      <c r="U84" s="13">
        <v>10</v>
      </c>
      <c r="V84" s="13" t="s">
        <v>1</v>
      </c>
      <c r="W84" s="13">
        <v>11</v>
      </c>
      <c r="X84" s="13" t="s">
        <v>1</v>
      </c>
      <c r="Y84" s="13">
        <v>12</v>
      </c>
      <c r="Z84" s="13" t="s">
        <v>1</v>
      </c>
      <c r="AA84" s="14" t="s">
        <v>40</v>
      </c>
      <c r="AB84" s="14" t="s">
        <v>1</v>
      </c>
    </row>
    <row r="85" spans="1:28" x14ac:dyDescent="0.25">
      <c r="A85" s="2" t="s">
        <v>2</v>
      </c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5"/>
      <c r="AB85" s="15"/>
    </row>
    <row r="86" spans="1:28" x14ac:dyDescent="0.25">
      <c r="A86" s="3" t="s">
        <v>3</v>
      </c>
      <c r="B86" s="11">
        <v>0</v>
      </c>
      <c r="C86" s="11">
        <v>0</v>
      </c>
      <c r="D86" s="11">
        <v>0</v>
      </c>
      <c r="E86" s="11">
        <v>0</v>
      </c>
      <c r="F86" s="16">
        <v>0</v>
      </c>
      <c r="G86" s="16"/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1">
        <v>0</v>
      </c>
      <c r="W86" s="11">
        <v>0</v>
      </c>
      <c r="X86" s="11">
        <v>0</v>
      </c>
      <c r="Y86" s="11">
        <v>0</v>
      </c>
      <c r="Z86" s="11">
        <v>0</v>
      </c>
      <c r="AA86" s="11">
        <f>Y86+W86+U86+S86+Q86+O86+M86+K86+I86+D86+B86+F86</f>
        <v>0</v>
      </c>
      <c r="AB86" s="11">
        <f>(AA86*100)/AA$95</f>
        <v>0</v>
      </c>
    </row>
    <row r="87" spans="1:28" x14ac:dyDescent="0.25">
      <c r="A87" s="3" t="s">
        <v>4</v>
      </c>
      <c r="B87" s="11">
        <v>0</v>
      </c>
      <c r="C87" s="11">
        <v>0</v>
      </c>
      <c r="D87" s="11">
        <v>0</v>
      </c>
      <c r="E87" s="11">
        <v>0</v>
      </c>
      <c r="F87" s="16">
        <v>0</v>
      </c>
      <c r="G87" s="16"/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1">
        <v>0</v>
      </c>
      <c r="W87" s="11">
        <v>0</v>
      </c>
      <c r="X87" s="11">
        <v>0</v>
      </c>
      <c r="Y87" s="11">
        <v>0</v>
      </c>
      <c r="Z87" s="11">
        <v>0</v>
      </c>
      <c r="AA87" s="11">
        <f t="shared" ref="AA87:AA117" si="6">Y87+W87+U87+S87+Q87+O87+M87+K87+I87+D87+B87+F87</f>
        <v>0</v>
      </c>
      <c r="AB87" s="11">
        <f t="shared" ref="AB87:AB95" si="7">(AA87*100)/AA$95</f>
        <v>0</v>
      </c>
    </row>
    <row r="88" spans="1:28" x14ac:dyDescent="0.25">
      <c r="A88" s="3" t="s">
        <v>5</v>
      </c>
      <c r="B88" s="11">
        <v>49988.944179999999</v>
      </c>
      <c r="C88" s="11">
        <v>100</v>
      </c>
      <c r="D88" s="11">
        <v>45088.14443</v>
      </c>
      <c r="E88" s="11">
        <v>100</v>
      </c>
      <c r="F88" s="16">
        <v>56923.08769</v>
      </c>
      <c r="G88" s="16"/>
      <c r="H88" s="11">
        <v>100</v>
      </c>
      <c r="I88" s="11">
        <v>54993.841239999994</v>
      </c>
      <c r="J88" s="11">
        <v>100</v>
      </c>
      <c r="K88" s="11">
        <v>59641.493569999991</v>
      </c>
      <c r="L88" s="11">
        <v>100</v>
      </c>
      <c r="M88" s="11">
        <v>56605.251830000001</v>
      </c>
      <c r="N88" s="11">
        <v>100</v>
      </c>
      <c r="O88" s="11">
        <v>55414.450929999999</v>
      </c>
      <c r="P88" s="11">
        <v>100</v>
      </c>
      <c r="Q88" s="11">
        <v>55414.450929999999</v>
      </c>
      <c r="R88" s="11">
        <v>100</v>
      </c>
      <c r="S88" s="11">
        <v>70470.653349999993</v>
      </c>
      <c r="T88" s="11">
        <v>100</v>
      </c>
      <c r="U88" s="11">
        <v>78207.284339999998</v>
      </c>
      <c r="V88" s="11">
        <v>100</v>
      </c>
      <c r="W88" s="11">
        <v>79712.5245</v>
      </c>
      <c r="X88" s="11">
        <v>100</v>
      </c>
      <c r="Y88" s="11">
        <v>154885.08374999999</v>
      </c>
      <c r="Z88" s="11">
        <v>100</v>
      </c>
      <c r="AA88" s="11">
        <f t="shared" si="6"/>
        <v>817345.21073999978</v>
      </c>
      <c r="AB88" s="11">
        <f t="shared" si="7"/>
        <v>99.999999999999986</v>
      </c>
    </row>
    <row r="89" spans="1:28" x14ac:dyDescent="0.25">
      <c r="A89" s="3" t="s">
        <v>6</v>
      </c>
      <c r="B89" s="11">
        <v>0</v>
      </c>
      <c r="C89" s="11">
        <v>0</v>
      </c>
      <c r="D89" s="11">
        <v>0</v>
      </c>
      <c r="E89" s="11">
        <v>0</v>
      </c>
      <c r="F89" s="16">
        <v>0</v>
      </c>
      <c r="G89" s="16"/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1">
        <v>0</v>
      </c>
      <c r="W89" s="11">
        <v>0</v>
      </c>
      <c r="X89" s="11">
        <v>0</v>
      </c>
      <c r="Y89" s="11">
        <v>0</v>
      </c>
      <c r="Z89" s="11">
        <v>0</v>
      </c>
      <c r="AA89" s="11">
        <f t="shared" si="6"/>
        <v>0</v>
      </c>
      <c r="AB89" s="11">
        <f t="shared" si="7"/>
        <v>0</v>
      </c>
    </row>
    <row r="90" spans="1:28" x14ac:dyDescent="0.25">
      <c r="A90" s="3" t="s">
        <v>7</v>
      </c>
      <c r="B90" s="11">
        <v>0</v>
      </c>
      <c r="C90" s="11">
        <v>0</v>
      </c>
      <c r="D90" s="11">
        <v>0</v>
      </c>
      <c r="E90" s="11">
        <v>0</v>
      </c>
      <c r="F90" s="16">
        <v>0</v>
      </c>
      <c r="G90" s="16"/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1">
        <v>0</v>
      </c>
      <c r="W90" s="11">
        <v>0</v>
      </c>
      <c r="X90" s="11">
        <v>0</v>
      </c>
      <c r="Y90" s="11">
        <v>0</v>
      </c>
      <c r="Z90" s="11">
        <v>0</v>
      </c>
      <c r="AA90" s="11">
        <f t="shared" si="6"/>
        <v>0</v>
      </c>
      <c r="AB90" s="11">
        <f t="shared" si="7"/>
        <v>0</v>
      </c>
    </row>
    <row r="91" spans="1:28" x14ac:dyDescent="0.25">
      <c r="A91" s="3" t="s">
        <v>8</v>
      </c>
      <c r="B91" s="11">
        <v>0</v>
      </c>
      <c r="C91" s="11">
        <v>0</v>
      </c>
      <c r="D91" s="11">
        <v>0</v>
      </c>
      <c r="E91" s="11">
        <v>0</v>
      </c>
      <c r="F91" s="16">
        <v>0</v>
      </c>
      <c r="G91" s="16"/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0</v>
      </c>
      <c r="Z91" s="11">
        <v>0</v>
      </c>
      <c r="AA91" s="11">
        <f t="shared" si="6"/>
        <v>0</v>
      </c>
      <c r="AB91" s="11">
        <f t="shared" si="7"/>
        <v>0</v>
      </c>
    </row>
    <row r="92" spans="1:28" x14ac:dyDescent="0.25">
      <c r="A92" s="3" t="s">
        <v>9</v>
      </c>
      <c r="B92" s="11">
        <v>0</v>
      </c>
      <c r="C92" s="11">
        <v>0</v>
      </c>
      <c r="D92" s="11">
        <v>0</v>
      </c>
      <c r="E92" s="11">
        <v>0</v>
      </c>
      <c r="F92" s="16">
        <v>0</v>
      </c>
      <c r="G92" s="16"/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1">
        <v>0</v>
      </c>
      <c r="W92" s="11">
        <v>0</v>
      </c>
      <c r="X92" s="11">
        <v>0</v>
      </c>
      <c r="Y92" s="11">
        <v>0</v>
      </c>
      <c r="Z92" s="11">
        <v>0</v>
      </c>
      <c r="AA92" s="11">
        <f t="shared" si="6"/>
        <v>0</v>
      </c>
      <c r="AB92" s="11">
        <f t="shared" si="7"/>
        <v>0</v>
      </c>
    </row>
    <row r="93" spans="1:28" x14ac:dyDescent="0.25">
      <c r="A93" s="3" t="s">
        <v>10</v>
      </c>
      <c r="B93" s="11">
        <v>0</v>
      </c>
      <c r="C93" s="11">
        <v>0</v>
      </c>
      <c r="D93" s="11">
        <v>0</v>
      </c>
      <c r="E93" s="11">
        <v>0</v>
      </c>
      <c r="F93" s="16">
        <v>0</v>
      </c>
      <c r="G93" s="16"/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  <c r="X93" s="11">
        <v>0</v>
      </c>
      <c r="Y93" s="11">
        <v>0</v>
      </c>
      <c r="Z93" s="11">
        <v>0</v>
      </c>
      <c r="AA93" s="11">
        <f t="shared" si="6"/>
        <v>0</v>
      </c>
      <c r="AB93" s="11">
        <f t="shared" si="7"/>
        <v>0</v>
      </c>
    </row>
    <row r="94" spans="1:28" x14ac:dyDescent="0.25">
      <c r="A94" s="3" t="s">
        <v>11</v>
      </c>
      <c r="B94" s="11">
        <v>0</v>
      </c>
      <c r="C94" s="11">
        <v>0</v>
      </c>
      <c r="D94" s="11">
        <v>0</v>
      </c>
      <c r="E94" s="11">
        <v>0</v>
      </c>
      <c r="F94" s="16">
        <v>0</v>
      </c>
      <c r="G94" s="16"/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1">
        <v>0</v>
      </c>
      <c r="W94" s="11">
        <v>0</v>
      </c>
      <c r="X94" s="11">
        <v>0</v>
      </c>
      <c r="Y94" s="11">
        <v>0</v>
      </c>
      <c r="Z94" s="11">
        <v>0</v>
      </c>
      <c r="AA94" s="11">
        <f t="shared" si="6"/>
        <v>0</v>
      </c>
      <c r="AB94" s="11">
        <f t="shared" si="7"/>
        <v>0</v>
      </c>
    </row>
    <row r="95" spans="1:28" x14ac:dyDescent="0.25">
      <c r="A95" s="4" t="s">
        <v>12</v>
      </c>
      <c r="B95" s="10">
        <v>49988.944179999999</v>
      </c>
      <c r="C95" s="10">
        <v>100</v>
      </c>
      <c r="D95" s="10">
        <v>45088.14443</v>
      </c>
      <c r="E95" s="10">
        <v>100</v>
      </c>
      <c r="F95" s="12">
        <v>56923.08769</v>
      </c>
      <c r="G95" s="12"/>
      <c r="H95" s="10">
        <v>100</v>
      </c>
      <c r="I95" s="10">
        <v>54993.841239999994</v>
      </c>
      <c r="J95" s="10">
        <v>100</v>
      </c>
      <c r="K95" s="10">
        <v>59641.493569999991</v>
      </c>
      <c r="L95" s="10">
        <v>100</v>
      </c>
      <c r="M95" s="10">
        <v>56605.251830000001</v>
      </c>
      <c r="N95" s="10">
        <v>100</v>
      </c>
      <c r="O95" s="10">
        <v>55414.450929999999</v>
      </c>
      <c r="P95" s="10">
        <v>100</v>
      </c>
      <c r="Q95" s="10">
        <v>55414.450929999999</v>
      </c>
      <c r="R95" s="10">
        <v>100</v>
      </c>
      <c r="S95" s="10">
        <v>70470.653349999993</v>
      </c>
      <c r="T95" s="10">
        <v>100</v>
      </c>
      <c r="U95" s="10">
        <v>78207.284339999998</v>
      </c>
      <c r="V95" s="10">
        <v>100</v>
      </c>
      <c r="W95" s="10">
        <v>79712.5245</v>
      </c>
      <c r="X95" s="10">
        <v>100</v>
      </c>
      <c r="Y95" s="10">
        <v>154885.08374999999</v>
      </c>
      <c r="Z95" s="10">
        <v>100</v>
      </c>
      <c r="AA95" s="10">
        <f t="shared" si="6"/>
        <v>817345.21073999978</v>
      </c>
      <c r="AB95" s="10">
        <f t="shared" si="7"/>
        <v>99.999999999999986</v>
      </c>
    </row>
    <row r="96" spans="1:28" x14ac:dyDescent="0.25">
      <c r="A96" s="3" t="s">
        <v>13</v>
      </c>
      <c r="B96" s="11">
        <v>2759.0940599999999</v>
      </c>
      <c r="C96" s="11">
        <v>5.0219677278561932</v>
      </c>
      <c r="D96" s="11">
        <v>2583.5162400000004</v>
      </c>
      <c r="E96" s="11">
        <v>5.2272431101700132</v>
      </c>
      <c r="F96" s="16">
        <v>3102.9117500000002</v>
      </c>
      <c r="G96" s="16"/>
      <c r="H96" s="11">
        <v>4.911582823049975</v>
      </c>
      <c r="I96" s="11">
        <v>2704.4305199999999</v>
      </c>
      <c r="J96" s="11">
        <v>4.4880449443042894</v>
      </c>
      <c r="K96" s="11">
        <v>2998.0351799999999</v>
      </c>
      <c r="L96" s="11">
        <v>4.4693728294059047</v>
      </c>
      <c r="M96" s="11">
        <v>2964.8761300000001</v>
      </c>
      <c r="N96" s="11">
        <v>5.227190807608018</v>
      </c>
      <c r="O96" s="11">
        <v>2903.5706</v>
      </c>
      <c r="P96" s="11">
        <v>4.5785188329807012</v>
      </c>
      <c r="Q96" s="11">
        <v>2903.5706</v>
      </c>
      <c r="R96" s="11">
        <v>4.5785188329807012</v>
      </c>
      <c r="S96" s="11">
        <v>2954.0382500000001</v>
      </c>
      <c r="T96" s="11">
        <v>4.1566083955763178</v>
      </c>
      <c r="U96" s="11">
        <v>3029.8303999999998</v>
      </c>
      <c r="V96" s="11">
        <v>4.5435490524950088</v>
      </c>
      <c r="W96" s="11">
        <v>3204.5086299999998</v>
      </c>
      <c r="X96" s="11">
        <v>4.2730191420293187</v>
      </c>
      <c r="Y96" s="11">
        <v>3639.8794400000006</v>
      </c>
      <c r="Z96" s="11">
        <v>2.2562854393211302</v>
      </c>
      <c r="AA96" s="11">
        <f t="shared" si="6"/>
        <v>35748.2618</v>
      </c>
      <c r="AB96" s="11">
        <f>(AA96*100)/AA$116</f>
        <v>4.1933381810183148</v>
      </c>
    </row>
    <row r="97" spans="1:28" x14ac:dyDescent="0.25">
      <c r="A97" s="3" t="s">
        <v>14</v>
      </c>
      <c r="B97" s="11">
        <v>0</v>
      </c>
      <c r="C97" s="11">
        <v>0</v>
      </c>
      <c r="D97" s="11">
        <v>0</v>
      </c>
      <c r="E97" s="11">
        <v>0</v>
      </c>
      <c r="F97" s="16">
        <v>0</v>
      </c>
      <c r="G97" s="16"/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1">
        <v>0</v>
      </c>
      <c r="N97" s="11">
        <v>0</v>
      </c>
      <c r="O97" s="11">
        <v>0</v>
      </c>
      <c r="P97" s="11">
        <v>0</v>
      </c>
      <c r="Q97" s="11">
        <v>0</v>
      </c>
      <c r="R97" s="11">
        <v>0</v>
      </c>
      <c r="S97" s="11">
        <v>0</v>
      </c>
      <c r="T97" s="11">
        <v>0</v>
      </c>
      <c r="U97" s="11">
        <v>0</v>
      </c>
      <c r="V97" s="11">
        <v>0</v>
      </c>
      <c r="W97" s="11">
        <v>0</v>
      </c>
      <c r="X97" s="11">
        <v>0</v>
      </c>
      <c r="Y97" s="11">
        <v>0</v>
      </c>
      <c r="Z97" s="11">
        <v>0</v>
      </c>
      <c r="AA97" s="11">
        <f t="shared" si="6"/>
        <v>0</v>
      </c>
      <c r="AB97" s="11">
        <f t="shared" ref="AB97:AB116" si="8">(AA97*100)/AA$116</f>
        <v>0</v>
      </c>
    </row>
    <row r="98" spans="1:28" x14ac:dyDescent="0.25">
      <c r="A98" s="3" t="s">
        <v>15</v>
      </c>
      <c r="B98" s="11">
        <v>13762.53167</v>
      </c>
      <c r="C98" s="11">
        <v>25.049885359957173</v>
      </c>
      <c r="D98" s="11">
        <v>13244.126780000001</v>
      </c>
      <c r="E98" s="11">
        <v>26.796917081106937</v>
      </c>
      <c r="F98" s="16">
        <v>16264.279719999999</v>
      </c>
      <c r="G98" s="16"/>
      <c r="H98" s="11">
        <v>25.744643527819335</v>
      </c>
      <c r="I98" s="11">
        <v>15305.15985</v>
      </c>
      <c r="J98" s="11">
        <v>25.399153270375564</v>
      </c>
      <c r="K98" s="11">
        <v>16267.138169999998</v>
      </c>
      <c r="L98" s="11">
        <v>24.250517750492072</v>
      </c>
      <c r="M98" s="11">
        <v>16123.904259999999</v>
      </c>
      <c r="N98" s="11">
        <v>28.42706421283906</v>
      </c>
      <c r="O98" s="11">
        <v>15189.3282</v>
      </c>
      <c r="P98" s="11">
        <v>23.951415276082784</v>
      </c>
      <c r="Q98" s="11">
        <v>15189.3282</v>
      </c>
      <c r="R98" s="11">
        <v>23.951415276082784</v>
      </c>
      <c r="S98" s="11">
        <v>16990.931619999999</v>
      </c>
      <c r="T98" s="11">
        <v>23.907831599795674</v>
      </c>
      <c r="U98" s="11">
        <v>20465.889159999999</v>
      </c>
      <c r="V98" s="11">
        <v>30.690751304556805</v>
      </c>
      <c r="W98" s="11">
        <v>18720.83756</v>
      </c>
      <c r="X98" s="11">
        <v>24.963108696231355</v>
      </c>
      <c r="Y98" s="11">
        <v>20568.17137</v>
      </c>
      <c r="Z98" s="11">
        <v>12.749780958567335</v>
      </c>
      <c r="AA98" s="11">
        <f t="shared" si="6"/>
        <v>198091.62655999998</v>
      </c>
      <c r="AB98" s="11">
        <f t="shared" si="8"/>
        <v>23.236519460480995</v>
      </c>
    </row>
    <row r="99" spans="1:28" x14ac:dyDescent="0.25">
      <c r="A99" s="3" t="s">
        <v>16</v>
      </c>
      <c r="B99" s="11">
        <v>0</v>
      </c>
      <c r="C99" s="11">
        <v>0</v>
      </c>
      <c r="D99" s="11">
        <v>0</v>
      </c>
      <c r="E99" s="11">
        <v>0</v>
      </c>
      <c r="F99" s="16">
        <v>0</v>
      </c>
      <c r="G99" s="16"/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11">
        <v>0</v>
      </c>
      <c r="V99" s="11">
        <v>0</v>
      </c>
      <c r="W99" s="11">
        <v>0</v>
      </c>
      <c r="X99" s="11">
        <v>0</v>
      </c>
      <c r="Y99" s="11">
        <v>0</v>
      </c>
      <c r="Z99" s="11">
        <v>0</v>
      </c>
      <c r="AA99" s="11">
        <f t="shared" si="6"/>
        <v>0</v>
      </c>
      <c r="AB99" s="11">
        <f t="shared" si="8"/>
        <v>0</v>
      </c>
    </row>
    <row r="100" spans="1:28" x14ac:dyDescent="0.25">
      <c r="A100" s="3" t="s">
        <v>17</v>
      </c>
      <c r="B100" s="11">
        <v>1118.14906</v>
      </c>
      <c r="C100" s="11">
        <v>2.0352000954446399</v>
      </c>
      <c r="D100" s="11">
        <v>1180.5531000000001</v>
      </c>
      <c r="E100" s="11">
        <v>2.3886198052948378</v>
      </c>
      <c r="F100" s="16">
        <v>1201.7447999999999</v>
      </c>
      <c r="G100" s="16"/>
      <c r="H100" s="11">
        <v>1.902235575139908</v>
      </c>
      <c r="I100" s="11">
        <v>1165.52169</v>
      </c>
      <c r="J100" s="11">
        <v>1.9342015591073458</v>
      </c>
      <c r="K100" s="11">
        <v>1339.7044500000002</v>
      </c>
      <c r="L100" s="11">
        <v>1.9971875941309614</v>
      </c>
      <c r="M100" s="11">
        <v>1221.9094399999999</v>
      </c>
      <c r="N100" s="11">
        <v>2.1542734038259672</v>
      </c>
      <c r="O100" s="11">
        <v>1540.6940300000001</v>
      </c>
      <c r="P100" s="11">
        <v>2.4294558679633735</v>
      </c>
      <c r="Q100" s="11">
        <v>1540.6940300000001</v>
      </c>
      <c r="R100" s="11">
        <v>2.4294558679633735</v>
      </c>
      <c r="S100" s="11">
        <v>1284.64633</v>
      </c>
      <c r="T100" s="11">
        <v>1.80761766392981</v>
      </c>
      <c r="U100" s="11">
        <v>1299.6208799999999</v>
      </c>
      <c r="V100" s="11">
        <v>1.9489180707694824</v>
      </c>
      <c r="W100" s="11">
        <v>1327.3993799999998</v>
      </c>
      <c r="X100" s="11">
        <v>1.7700070790128746</v>
      </c>
      <c r="Y100" s="11">
        <v>1400.5670600000001</v>
      </c>
      <c r="Z100" s="11">
        <v>0.86818234404785755</v>
      </c>
      <c r="AA100" s="11">
        <f t="shared" si="6"/>
        <v>15621.204249999999</v>
      </c>
      <c r="AB100" s="11">
        <f t="shared" si="8"/>
        <v>1.8323965674608143</v>
      </c>
    </row>
    <row r="101" spans="1:28" x14ac:dyDescent="0.25">
      <c r="A101" s="3" t="s">
        <v>18</v>
      </c>
      <c r="B101" s="11">
        <v>21.627179999999999</v>
      </c>
      <c r="C101" s="11">
        <v>3.936473264145874E-2</v>
      </c>
      <c r="D101" s="11">
        <v>20.373260000000002</v>
      </c>
      <c r="E101" s="11">
        <v>4.1221332894235005E-2</v>
      </c>
      <c r="F101" s="16">
        <v>24.10134</v>
      </c>
      <c r="G101" s="16"/>
      <c r="H101" s="11">
        <v>3.8149885363799756E-2</v>
      </c>
      <c r="I101" s="11">
        <v>20.979760000000002</v>
      </c>
      <c r="J101" s="11">
        <v>3.481624138774967E-2</v>
      </c>
      <c r="K101" s="11">
        <v>23.353230000000003</v>
      </c>
      <c r="L101" s="11">
        <v>3.4814231779917569E-2</v>
      </c>
      <c r="M101" s="11">
        <v>13.350340000000001</v>
      </c>
      <c r="N101" s="11">
        <v>2.353716360030246E-2</v>
      </c>
      <c r="O101" s="11">
        <v>20.14039</v>
      </c>
      <c r="P101" s="11">
        <v>3.1758537201945831E-2</v>
      </c>
      <c r="Q101" s="11">
        <v>20.14039</v>
      </c>
      <c r="R101" s="11">
        <v>3.1758537201945831E-2</v>
      </c>
      <c r="S101" s="11">
        <v>92.070170000000019</v>
      </c>
      <c r="T101" s="11">
        <v>0.12955134944652083</v>
      </c>
      <c r="U101" s="11">
        <v>94.306540000000012</v>
      </c>
      <c r="V101" s="11">
        <v>0.14142256624696967</v>
      </c>
      <c r="W101" s="11">
        <v>97.686599999999984</v>
      </c>
      <c r="X101" s="11">
        <v>0.13025919412791881</v>
      </c>
      <c r="Y101" s="11">
        <v>170.40742</v>
      </c>
      <c r="Z101" s="11">
        <v>0.10563200975092744</v>
      </c>
      <c r="AA101" s="11">
        <f t="shared" si="6"/>
        <v>618.5366200000002</v>
      </c>
      <c r="AB101" s="11">
        <f t="shared" si="8"/>
        <v>7.2555506041527787E-2</v>
      </c>
    </row>
    <row r="102" spans="1:28" x14ac:dyDescent="0.25">
      <c r="A102" s="3" t="s">
        <v>19</v>
      </c>
      <c r="B102" s="11">
        <v>9794.8468599999997</v>
      </c>
      <c r="C102" s="11">
        <v>17.828100006932555</v>
      </c>
      <c r="D102" s="11">
        <v>8252.7916600000008</v>
      </c>
      <c r="E102" s="11">
        <v>16.6979203290797</v>
      </c>
      <c r="F102" s="16">
        <v>9186.9162100000012</v>
      </c>
      <c r="G102" s="16"/>
      <c r="H102" s="11">
        <v>14.541921746190617</v>
      </c>
      <c r="I102" s="11">
        <v>9810.6126100000001</v>
      </c>
      <c r="J102" s="11">
        <v>16.280865786427526</v>
      </c>
      <c r="K102" s="11">
        <v>11273.760620000001</v>
      </c>
      <c r="L102" s="11">
        <v>16.806553751065149</v>
      </c>
      <c r="M102" s="11">
        <v>11358.243470000001</v>
      </c>
      <c r="N102" s="11">
        <v>20.025020693514705</v>
      </c>
      <c r="O102" s="11">
        <v>12869.16195</v>
      </c>
      <c r="P102" s="11">
        <v>20.292842320677046</v>
      </c>
      <c r="Q102" s="11">
        <v>12869.16195</v>
      </c>
      <c r="R102" s="11">
        <v>20.292842320677046</v>
      </c>
      <c r="S102" s="11">
        <v>11118.51643</v>
      </c>
      <c r="T102" s="11">
        <v>15.644793610675563</v>
      </c>
      <c r="U102" s="11">
        <v>15723.293670000001</v>
      </c>
      <c r="V102" s="11">
        <v>23.578731026142346</v>
      </c>
      <c r="W102" s="11">
        <v>9167.2929800000002</v>
      </c>
      <c r="X102" s="11">
        <v>12.224032732322833</v>
      </c>
      <c r="Y102" s="11">
        <v>39176.179229999994</v>
      </c>
      <c r="Z102" s="11">
        <v>24.284497391178391</v>
      </c>
      <c r="AA102" s="11">
        <f t="shared" si="6"/>
        <v>160600.77763999996</v>
      </c>
      <c r="AB102" s="11">
        <f t="shared" si="8"/>
        <v>18.838772540796491</v>
      </c>
    </row>
    <row r="103" spans="1:28" x14ac:dyDescent="0.25">
      <c r="A103" s="3" t="s">
        <v>20</v>
      </c>
      <c r="B103" s="11">
        <v>767.99728000000005</v>
      </c>
      <c r="C103" s="11">
        <v>1.3978709936555542</v>
      </c>
      <c r="D103" s="11">
        <v>877.76095999999995</v>
      </c>
      <c r="E103" s="11">
        <v>1.7759787453614833</v>
      </c>
      <c r="F103" s="16">
        <v>1007.27002</v>
      </c>
      <c r="G103" s="16"/>
      <c r="H103" s="11">
        <v>1.5944024603359104</v>
      </c>
      <c r="I103" s="11">
        <v>1021.02779</v>
      </c>
      <c r="J103" s="11">
        <v>1.6944116615366704</v>
      </c>
      <c r="K103" s="11">
        <v>1075.1762000000001</v>
      </c>
      <c r="L103" s="11">
        <v>1.6028375274448547</v>
      </c>
      <c r="M103" s="11">
        <v>1110.08635</v>
      </c>
      <c r="N103" s="11">
        <v>1.9571249893570217</v>
      </c>
      <c r="O103" s="11">
        <v>1467.82356</v>
      </c>
      <c r="P103" s="11">
        <v>2.314549476755543</v>
      </c>
      <c r="Q103" s="11">
        <v>1467.82356</v>
      </c>
      <c r="R103" s="11">
        <v>2.314549476755543</v>
      </c>
      <c r="S103" s="11">
        <v>1285.8921699999999</v>
      </c>
      <c r="T103" s="11">
        <v>1.8093706774541085</v>
      </c>
      <c r="U103" s="11">
        <v>1312.8985600000001</v>
      </c>
      <c r="V103" s="11">
        <v>1.9688293471179317</v>
      </c>
      <c r="W103" s="11">
        <v>1422.6802700000001</v>
      </c>
      <c r="X103" s="11">
        <v>1.8970584038331766</v>
      </c>
      <c r="Y103" s="11">
        <v>1165.8591200000001</v>
      </c>
      <c r="Z103" s="11">
        <v>0.7226917814497027</v>
      </c>
      <c r="AA103" s="11">
        <f t="shared" si="6"/>
        <v>13982.295839999999</v>
      </c>
      <c r="AB103" s="11">
        <f t="shared" si="8"/>
        <v>1.6401495360024898</v>
      </c>
    </row>
    <row r="104" spans="1:28" x14ac:dyDescent="0.25">
      <c r="A104" s="3" t="s">
        <v>21</v>
      </c>
      <c r="B104" s="11">
        <v>1539.7162599999999</v>
      </c>
      <c r="C104" s="11">
        <v>2.8025160431737643</v>
      </c>
      <c r="D104" s="11">
        <v>1544.1630500000001</v>
      </c>
      <c r="E104" s="11">
        <v>3.1243138862915041</v>
      </c>
      <c r="F104" s="16">
        <v>1714.7098699999999</v>
      </c>
      <c r="G104" s="16"/>
      <c r="H104" s="11">
        <v>2.7142053086125491</v>
      </c>
      <c r="I104" s="11">
        <v>1661.52307</v>
      </c>
      <c r="J104" s="11">
        <v>2.7573236431891921</v>
      </c>
      <c r="K104" s="11">
        <v>1758.7119300000002</v>
      </c>
      <c r="L104" s="11">
        <v>2.621830246399584</v>
      </c>
      <c r="M104" s="11">
        <v>2114.6601600000004</v>
      </c>
      <c r="N104" s="11">
        <v>3.7282273069421294</v>
      </c>
      <c r="O104" s="11">
        <v>1763.19517</v>
      </c>
      <c r="P104" s="11">
        <v>2.7803085938621948</v>
      </c>
      <c r="Q104" s="11">
        <v>1763.19517</v>
      </c>
      <c r="R104" s="11">
        <v>2.7803085938621948</v>
      </c>
      <c r="S104" s="11">
        <v>2032.0179599999999</v>
      </c>
      <c r="T104" s="11">
        <v>2.8592395215254442</v>
      </c>
      <c r="U104" s="11">
        <v>1676.9430400000001</v>
      </c>
      <c r="V104" s="11">
        <v>2.5147522978448231</v>
      </c>
      <c r="W104" s="11">
        <v>1680.86526</v>
      </c>
      <c r="X104" s="11">
        <v>2.241332528772777</v>
      </c>
      <c r="Y104" s="11">
        <v>2251.4153099999999</v>
      </c>
      <c r="Z104" s="11">
        <v>1.3956054494534762</v>
      </c>
      <c r="AA104" s="11">
        <f t="shared" si="6"/>
        <v>21501.116249999999</v>
      </c>
      <c r="AB104" s="11">
        <f t="shared" si="8"/>
        <v>2.5221212771144672</v>
      </c>
    </row>
    <row r="105" spans="1:28" x14ac:dyDescent="0.25">
      <c r="A105" s="4" t="s">
        <v>22</v>
      </c>
      <c r="B105" s="10">
        <v>29763.962369999997</v>
      </c>
      <c r="C105" s="10">
        <v>54.17490495966134</v>
      </c>
      <c r="D105" s="10">
        <v>27703.285049999999</v>
      </c>
      <c r="E105" s="10">
        <v>56.052214290198698</v>
      </c>
      <c r="F105" s="12">
        <v>32501.933710000001</v>
      </c>
      <c r="G105" s="12"/>
      <c r="H105" s="10">
        <v>51.447141326512089</v>
      </c>
      <c r="I105" s="10">
        <v>31689.255289999997</v>
      </c>
      <c r="J105" s="10">
        <v>52.588817106328335</v>
      </c>
      <c r="K105" s="10">
        <v>34735.879780000003</v>
      </c>
      <c r="L105" s="10">
        <v>51.78311393071845</v>
      </c>
      <c r="M105" s="10">
        <v>34907.030149999999</v>
      </c>
      <c r="N105" s="10">
        <v>61.5424385776872</v>
      </c>
      <c r="O105" s="10">
        <v>35753.9139</v>
      </c>
      <c r="P105" s="10">
        <v>56.378848905523583</v>
      </c>
      <c r="Q105" s="10">
        <v>35753.9139</v>
      </c>
      <c r="R105" s="10">
        <v>56.378848905523583</v>
      </c>
      <c r="S105" s="10">
        <v>35758.112930000003</v>
      </c>
      <c r="T105" s="10">
        <v>50.315012818403439</v>
      </c>
      <c r="U105" s="10">
        <v>43602.782249999997</v>
      </c>
      <c r="V105" s="10">
        <v>65.386953665173365</v>
      </c>
      <c r="W105" s="10">
        <v>35621.270680000001</v>
      </c>
      <c r="X105" s="10">
        <v>47.498817776330256</v>
      </c>
      <c r="Y105" s="10">
        <v>68372.478950000004</v>
      </c>
      <c r="Z105" s="10">
        <v>42.382675373768826</v>
      </c>
      <c r="AA105" s="10">
        <f t="shared" si="6"/>
        <v>446163.81896000006</v>
      </c>
      <c r="AB105" s="10">
        <f t="shared" si="8"/>
        <v>52.335853068915121</v>
      </c>
    </row>
    <row r="106" spans="1:28" x14ac:dyDescent="0.25">
      <c r="A106" s="3" t="s">
        <v>23</v>
      </c>
      <c r="B106" s="11">
        <v>5205.0038600000007</v>
      </c>
      <c r="C106" s="11">
        <v>9.4738928212860269</v>
      </c>
      <c r="D106" s="11">
        <v>5316.7201899999991</v>
      </c>
      <c r="E106" s="11">
        <v>10.757350215797096</v>
      </c>
      <c r="F106" s="16">
        <v>5925.405029999999</v>
      </c>
      <c r="G106" s="16"/>
      <c r="H106" s="11">
        <v>9.3792927127115089</v>
      </c>
      <c r="I106" s="11">
        <v>5701.5169400000004</v>
      </c>
      <c r="J106" s="11">
        <v>9.4617569533390196</v>
      </c>
      <c r="K106" s="11">
        <v>6393.4599500000004</v>
      </c>
      <c r="L106" s="11">
        <v>9.5311610674377878</v>
      </c>
      <c r="M106" s="11">
        <v>6036.2309100000002</v>
      </c>
      <c r="N106" s="11">
        <v>10.642107576127096</v>
      </c>
      <c r="O106" s="11">
        <v>5565.7957799999995</v>
      </c>
      <c r="P106" s="11">
        <v>8.7764701844186277</v>
      </c>
      <c r="Q106" s="11">
        <v>5565.7957799999995</v>
      </c>
      <c r="R106" s="11">
        <v>8.7764701844186277</v>
      </c>
      <c r="S106" s="11">
        <v>5997.4185500000003</v>
      </c>
      <c r="T106" s="11">
        <v>8.4389294203333858</v>
      </c>
      <c r="U106" s="11">
        <v>6347.26962</v>
      </c>
      <c r="V106" s="11">
        <v>9.5183977518614107</v>
      </c>
      <c r="W106" s="11">
        <v>6497.4406500000005</v>
      </c>
      <c r="X106" s="11">
        <v>8.6639455458883941</v>
      </c>
      <c r="Y106" s="11">
        <v>7779.6106200000004</v>
      </c>
      <c r="Z106" s="11">
        <v>4.8224185594163602</v>
      </c>
      <c r="AA106" s="11">
        <f t="shared" si="6"/>
        <v>72331.667879999994</v>
      </c>
      <c r="AB106" s="11">
        <f t="shared" si="8"/>
        <v>8.4846403530014438</v>
      </c>
    </row>
    <row r="107" spans="1:28" x14ac:dyDescent="0.25">
      <c r="A107" s="3" t="s">
        <v>24</v>
      </c>
      <c r="B107" s="11">
        <v>0</v>
      </c>
      <c r="C107" s="11">
        <v>0</v>
      </c>
      <c r="D107" s="11">
        <v>0</v>
      </c>
      <c r="E107" s="11">
        <v>0</v>
      </c>
      <c r="F107" s="16">
        <v>0</v>
      </c>
      <c r="G107" s="16"/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  <c r="P107" s="11">
        <v>0</v>
      </c>
      <c r="Q107" s="11">
        <v>0</v>
      </c>
      <c r="R107" s="11">
        <v>0</v>
      </c>
      <c r="S107" s="11">
        <v>0</v>
      </c>
      <c r="T107" s="11">
        <v>0</v>
      </c>
      <c r="U107" s="11">
        <v>0</v>
      </c>
      <c r="V107" s="11">
        <v>0</v>
      </c>
      <c r="W107" s="11">
        <v>0</v>
      </c>
      <c r="X107" s="11">
        <v>0</v>
      </c>
      <c r="Y107" s="11">
        <v>0</v>
      </c>
      <c r="Z107" s="11">
        <v>0</v>
      </c>
      <c r="AA107" s="11">
        <f t="shared" si="6"/>
        <v>0</v>
      </c>
      <c r="AB107" s="11">
        <f t="shared" si="8"/>
        <v>0</v>
      </c>
    </row>
    <row r="108" spans="1:28" x14ac:dyDescent="0.25">
      <c r="A108" s="3" t="s">
        <v>25</v>
      </c>
      <c r="B108" s="11">
        <v>18462.667460000001</v>
      </c>
      <c r="C108" s="11">
        <v>33.6048420742353</v>
      </c>
      <c r="D108" s="11">
        <v>14805.2305</v>
      </c>
      <c r="E108" s="11">
        <v>29.95550712141215</v>
      </c>
      <c r="F108" s="16">
        <v>17951.110960000002</v>
      </c>
      <c r="G108" s="16"/>
      <c r="H108" s="11">
        <v>28.414719898430935</v>
      </c>
      <c r="I108" s="11">
        <v>18648.016799999998</v>
      </c>
      <c r="J108" s="11">
        <v>30.946676907248268</v>
      </c>
      <c r="K108" s="11">
        <v>20629.06004</v>
      </c>
      <c r="L108" s="11">
        <v>30.753128266813434</v>
      </c>
      <c r="M108" s="11">
        <v>14138.271899999998</v>
      </c>
      <c r="N108" s="11">
        <v>24.926317886724913</v>
      </c>
      <c r="O108" s="11">
        <v>17903.36104</v>
      </c>
      <c r="P108" s="11">
        <v>28.231059956073718</v>
      </c>
      <c r="Q108" s="11">
        <v>17903.36104</v>
      </c>
      <c r="R108" s="11">
        <v>28.231059956073718</v>
      </c>
      <c r="S108" s="11">
        <v>24415.683290000001</v>
      </c>
      <c r="T108" s="11">
        <v>34.355152356929167</v>
      </c>
      <c r="U108" s="11">
        <v>13009.80766</v>
      </c>
      <c r="V108" s="11">
        <v>19.509573627202141</v>
      </c>
      <c r="W108" s="11">
        <v>27174.275949999999</v>
      </c>
      <c r="X108" s="11">
        <v>36.235259352425878</v>
      </c>
      <c r="Y108" s="11">
        <v>82602.547579999999</v>
      </c>
      <c r="Z108" s="11">
        <v>51.203598478411372</v>
      </c>
      <c r="AA108" s="11">
        <f t="shared" si="6"/>
        <v>287643.39422000002</v>
      </c>
      <c r="AB108" s="11">
        <f t="shared" si="8"/>
        <v>33.741109826504314</v>
      </c>
    </row>
    <row r="109" spans="1:28" x14ac:dyDescent="0.25">
      <c r="A109" s="4" t="s">
        <v>26</v>
      </c>
      <c r="B109" s="10">
        <v>23667.671320000001</v>
      </c>
      <c r="C109" s="10">
        <v>43.078734895521322</v>
      </c>
      <c r="D109" s="10">
        <v>20121.950689999998</v>
      </c>
      <c r="E109" s="10">
        <v>40.712857337209243</v>
      </c>
      <c r="F109" s="12">
        <v>23876.515990000004</v>
      </c>
      <c r="G109" s="12"/>
      <c r="H109" s="10">
        <v>37.794012611142449</v>
      </c>
      <c r="I109" s="10">
        <v>24349.533740000003</v>
      </c>
      <c r="J109" s="10">
        <v>40.408433860587294</v>
      </c>
      <c r="K109" s="10">
        <v>27022.519990000001</v>
      </c>
      <c r="L109" s="10">
        <v>40.28428933425122</v>
      </c>
      <c r="M109" s="10">
        <v>20174.502809999998</v>
      </c>
      <c r="N109" s="10">
        <v>35.568425462852012</v>
      </c>
      <c r="O109" s="10">
        <v>23469.15682</v>
      </c>
      <c r="P109" s="10">
        <v>37.007530140492349</v>
      </c>
      <c r="Q109" s="10">
        <v>23469.15682</v>
      </c>
      <c r="R109" s="10">
        <v>37.007530140492349</v>
      </c>
      <c r="S109" s="10">
        <v>30413.101839999999</v>
      </c>
      <c r="T109" s="10">
        <v>42.794081777262541</v>
      </c>
      <c r="U109" s="10">
        <v>19357.077280000001</v>
      </c>
      <c r="V109" s="10">
        <v>29.027971379063551</v>
      </c>
      <c r="W109" s="10">
        <v>33671.7166</v>
      </c>
      <c r="X109" s="10">
        <v>44.899204898314274</v>
      </c>
      <c r="Y109" s="10">
        <v>90382.158200000005</v>
      </c>
      <c r="Z109" s="10">
        <v>56.026017037827735</v>
      </c>
      <c r="AA109" s="10">
        <f t="shared" si="6"/>
        <v>359975.06210000004</v>
      </c>
      <c r="AB109" s="10">
        <f t="shared" si="8"/>
        <v>42.225750179505752</v>
      </c>
    </row>
    <row r="110" spans="1:28" x14ac:dyDescent="0.25">
      <c r="A110" s="4" t="s">
        <v>27</v>
      </c>
      <c r="B110" s="10">
        <v>53431.633689999995</v>
      </c>
      <c r="C110" s="10">
        <v>97.253639855182655</v>
      </c>
      <c r="D110" s="10">
        <v>47825.235739999996</v>
      </c>
      <c r="E110" s="10">
        <v>96.765071627407934</v>
      </c>
      <c r="F110" s="12">
        <v>56378.449700000005</v>
      </c>
      <c r="G110" s="12"/>
      <c r="H110" s="10">
        <v>89.241153937654545</v>
      </c>
      <c r="I110" s="10">
        <v>56038.78903</v>
      </c>
      <c r="J110" s="10">
        <v>92.99725096691563</v>
      </c>
      <c r="K110" s="10">
        <v>61758.399770000004</v>
      </c>
      <c r="L110" s="10">
        <v>92.06740326496967</v>
      </c>
      <c r="M110" s="10">
        <v>55081.532959999997</v>
      </c>
      <c r="N110" s="10">
        <v>97.110864040539198</v>
      </c>
      <c r="O110" s="10">
        <v>59223.070719999996</v>
      </c>
      <c r="P110" s="10">
        <v>93.386379046015932</v>
      </c>
      <c r="Q110" s="10">
        <v>59223.070719999996</v>
      </c>
      <c r="R110" s="10">
        <v>93.386379046015932</v>
      </c>
      <c r="S110" s="10">
        <v>66171.214769999991</v>
      </c>
      <c r="T110" s="10">
        <v>93.109094595665979</v>
      </c>
      <c r="U110" s="10">
        <v>62959.859530000002</v>
      </c>
      <c r="V110" s="10">
        <v>94.414925044236924</v>
      </c>
      <c r="W110" s="10">
        <v>69292.987280000001</v>
      </c>
      <c r="X110" s="10">
        <v>92.398022674644537</v>
      </c>
      <c r="Y110" s="10">
        <v>158754.63715</v>
      </c>
      <c r="Z110" s="10">
        <v>98.408692411596547</v>
      </c>
      <c r="AA110" s="10">
        <f t="shared" si="6"/>
        <v>806138.88106000004</v>
      </c>
      <c r="AB110" s="10">
        <f t="shared" si="8"/>
        <v>94.56160324842088</v>
      </c>
    </row>
    <row r="111" spans="1:28" x14ac:dyDescent="0.25">
      <c r="A111" s="3" t="s">
        <v>28</v>
      </c>
      <c r="B111" s="11">
        <v>0</v>
      </c>
      <c r="C111" s="11">
        <v>0</v>
      </c>
      <c r="D111" s="11">
        <v>0</v>
      </c>
      <c r="E111" s="11">
        <v>0</v>
      </c>
      <c r="F111" s="16">
        <v>0</v>
      </c>
      <c r="G111" s="16"/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  <c r="U111" s="11">
        <v>0</v>
      </c>
      <c r="V111" s="11">
        <v>0</v>
      </c>
      <c r="W111" s="11">
        <v>0</v>
      </c>
      <c r="X111" s="11">
        <v>0</v>
      </c>
      <c r="Y111" s="11">
        <v>0</v>
      </c>
      <c r="Z111" s="11">
        <v>0</v>
      </c>
      <c r="AA111" s="11">
        <f t="shared" si="6"/>
        <v>0</v>
      </c>
      <c r="AB111" s="11">
        <f t="shared" si="8"/>
        <v>0</v>
      </c>
    </row>
    <row r="112" spans="1:28" x14ac:dyDescent="0.25">
      <c r="A112" s="3" t="s">
        <v>29</v>
      </c>
      <c r="B112" s="11">
        <v>1053.8252600000001</v>
      </c>
      <c r="C112" s="11">
        <v>1.9181210685219128</v>
      </c>
      <c r="D112" s="11">
        <v>1048.83683</v>
      </c>
      <c r="E112" s="11">
        <v>2.1221175266581866</v>
      </c>
      <c r="F112" s="16">
        <v>3668.5580399999999</v>
      </c>
      <c r="G112" s="16"/>
      <c r="H112" s="11">
        <v>5.8069413848543663</v>
      </c>
      <c r="I112" s="11">
        <v>1372.5930700000001</v>
      </c>
      <c r="J112" s="11">
        <v>2.2778397680560869</v>
      </c>
      <c r="K112" s="11">
        <v>1297.38777</v>
      </c>
      <c r="L112" s="11">
        <v>1.9341032710768653</v>
      </c>
      <c r="M112" s="11">
        <v>612.59683000000007</v>
      </c>
      <c r="N112" s="11">
        <v>1.0800318050878612</v>
      </c>
      <c r="O112" s="11">
        <v>1400.5352700000001</v>
      </c>
      <c r="P112" s="11">
        <v>2.2084453913222264</v>
      </c>
      <c r="Q112" s="11">
        <v>1400.5352700000001</v>
      </c>
      <c r="R112" s="11">
        <v>2.2084453913222264</v>
      </c>
      <c r="S112" s="11">
        <v>3102.5499900000004</v>
      </c>
      <c r="T112" s="11">
        <v>4.3655783184693764</v>
      </c>
      <c r="U112" s="11">
        <v>1987.5059300000003</v>
      </c>
      <c r="V112" s="11">
        <v>2.9804739846427419</v>
      </c>
      <c r="W112" s="11">
        <v>2217.7431000000001</v>
      </c>
      <c r="X112" s="11">
        <v>2.9572267740790705</v>
      </c>
      <c r="Y112" s="11">
        <v>2567.12345</v>
      </c>
      <c r="Z112" s="11">
        <v>1.5913063486451149</v>
      </c>
      <c r="AA112" s="11">
        <f t="shared" si="6"/>
        <v>21729.790810000002</v>
      </c>
      <c r="AB112" s="11">
        <f t="shared" si="8"/>
        <v>2.5489452320480068</v>
      </c>
    </row>
    <row r="113" spans="1:28" x14ac:dyDescent="0.25">
      <c r="A113" s="3" t="s">
        <v>30</v>
      </c>
      <c r="B113" s="11">
        <v>455.03867000000002</v>
      </c>
      <c r="C113" s="11">
        <v>0.82823907629542892</v>
      </c>
      <c r="D113" s="11">
        <v>549.99639999999999</v>
      </c>
      <c r="E113" s="11">
        <v>1.1128108459338777</v>
      </c>
      <c r="F113" s="16">
        <v>3128.3852400000001</v>
      </c>
      <c r="G113" s="16"/>
      <c r="H113" s="11">
        <v>4.9519046774910942</v>
      </c>
      <c r="I113" s="11">
        <v>2847.1615100000004</v>
      </c>
      <c r="J113" s="11">
        <v>4.7249092650282858</v>
      </c>
      <c r="K113" s="11">
        <v>4023.76242</v>
      </c>
      <c r="L113" s="11">
        <v>5.9984934639534657</v>
      </c>
      <c r="M113" s="11">
        <v>1026.1285500000001</v>
      </c>
      <c r="N113" s="11">
        <v>1.8091041543729331</v>
      </c>
      <c r="O113" s="11">
        <v>2793.6410700000001</v>
      </c>
      <c r="P113" s="11">
        <v>4.4051755626618334</v>
      </c>
      <c r="Q113" s="11">
        <v>2793.6410700000001</v>
      </c>
      <c r="R113" s="11">
        <v>4.4051755626618334</v>
      </c>
      <c r="S113" s="11">
        <v>1794.7114799999999</v>
      </c>
      <c r="T113" s="11">
        <v>2.5253270858646459</v>
      </c>
      <c r="U113" s="11">
        <v>1736.8579300000001</v>
      </c>
      <c r="V113" s="11">
        <v>2.6046009711203451</v>
      </c>
      <c r="W113" s="11">
        <v>3483.2849399999996</v>
      </c>
      <c r="X113" s="11">
        <v>4.6447505512763883</v>
      </c>
      <c r="Y113" s="11">
        <v>2E-3</v>
      </c>
      <c r="Z113" s="11">
        <v>1.2397583362382628E-6</v>
      </c>
      <c r="AA113" s="11">
        <f t="shared" si="6"/>
        <v>24632.611280000001</v>
      </c>
      <c r="AB113" s="11">
        <f t="shared" si="8"/>
        <v>2.8894515195311232</v>
      </c>
    </row>
    <row r="114" spans="1:28" x14ac:dyDescent="0.25">
      <c r="A114" s="3" t="s">
        <v>31</v>
      </c>
      <c r="B114" s="11">
        <v>0</v>
      </c>
      <c r="C114" s="11">
        <v>0</v>
      </c>
      <c r="D114" s="11">
        <v>0</v>
      </c>
      <c r="E114" s="11">
        <v>0</v>
      </c>
      <c r="F114" s="16">
        <v>0</v>
      </c>
      <c r="G114" s="16"/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1">
        <v>0</v>
      </c>
      <c r="W114" s="11">
        <v>0</v>
      </c>
      <c r="X114" s="11">
        <v>0</v>
      </c>
      <c r="Y114" s="11">
        <v>0</v>
      </c>
      <c r="Z114" s="11">
        <v>0</v>
      </c>
      <c r="AA114" s="11">
        <f t="shared" si="6"/>
        <v>0</v>
      </c>
      <c r="AB114" s="11">
        <f t="shared" si="8"/>
        <v>0</v>
      </c>
    </row>
    <row r="115" spans="1:28" x14ac:dyDescent="0.25">
      <c r="A115" s="4" t="s">
        <v>32</v>
      </c>
      <c r="B115" s="10">
        <v>1508.86393</v>
      </c>
      <c r="C115" s="10">
        <v>2.7463601448173414</v>
      </c>
      <c r="D115" s="10">
        <v>1598.83323</v>
      </c>
      <c r="E115" s="10">
        <v>3.2349283725920643</v>
      </c>
      <c r="F115" s="12">
        <v>6796.9432800000004</v>
      </c>
      <c r="G115" s="12"/>
      <c r="H115" s="10">
        <v>10.758846062345459</v>
      </c>
      <c r="I115" s="10">
        <v>4219.7545799999998</v>
      </c>
      <c r="J115" s="10">
        <v>7.0027490330843722</v>
      </c>
      <c r="K115" s="10">
        <v>5321.1501899999994</v>
      </c>
      <c r="L115" s="10">
        <v>7.932596735030331</v>
      </c>
      <c r="M115" s="10">
        <v>1638.7253799999999</v>
      </c>
      <c r="N115" s="10">
        <v>2.8891359594607939</v>
      </c>
      <c r="O115" s="10">
        <v>4194.17634</v>
      </c>
      <c r="P115" s="10">
        <v>6.6136209539840589</v>
      </c>
      <c r="Q115" s="10">
        <v>4194.17634</v>
      </c>
      <c r="R115" s="10">
        <v>6.6136209539840589</v>
      </c>
      <c r="S115" s="10">
        <v>4897.2614699999995</v>
      </c>
      <c r="T115" s="10">
        <v>6.8909054043340214</v>
      </c>
      <c r="U115" s="10">
        <v>3724.3638600000004</v>
      </c>
      <c r="V115" s="10">
        <v>5.5850749557630861</v>
      </c>
      <c r="W115" s="10">
        <v>5701.0280400000001</v>
      </c>
      <c r="X115" s="10">
        <v>7.6019773253554597</v>
      </c>
      <c r="Y115" s="10">
        <v>2567.12545</v>
      </c>
      <c r="Z115" s="10">
        <v>1.5913075884034511</v>
      </c>
      <c r="AA115" s="10">
        <f t="shared" si="6"/>
        <v>46362.402089999989</v>
      </c>
      <c r="AB115" s="10">
        <f t="shared" si="8"/>
        <v>5.4383967515791287</v>
      </c>
    </row>
    <row r="116" spans="1:28" x14ac:dyDescent="0.25">
      <c r="A116" s="4" t="s">
        <v>33</v>
      </c>
      <c r="B116" s="10">
        <v>54940.497619999995</v>
      </c>
      <c r="C116" s="10">
        <v>100</v>
      </c>
      <c r="D116" s="10">
        <v>49424.068969999993</v>
      </c>
      <c r="E116" s="10">
        <v>100</v>
      </c>
      <c r="F116" s="12">
        <v>63175.392980000004</v>
      </c>
      <c r="G116" s="12"/>
      <c r="H116" s="10">
        <v>100</v>
      </c>
      <c r="I116" s="10">
        <v>60258.543610000001</v>
      </c>
      <c r="J116" s="10">
        <v>100</v>
      </c>
      <c r="K116" s="10">
        <v>67079.549960000004</v>
      </c>
      <c r="L116" s="10">
        <v>100</v>
      </c>
      <c r="M116" s="10">
        <v>56720.258339999993</v>
      </c>
      <c r="N116" s="10">
        <v>100</v>
      </c>
      <c r="O116" s="10">
        <v>63417.247060000002</v>
      </c>
      <c r="P116" s="10">
        <v>100</v>
      </c>
      <c r="Q116" s="10">
        <v>63417.247060000002</v>
      </c>
      <c r="R116" s="10">
        <v>100</v>
      </c>
      <c r="S116" s="10">
        <v>71068.476239999989</v>
      </c>
      <c r="T116" s="10">
        <v>100</v>
      </c>
      <c r="U116" s="10">
        <v>66684.223389999999</v>
      </c>
      <c r="V116" s="10">
        <v>100</v>
      </c>
      <c r="W116" s="10">
        <v>74994.015320000006</v>
      </c>
      <c r="X116" s="10">
        <v>100</v>
      </c>
      <c r="Y116" s="10">
        <v>161321.76259999999</v>
      </c>
      <c r="Z116" s="10">
        <v>100</v>
      </c>
      <c r="AA116" s="10">
        <f t="shared" si="6"/>
        <v>852501.28315000003</v>
      </c>
      <c r="AB116" s="10">
        <f t="shared" si="8"/>
        <v>100</v>
      </c>
    </row>
    <row r="117" spans="1:28" x14ac:dyDescent="0.25">
      <c r="A117" s="4" t="s">
        <v>34</v>
      </c>
      <c r="B117" s="10">
        <v>-4951.5534400000006</v>
      </c>
      <c r="C117" s="5"/>
      <c r="D117" s="10">
        <v>-4335.92454</v>
      </c>
      <c r="E117" s="5"/>
      <c r="F117" s="12">
        <v>-6252.3052900000002</v>
      </c>
      <c r="G117" s="12"/>
      <c r="H117" s="5"/>
      <c r="I117" s="10">
        <v>-5264.70237</v>
      </c>
      <c r="J117" s="5"/>
      <c r="K117" s="10">
        <v>-7438.0563900000006</v>
      </c>
      <c r="L117" s="5"/>
      <c r="M117" s="10">
        <v>-115.00650999999999</v>
      </c>
      <c r="N117" s="5"/>
      <c r="O117" s="10">
        <v>-8002.7961299999997</v>
      </c>
      <c r="P117" s="5"/>
      <c r="Q117" s="10">
        <v>-8002.7961299999997</v>
      </c>
      <c r="R117" s="5"/>
      <c r="S117" s="10">
        <v>-597.8228900000006</v>
      </c>
      <c r="T117" s="5"/>
      <c r="U117" s="10">
        <v>11523.060949999999</v>
      </c>
      <c r="V117" s="5"/>
      <c r="W117" s="10">
        <v>4718.50918</v>
      </c>
      <c r="X117" s="5"/>
      <c r="Y117" s="10">
        <v>-6436.6788499999993</v>
      </c>
      <c r="Z117" s="5"/>
      <c r="AA117" s="11">
        <f t="shared" si="6"/>
        <v>-35156.072410000001</v>
      </c>
    </row>
  </sheetData>
  <mergeCells count="175">
    <mergeCell ref="F79:G79"/>
    <mergeCell ref="F74:G74"/>
    <mergeCell ref="F75:G75"/>
    <mergeCell ref="F76:G76"/>
    <mergeCell ref="F77:G77"/>
    <mergeCell ref="F78:G78"/>
    <mergeCell ref="F58:G58"/>
    <mergeCell ref="F69:G69"/>
    <mergeCell ref="F70:G70"/>
    <mergeCell ref="F71:G71"/>
    <mergeCell ref="F72:G72"/>
    <mergeCell ref="F73:G73"/>
    <mergeCell ref="F64:G64"/>
    <mergeCell ref="F65:G65"/>
    <mergeCell ref="F66:G66"/>
    <mergeCell ref="F67:G67"/>
    <mergeCell ref="F68:G68"/>
    <mergeCell ref="W46:W47"/>
    <mergeCell ref="X46:X47"/>
    <mergeCell ref="Y46:Y47"/>
    <mergeCell ref="Z46:Z47"/>
    <mergeCell ref="F48:G48"/>
    <mergeCell ref="R46:R47"/>
    <mergeCell ref="S46:S47"/>
    <mergeCell ref="T46:T47"/>
    <mergeCell ref="U46:U47"/>
    <mergeCell ref="V46:V47"/>
    <mergeCell ref="M46:M47"/>
    <mergeCell ref="N46:N47"/>
    <mergeCell ref="O46:O47"/>
    <mergeCell ref="P46:P47"/>
    <mergeCell ref="Q46:Q47"/>
    <mergeCell ref="H46:H47"/>
    <mergeCell ref="I46:I47"/>
    <mergeCell ref="J46:J47"/>
    <mergeCell ref="K46:K47"/>
    <mergeCell ref="B46:B47"/>
    <mergeCell ref="C46:C47"/>
    <mergeCell ref="D46:D47"/>
    <mergeCell ref="E46:E47"/>
    <mergeCell ref="F46:G47"/>
    <mergeCell ref="F11:G11"/>
    <mergeCell ref="F12:G12"/>
    <mergeCell ref="F13:G13"/>
    <mergeCell ref="F14:G14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I9:I10"/>
    <mergeCell ref="J9:J10"/>
    <mergeCell ref="K9:K10"/>
    <mergeCell ref="L9:L10"/>
    <mergeCell ref="M9:M10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84:B85"/>
    <mergeCell ref="C84:C85"/>
    <mergeCell ref="D84:D85"/>
    <mergeCell ref="E84:E85"/>
    <mergeCell ref="F84:G85"/>
    <mergeCell ref="Z9:Z10"/>
    <mergeCell ref="O9:O10"/>
    <mergeCell ref="P9:P10"/>
    <mergeCell ref="Q9:Q10"/>
    <mergeCell ref="R9:R10"/>
    <mergeCell ref="S9:S10"/>
    <mergeCell ref="T9:T10"/>
    <mergeCell ref="U9:U10"/>
    <mergeCell ref="V9:V10"/>
    <mergeCell ref="W9:W10"/>
    <mergeCell ref="X9:X10"/>
    <mergeCell ref="Y9:Y10"/>
    <mergeCell ref="N9:N10"/>
    <mergeCell ref="B9:B10"/>
    <mergeCell ref="C9:C10"/>
    <mergeCell ref="D9:D10"/>
    <mergeCell ref="E9:E10"/>
    <mergeCell ref="F9:G10"/>
    <mergeCell ref="H9:H10"/>
    <mergeCell ref="N84:N85"/>
    <mergeCell ref="O84:O85"/>
    <mergeCell ref="P84:P85"/>
    <mergeCell ref="F39:G39"/>
    <mergeCell ref="F40:G40"/>
    <mergeCell ref="F41:G41"/>
    <mergeCell ref="F42:G42"/>
    <mergeCell ref="L46:L47"/>
    <mergeCell ref="F49:G49"/>
    <mergeCell ref="F50:G50"/>
    <mergeCell ref="F51:G51"/>
    <mergeCell ref="F52:G52"/>
    <mergeCell ref="F53:G53"/>
    <mergeCell ref="F59:G59"/>
    <mergeCell ref="F60:G60"/>
    <mergeCell ref="F61:G61"/>
    <mergeCell ref="F62:G62"/>
    <mergeCell ref="F63:G63"/>
    <mergeCell ref="F54:G54"/>
    <mergeCell ref="F55:G55"/>
    <mergeCell ref="F56:G56"/>
    <mergeCell ref="F57:G57"/>
    <mergeCell ref="Z84:Z85"/>
    <mergeCell ref="F86:G86"/>
    <mergeCell ref="F87:G87"/>
    <mergeCell ref="F88:G88"/>
    <mergeCell ref="F89:G89"/>
    <mergeCell ref="F90:G90"/>
    <mergeCell ref="F91:G91"/>
    <mergeCell ref="F92:G92"/>
    <mergeCell ref="F93:G93"/>
    <mergeCell ref="Q84:Q85"/>
    <mergeCell ref="R84:R85"/>
    <mergeCell ref="S84:S85"/>
    <mergeCell ref="T84:T85"/>
    <mergeCell ref="U84:U85"/>
    <mergeCell ref="V84:V85"/>
    <mergeCell ref="W84:W85"/>
    <mergeCell ref="X84:X85"/>
    <mergeCell ref="Y84:Y85"/>
    <mergeCell ref="H84:H85"/>
    <mergeCell ref="I84:I85"/>
    <mergeCell ref="J84:J85"/>
    <mergeCell ref="K84:K85"/>
    <mergeCell ref="L84:L85"/>
    <mergeCell ref="M84:M85"/>
    <mergeCell ref="F111:G111"/>
    <mergeCell ref="F94:G94"/>
    <mergeCell ref="F95:G95"/>
    <mergeCell ref="F96:G96"/>
    <mergeCell ref="F97:G97"/>
    <mergeCell ref="F98:G98"/>
    <mergeCell ref="F99:G99"/>
    <mergeCell ref="F100:G100"/>
    <mergeCell ref="F101:G101"/>
    <mergeCell ref="F102:G102"/>
    <mergeCell ref="AA9:AA10"/>
    <mergeCell ref="AB9:AB10"/>
    <mergeCell ref="AA46:AA47"/>
    <mergeCell ref="AB46:AB47"/>
    <mergeCell ref="AA84:AA85"/>
    <mergeCell ref="AB84:AB85"/>
    <mergeCell ref="F112:G112"/>
    <mergeCell ref="F113:G113"/>
    <mergeCell ref="F114:G114"/>
    <mergeCell ref="F115:G115"/>
    <mergeCell ref="F116:G116"/>
    <mergeCell ref="F117:G117"/>
    <mergeCell ref="F103:G103"/>
    <mergeCell ref="F104:G104"/>
    <mergeCell ref="F105:G105"/>
    <mergeCell ref="F106:G106"/>
    <mergeCell ref="F107:G107"/>
    <mergeCell ref="F108:G108"/>
    <mergeCell ref="F109:G109"/>
    <mergeCell ref="F110:G1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2015-09-14T21:50:13Z</dcterms:modified>
</cp:coreProperties>
</file>