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VRG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B114" i="1" s="1"/>
  <c r="AA113" i="1"/>
  <c r="AA112" i="1"/>
  <c r="AB112" i="1" s="1"/>
  <c r="AA111" i="1"/>
  <c r="AB111" i="1" s="1"/>
  <c r="AA110" i="1"/>
  <c r="AB110" i="1" s="1"/>
  <c r="AA109" i="1"/>
  <c r="AB109" i="1" s="1"/>
  <c r="AA108" i="1"/>
  <c r="AB108" i="1" s="1"/>
  <c r="AA107" i="1"/>
  <c r="AB107" i="1" s="1"/>
  <c r="AA106" i="1"/>
  <c r="AB106" i="1" s="1"/>
  <c r="AA105" i="1"/>
  <c r="AB105" i="1" s="1"/>
  <c r="AA104" i="1"/>
  <c r="AB104" i="1" s="1"/>
  <c r="AA103" i="1"/>
  <c r="AB103" i="1" s="1"/>
  <c r="AA102" i="1"/>
  <c r="AB102" i="1" s="1"/>
  <c r="AA101" i="1"/>
  <c r="AB101" i="1" s="1"/>
  <c r="AA100" i="1"/>
  <c r="AB100" i="1" s="1"/>
  <c r="AA99" i="1"/>
  <c r="AB99" i="1" s="1"/>
  <c r="AA98" i="1"/>
  <c r="AB98" i="1" s="1"/>
  <c r="AA97" i="1"/>
  <c r="AB97" i="1" s="1"/>
  <c r="AA96" i="1"/>
  <c r="AB96" i="1" s="1"/>
  <c r="AA95" i="1"/>
  <c r="AB95" i="1" s="1"/>
  <c r="AA94" i="1"/>
  <c r="AB94" i="1" s="1"/>
  <c r="AA93" i="1"/>
  <c r="AA92" i="1"/>
  <c r="AA91" i="1"/>
  <c r="AB91" i="1" s="1"/>
  <c r="AA90" i="1"/>
  <c r="AB90" i="1" s="1"/>
  <c r="AA89" i="1"/>
  <c r="AA88" i="1"/>
  <c r="AA87" i="1"/>
  <c r="AB87" i="1" s="1"/>
  <c r="AA86" i="1"/>
  <c r="AB86" i="1" s="1"/>
  <c r="AA79" i="1"/>
  <c r="AA78" i="1"/>
  <c r="AB78" i="1" s="1"/>
  <c r="AA77" i="1"/>
  <c r="AB77" i="1" s="1"/>
  <c r="AA76" i="1"/>
  <c r="AB76" i="1" s="1"/>
  <c r="AA75" i="1"/>
  <c r="AA74" i="1"/>
  <c r="AB74" i="1" s="1"/>
  <c r="AA73" i="1"/>
  <c r="AB73" i="1" s="1"/>
  <c r="AA72" i="1"/>
  <c r="AB72" i="1" s="1"/>
  <c r="AA71" i="1"/>
  <c r="AA70" i="1"/>
  <c r="AB70" i="1" s="1"/>
  <c r="AA69" i="1"/>
  <c r="AB69" i="1" s="1"/>
  <c r="AA68" i="1"/>
  <c r="AB68" i="1" s="1"/>
  <c r="AA67" i="1"/>
  <c r="AB67" i="1" s="1"/>
  <c r="AA66" i="1"/>
  <c r="AB66" i="1" s="1"/>
  <c r="AA65" i="1"/>
  <c r="AB65" i="1" s="1"/>
  <c r="AA64" i="1"/>
  <c r="AB64" i="1" s="1"/>
  <c r="AA63" i="1"/>
  <c r="AB63" i="1" s="1"/>
  <c r="AA62" i="1"/>
  <c r="AB62" i="1" s="1"/>
  <c r="AA61" i="1"/>
  <c r="AB61" i="1" s="1"/>
  <c r="AA60" i="1"/>
  <c r="AB60" i="1" s="1"/>
  <c r="AA59" i="1"/>
  <c r="AB59" i="1" s="1"/>
  <c r="AA58" i="1"/>
  <c r="AB58" i="1" s="1"/>
  <c r="AA57" i="1"/>
  <c r="AB57" i="1" s="1"/>
  <c r="AA56" i="1"/>
  <c r="AB56" i="1" s="1"/>
  <c r="AA55" i="1"/>
  <c r="AA54" i="1"/>
  <c r="AA53" i="1"/>
  <c r="AB53" i="1" s="1"/>
  <c r="AA52" i="1"/>
  <c r="AB52" i="1" s="1"/>
  <c r="AA51" i="1"/>
  <c r="AA50" i="1"/>
  <c r="AA49" i="1"/>
  <c r="AB49" i="1" s="1"/>
  <c r="AA48" i="1"/>
  <c r="AB48" i="1" s="1"/>
  <c r="AA42" i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A17" i="1"/>
  <c r="AA16" i="1"/>
  <c r="AB16" i="1" s="1"/>
  <c r="AA15" i="1"/>
  <c r="AB15" i="1" s="1"/>
  <c r="AA14" i="1"/>
  <c r="AA13" i="1"/>
  <c r="AA12" i="1"/>
  <c r="AB12" i="1" s="1"/>
  <c r="AA11" i="1"/>
  <c r="AB11" i="1" s="1"/>
  <c r="AB13" i="1" l="1"/>
  <c r="AB17" i="1"/>
  <c r="AB14" i="1"/>
  <c r="AB18" i="1"/>
  <c r="AB50" i="1"/>
  <c r="AB54" i="1"/>
  <c r="AB88" i="1"/>
  <c r="AB92" i="1"/>
  <c r="AB51" i="1"/>
  <c r="AB71" i="1"/>
  <c r="AB55" i="1"/>
  <c r="AB75" i="1"/>
  <c r="AB89" i="1"/>
  <c r="AB93" i="1"/>
  <c r="AB113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<sst xmlns="http://schemas.openxmlformats.org/spreadsheetml/2006/main" count="149" uniqueCount="41">
  <si>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</si>
  <si>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</si>
  <si>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</si>
  <si>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</si>
  <si>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</si>
  <si>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</si>
  <si>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</si>
  <si>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</si>
  <si>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</si>
  <si>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</si>
  <si>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</si>
  <si>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</si>
  <si>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</si>
  <si>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</si>
  <si>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</si>
  <si>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</si>
  <si>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</si>
  <si>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</si>
  <si>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</si>
  <si>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</si>
  <si>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</si>
  <si>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</si>
  <si>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</si>
  <si>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</si>
  <si>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</si>
  <si>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</si>
  <si>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</si>
  <si>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</si>
  <si>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</si>
  <si>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</si>
  <si>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</si>
  <si>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</si>
  <si>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</si>
  <si>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</si>
  <si>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</si>
  <si>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</si>
  <si>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</si>
  <si>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</si>
  <si>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GLO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</si>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</sst>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97" zoomScale="115" zoomScaleNormal="115" workbookViewId="0">
      <selection activeCell="F42" activeCellId="1" sqref="F79:G79 F42:G42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38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3">
        <v>1</v>
      </c>
      <c r="C9" s="13" t="s">
        <v>1</v>
      </c>
      <c r="D9" s="13">
        <v>2</v>
      </c>
      <c r="E9" s="13" t="s">
        <v>1</v>
      </c>
      <c r="F9" s="13">
        <v>3</v>
      </c>
      <c r="G9" s="13"/>
      <c r="H9" s="13" t="s">
        <v>1</v>
      </c>
      <c r="I9" s="13">
        <v>4</v>
      </c>
      <c r="J9" s="13" t="s">
        <v>1</v>
      </c>
      <c r="K9" s="13">
        <v>5</v>
      </c>
      <c r="L9" s="13" t="s">
        <v>1</v>
      </c>
      <c r="M9" s="13">
        <v>6</v>
      </c>
      <c r="N9" s="13" t="s">
        <v>1</v>
      </c>
      <c r="O9" s="13">
        <v>7</v>
      </c>
      <c r="P9" s="13" t="s">
        <v>1</v>
      </c>
      <c r="Q9" s="13">
        <v>8</v>
      </c>
      <c r="R9" s="13" t="s">
        <v>1</v>
      </c>
      <c r="S9" s="13">
        <v>9</v>
      </c>
      <c r="T9" s="13" t="s">
        <v>1</v>
      </c>
      <c r="U9" s="13">
        <v>10</v>
      </c>
      <c r="V9" s="13" t="s">
        <v>1</v>
      </c>
      <c r="W9" s="13">
        <v>11</v>
      </c>
      <c r="X9" s="13" t="s">
        <v>1</v>
      </c>
      <c r="Y9" s="13">
        <v>12</v>
      </c>
      <c r="Z9" s="13" t="s">
        <v>1</v>
      </c>
      <c r="AA9" s="13" t="s">
        <v>40</v>
      </c>
      <c r="AB9" s="13" t="s">
        <v>1</v>
      </c>
    </row>
    <row r="10" spans="1:28" s="8" customFormat="1" ht="18" customHeight="1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s="8" customFormat="1" ht="18" customHeight="1" x14ac:dyDescent="0.2">
      <c r="A11" s="3" t="s">
        <v>3</v>
      </c>
      <c r="B11" s="4">
        <v>584168.86399999994</v>
      </c>
      <c r="C11" s="4">
        <v>89.004148582285197</v>
      </c>
      <c r="D11" s="4">
        <v>415502.04300000001</v>
      </c>
      <c r="E11" s="4">
        <v>86.487477373202253</v>
      </c>
      <c r="F11" s="14">
        <v>514361.74900000001</v>
      </c>
      <c r="G11" s="14"/>
      <c r="H11" s="4">
        <v>92.497291730911044</v>
      </c>
      <c r="I11" s="4">
        <v>424022.886</v>
      </c>
      <c r="J11" s="4">
        <v>89.582782912231522</v>
      </c>
      <c r="K11" s="4">
        <v>413191.484</v>
      </c>
      <c r="L11" s="4">
        <v>87.606705581736904</v>
      </c>
      <c r="M11" s="4">
        <v>436373.22100000002</v>
      </c>
      <c r="N11" s="4">
        <v>88.242313468643559</v>
      </c>
      <c r="O11" s="4">
        <v>541934.59499999997</v>
      </c>
      <c r="P11" s="4">
        <v>89.783629268885619</v>
      </c>
      <c r="Q11" s="4">
        <v>485962.424</v>
      </c>
      <c r="R11" s="4">
        <v>87.830257022354672</v>
      </c>
      <c r="S11" s="4">
        <v>487109.80300000001</v>
      </c>
      <c r="T11" s="4">
        <v>87.827512882946905</v>
      </c>
      <c r="U11" s="4">
        <v>525130.82400000002</v>
      </c>
      <c r="V11" s="4">
        <v>87.737608686582035</v>
      </c>
      <c r="W11" s="4">
        <v>530898.19499999995</v>
      </c>
      <c r="X11" s="4">
        <v>86.663169069221155</v>
      </c>
      <c r="Y11" s="4">
        <v>579689.60800000001</v>
      </c>
      <c r="Z11" s="4">
        <v>91.778692997667292</v>
      </c>
      <c r="AA11" s="11">
        <f>Y11+W11+U11+S11+Q11+O11+M11+K11+I11+D11+B11+F11</f>
        <v>5938345.6959999995</v>
      </c>
      <c r="AB11" s="11">
        <f>(AA11*100)/AA$20</f>
        <v>88.809756527954136</v>
      </c>
    </row>
    <row r="12" spans="1:28" s="8" customFormat="1" ht="18" customHeight="1" x14ac:dyDescent="0.2">
      <c r="A12" s="3" t="s">
        <v>4</v>
      </c>
      <c r="B12" s="4">
        <v>2837.2570000000001</v>
      </c>
      <c r="C12" s="4">
        <v>0.43228535301417359</v>
      </c>
      <c r="D12" s="4">
        <v>407.20299999999997</v>
      </c>
      <c r="E12" s="4">
        <v>8.4760017049543321E-2</v>
      </c>
      <c r="F12" s="14">
        <v>4581.8220000000001</v>
      </c>
      <c r="G12" s="14"/>
      <c r="H12" s="4">
        <v>0.82394565112404239</v>
      </c>
      <c r="I12" s="4">
        <v>2406.33</v>
      </c>
      <c r="J12" s="4">
        <v>0.50838231879113738</v>
      </c>
      <c r="K12" s="4">
        <v>2749.808</v>
      </c>
      <c r="L12" s="4">
        <v>0.58302658498717952</v>
      </c>
      <c r="M12" s="4">
        <v>1320.047</v>
      </c>
      <c r="N12" s="4">
        <v>0.26693663946748586</v>
      </c>
      <c r="O12" s="4">
        <v>3767.3220000000001</v>
      </c>
      <c r="P12" s="4">
        <v>0.62414144604390254</v>
      </c>
      <c r="Q12" s="4">
        <v>4320.1400000000003</v>
      </c>
      <c r="R12" s="4">
        <v>0.78079906559309475</v>
      </c>
      <c r="S12" s="4">
        <v>4583.4470000000001</v>
      </c>
      <c r="T12" s="4">
        <v>0.82641069418347213</v>
      </c>
      <c r="U12" s="4">
        <v>4707.7690000000002</v>
      </c>
      <c r="V12" s="4">
        <v>0.78656284383112429</v>
      </c>
      <c r="W12" s="4">
        <v>4905.4049999999997</v>
      </c>
      <c r="X12" s="4">
        <v>0.80075228522485908</v>
      </c>
      <c r="Y12" s="4">
        <v>4665.0439999999999</v>
      </c>
      <c r="Z12" s="4">
        <v>0.73858774624886814</v>
      </c>
      <c r="AA12" s="11">
        <f t="shared" ref="AA12:AA42" si="0">Y12+W12+U12+S12+Q12+O12+M12+K12+I12+D12+B12+F12</f>
        <v>41251.593999999997</v>
      </c>
      <c r="AB12" s="11">
        <f t="shared" ref="AB12:AB20" si="1">(AA12*100)/AA$20</f>
        <v>0.61693006892436963</v>
      </c>
    </row>
    <row r="13" spans="1:28" s="8" customFormat="1" ht="18" customHeight="1" x14ac:dyDescent="0.2">
      <c r="A13" s="3" t="s">
        <v>5</v>
      </c>
      <c r="B13" s="4">
        <v>11631.181</v>
      </c>
      <c r="C13" s="4">
        <v>1.7721303303002682</v>
      </c>
      <c r="D13" s="4">
        <v>13660.137000000001</v>
      </c>
      <c r="E13" s="4">
        <v>2.8433814215983122</v>
      </c>
      <c r="F13" s="14">
        <v>14510.324000000001</v>
      </c>
      <c r="G13" s="14"/>
      <c r="H13" s="4">
        <v>2.6093808000836392</v>
      </c>
      <c r="I13" s="4">
        <v>15512.117</v>
      </c>
      <c r="J13" s="4">
        <v>3.2772254885320886</v>
      </c>
      <c r="K13" s="4">
        <v>17632.348999999998</v>
      </c>
      <c r="L13" s="4">
        <v>3.7384894591811899</v>
      </c>
      <c r="M13" s="4">
        <v>15978.597</v>
      </c>
      <c r="N13" s="4">
        <v>3.2311523654727834</v>
      </c>
      <c r="O13" s="4">
        <v>17355.313999999998</v>
      </c>
      <c r="P13" s="4">
        <v>2.8752973004447155</v>
      </c>
      <c r="Q13" s="4">
        <v>17262.620999999999</v>
      </c>
      <c r="R13" s="4">
        <v>3.1199540631756695</v>
      </c>
      <c r="S13" s="4">
        <v>19994.877</v>
      </c>
      <c r="T13" s="4">
        <v>3.605142632102682</v>
      </c>
      <c r="U13" s="4">
        <v>18180.471000000001</v>
      </c>
      <c r="V13" s="4">
        <v>3.0375498398390586</v>
      </c>
      <c r="W13" s="4">
        <v>17607.419999999998</v>
      </c>
      <c r="X13" s="4">
        <v>2.874213607625443</v>
      </c>
      <c r="Y13" s="4">
        <v>40643.107000000004</v>
      </c>
      <c r="Z13" s="4">
        <v>6.4347733482645815</v>
      </c>
      <c r="AA13" s="11">
        <f t="shared" si="0"/>
        <v>219968.51499999998</v>
      </c>
      <c r="AB13" s="11">
        <f t="shared" si="1"/>
        <v>3.2896956932171215</v>
      </c>
    </row>
    <row r="14" spans="1:28" s="8" customFormat="1" ht="18" customHeight="1" x14ac:dyDescent="0.2">
      <c r="A14" s="3" t="s">
        <v>6</v>
      </c>
      <c r="B14" s="4">
        <v>6.0000000000000001E-3</v>
      </c>
      <c r="C14" s="4">
        <v>9.1416185353848497E-7</v>
      </c>
      <c r="D14" s="4">
        <v>7.0000000000000001E-3</v>
      </c>
      <c r="E14" s="4">
        <v>1.4570622499018997E-6</v>
      </c>
      <c r="F14" s="14">
        <v>4.0000000000000001E-3</v>
      </c>
      <c r="G14" s="14"/>
      <c r="H14" s="4">
        <v>7.1931703250282744E-7</v>
      </c>
      <c r="I14" s="4">
        <v>4.0000000000000001E-3</v>
      </c>
      <c r="J14" s="4">
        <v>8.4507497939374447E-7</v>
      </c>
      <c r="K14" s="4">
        <v>6.0000000000000001E-3</v>
      </c>
      <c r="L14" s="4">
        <v>1.2721468225865505E-6</v>
      </c>
      <c r="M14" s="4">
        <v>5.0000000000000001E-3</v>
      </c>
      <c r="N14" s="4">
        <v>1.011087633498981E-6</v>
      </c>
      <c r="O14" s="4">
        <v>7.0000000000000001E-3</v>
      </c>
      <c r="P14" s="4">
        <v>1.1597071135165291E-6</v>
      </c>
      <c r="Q14" s="4">
        <v>0</v>
      </c>
      <c r="R14" s="4">
        <v>0</v>
      </c>
      <c r="S14" s="4">
        <v>2E-3</v>
      </c>
      <c r="T14" s="4">
        <v>3.6060663259920848E-7</v>
      </c>
      <c r="U14" s="4">
        <v>1E-3</v>
      </c>
      <c r="V14" s="4">
        <v>1.6707762080746193E-7</v>
      </c>
      <c r="W14" s="4">
        <v>0</v>
      </c>
      <c r="X14" s="4">
        <v>0</v>
      </c>
      <c r="Y14" s="4">
        <v>2E-3</v>
      </c>
      <c r="Z14" s="4">
        <v>3.1664770846700189E-7</v>
      </c>
      <c r="AA14" s="11">
        <f t="shared" si="0"/>
        <v>4.3999999999999997E-2</v>
      </c>
      <c r="AB14" s="11">
        <f t="shared" si="1"/>
        <v>6.5803331218357917E-7</v>
      </c>
    </row>
    <row r="15" spans="1:28" s="8" customFormat="1" ht="18" customHeight="1" x14ac:dyDescent="0.2">
      <c r="A15" s="3" t="s">
        <v>7</v>
      </c>
      <c r="B15" s="4">
        <v>7610.51</v>
      </c>
      <c r="C15" s="4">
        <v>1.1595396546621959</v>
      </c>
      <c r="D15" s="4">
        <v>2904.9290000000001</v>
      </c>
      <c r="E15" s="4">
        <v>0.60466605493503933</v>
      </c>
      <c r="F15" s="14">
        <v>1452.175</v>
      </c>
      <c r="G15" s="14"/>
      <c r="H15" s="4">
        <v>0.2611435529186984</v>
      </c>
      <c r="I15" s="4">
        <v>55.686999999999998</v>
      </c>
      <c r="J15" s="4">
        <v>1.1764922594374862E-2</v>
      </c>
      <c r="K15" s="4">
        <v>0</v>
      </c>
      <c r="L15" s="4">
        <v>0</v>
      </c>
      <c r="M15" s="4">
        <v>2416.2080000000001</v>
      </c>
      <c r="N15" s="4">
        <v>0.48859960575226119</v>
      </c>
      <c r="O15" s="4">
        <v>457.99</v>
      </c>
      <c r="P15" s="4">
        <v>7.5876322988490744E-2</v>
      </c>
      <c r="Q15" s="4">
        <v>1345.5060000000001</v>
      </c>
      <c r="R15" s="4">
        <v>0.24317957926129771</v>
      </c>
      <c r="S15" s="4">
        <v>742.84299999999996</v>
      </c>
      <c r="T15" s="4">
        <v>0.13393705638994691</v>
      </c>
      <c r="U15" s="4">
        <v>2312.759</v>
      </c>
      <c r="V15" s="4">
        <v>0.38641027122104488</v>
      </c>
      <c r="W15" s="4">
        <v>970.15200000000004</v>
      </c>
      <c r="X15" s="4">
        <v>0.15836642051277466</v>
      </c>
      <c r="Y15" s="4">
        <v>1199.441</v>
      </c>
      <c r="Z15" s="4">
        <v>0.1899001220456846</v>
      </c>
      <c r="AA15" s="11">
        <f t="shared" si="0"/>
        <v>21468.2</v>
      </c>
      <c r="AB15" s="11">
        <f t="shared" si="1"/>
        <v>0.32106342619589812</v>
      </c>
    </row>
    <row r="16" spans="1:28" s="8" customFormat="1" ht="18" customHeight="1" x14ac:dyDescent="0.2">
      <c r="A16" s="3" t="s">
        <v>8</v>
      </c>
      <c r="B16" s="4">
        <v>1E-3</v>
      </c>
      <c r="C16" s="4">
        <v>1.5236030892308084E-7</v>
      </c>
      <c r="D16" s="4">
        <v>1E-3</v>
      </c>
      <c r="E16" s="4">
        <v>2.0815174998598567E-7</v>
      </c>
      <c r="F16" s="14">
        <v>0</v>
      </c>
      <c r="G16" s="1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2E-3</v>
      </c>
      <c r="AB16" s="11">
        <f t="shared" si="1"/>
        <v>2.9910605099253606E-8</v>
      </c>
    </row>
    <row r="17" spans="1:28" s="8" customFormat="1" ht="18" customHeight="1" x14ac:dyDescent="0.2">
      <c r="A17" s="3" t="s">
        <v>9</v>
      </c>
      <c r="B17" s="4">
        <v>0</v>
      </c>
      <c r="C17" s="4">
        <v>0</v>
      </c>
      <c r="D17" s="4">
        <v>1E-3</v>
      </c>
      <c r="E17" s="4">
        <v>2.0815174998598567E-7</v>
      </c>
      <c r="F17" s="14">
        <v>0</v>
      </c>
      <c r="G17" s="14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1E-3</v>
      </c>
      <c r="AB17" s="11">
        <f t="shared" si="1"/>
        <v>1.4955302549626803E-8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1E-3</v>
      </c>
      <c r="E18" s="4">
        <v>2.0815174998598568E-11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1E-3</v>
      </c>
      <c r="AB18" s="11">
        <f t="shared" si="1"/>
        <v>1.4955302549626803E-8</v>
      </c>
    </row>
    <row r="19" spans="1:28" s="8" customFormat="1" ht="18" customHeight="1" x14ac:dyDescent="0.2">
      <c r="A19" s="3" t="s">
        <v>11</v>
      </c>
      <c r="B19" s="4">
        <v>50091.097000000002</v>
      </c>
      <c r="C19" s="4">
        <v>7.6318950132160071</v>
      </c>
      <c r="D19" s="4">
        <v>47944.411</v>
      </c>
      <c r="E19" s="4">
        <v>9.97971305169734</v>
      </c>
      <c r="F19" s="14">
        <v>21176.963</v>
      </c>
      <c r="G19" s="14"/>
      <c r="H19" s="4">
        <v>3.808237545645544</v>
      </c>
      <c r="I19" s="4">
        <v>31333.757000000001</v>
      </c>
      <c r="J19" s="4">
        <v>6.6198435127758994</v>
      </c>
      <c r="K19" s="4">
        <v>38070.025999999998</v>
      </c>
      <c r="L19" s="4">
        <v>8.0717771019478946</v>
      </c>
      <c r="M19" s="4">
        <v>38428.898999999998</v>
      </c>
      <c r="N19" s="4">
        <v>7.7709969095762705</v>
      </c>
      <c r="O19" s="4">
        <v>40085.449999999997</v>
      </c>
      <c r="P19" s="4">
        <v>6.6410545019301646</v>
      </c>
      <c r="Q19" s="4">
        <v>44406.59</v>
      </c>
      <c r="R19" s="4">
        <v>8.0258102696152598</v>
      </c>
      <c r="S19" s="4">
        <v>42189.997000000003</v>
      </c>
      <c r="T19" s="4">
        <v>7.6069963737703539</v>
      </c>
      <c r="U19" s="4">
        <v>48192.38</v>
      </c>
      <c r="V19" s="4">
        <v>8.0518681914491133</v>
      </c>
      <c r="W19" s="4">
        <v>58218.391000000003</v>
      </c>
      <c r="X19" s="4">
        <v>9.5034986174157616</v>
      </c>
      <c r="Y19" s="4">
        <v>5419.5590000000002</v>
      </c>
      <c r="Z19" s="4">
        <v>0.85804546912585811</v>
      </c>
      <c r="AA19" s="11">
        <f t="shared" si="0"/>
        <v>465557.51999999996</v>
      </c>
      <c r="AB19" s="11">
        <f t="shared" si="1"/>
        <v>6.9625535658539297</v>
      </c>
    </row>
    <row r="20" spans="1:28" s="8" customFormat="1" ht="18" customHeight="1" x14ac:dyDescent="0.25">
      <c r="A20" s="5" t="s">
        <v>12</v>
      </c>
      <c r="B20" s="6">
        <v>656338.91599999997</v>
      </c>
      <c r="C20" s="6">
        <v>100</v>
      </c>
      <c r="D20" s="6">
        <v>480418.73300000001</v>
      </c>
      <c r="E20" s="6">
        <v>100</v>
      </c>
      <c r="F20" s="12">
        <v>556083.03700000001</v>
      </c>
      <c r="G20" s="12"/>
      <c r="H20" s="6">
        <v>100</v>
      </c>
      <c r="I20" s="6">
        <v>473330.78100000002</v>
      </c>
      <c r="J20" s="6">
        <v>100</v>
      </c>
      <c r="K20" s="6">
        <v>471643.67300000001</v>
      </c>
      <c r="L20" s="6">
        <v>100</v>
      </c>
      <c r="M20" s="6">
        <v>494516.97700000001</v>
      </c>
      <c r="N20" s="6">
        <v>100</v>
      </c>
      <c r="O20" s="6">
        <v>603600.67799999996</v>
      </c>
      <c r="P20" s="6">
        <v>100</v>
      </c>
      <c r="Q20" s="6">
        <v>553297.28099999996</v>
      </c>
      <c r="R20" s="6">
        <v>100</v>
      </c>
      <c r="S20" s="6">
        <v>554620.96900000004</v>
      </c>
      <c r="T20" s="6">
        <v>100</v>
      </c>
      <c r="U20" s="6">
        <v>598524.20400000003</v>
      </c>
      <c r="V20" s="6">
        <v>100</v>
      </c>
      <c r="W20" s="6">
        <v>612599.56299999997</v>
      </c>
      <c r="X20" s="6">
        <v>100</v>
      </c>
      <c r="Y20" s="6">
        <v>631616.76100000006</v>
      </c>
      <c r="Z20" s="6">
        <v>100</v>
      </c>
      <c r="AA20" s="10">
        <f t="shared" si="0"/>
        <v>6686591.5730000008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43540.87</v>
      </c>
      <c r="C21" s="4">
        <v>8.6743186547496318</v>
      </c>
      <c r="D21" s="4">
        <v>43412.868999999999</v>
      </c>
      <c r="E21" s="4">
        <v>9.1078304248735051</v>
      </c>
      <c r="F21" s="14">
        <v>35048.218000000001</v>
      </c>
      <c r="G21" s="14"/>
      <c r="H21" s="4">
        <v>6.2854717358963068</v>
      </c>
      <c r="I21" s="4">
        <v>42371.243999999999</v>
      </c>
      <c r="J21" s="4">
        <v>8.4002130518555393</v>
      </c>
      <c r="K21" s="4">
        <v>44607.622000000003</v>
      </c>
      <c r="L21" s="4">
        <v>8.2281348214703822</v>
      </c>
      <c r="M21" s="4">
        <v>43984.656999999999</v>
      </c>
      <c r="N21" s="4">
        <v>7.2586360789213131</v>
      </c>
      <c r="O21" s="4">
        <v>44095.048999999999</v>
      </c>
      <c r="P21" s="4">
        <v>8.0094388811868757</v>
      </c>
      <c r="Q21" s="4">
        <v>46707.504999999997</v>
      </c>
      <c r="R21" s="4">
        <v>8.1683220244793162</v>
      </c>
      <c r="S21" s="4">
        <v>46912.214999999997</v>
      </c>
      <c r="T21" s="4">
        <v>7.3921001731880516</v>
      </c>
      <c r="U21" s="4">
        <v>45554.999000000003</v>
      </c>
      <c r="V21" s="4">
        <v>7.6246725330278586</v>
      </c>
      <c r="W21" s="4">
        <v>48217.779000000002</v>
      </c>
      <c r="X21" s="4">
        <v>7.9470297139019594</v>
      </c>
      <c r="Y21" s="4">
        <v>53512.576999999997</v>
      </c>
      <c r="Z21" s="4">
        <v>8.7919348937493513</v>
      </c>
      <c r="AA21" s="11">
        <f t="shared" si="0"/>
        <v>537965.60400000005</v>
      </c>
      <c r="AB21" s="11">
        <f>(AA21*100)/AA$41</f>
        <v>7.9597682796152966</v>
      </c>
    </row>
    <row r="22" spans="1:28" s="8" customFormat="1" ht="17.25" customHeight="1" x14ac:dyDescent="0.2">
      <c r="A22" s="3" t="s">
        <v>14</v>
      </c>
      <c r="B22" s="4">
        <v>25277.918000000001</v>
      </c>
      <c r="C22" s="4">
        <v>5.0359286725467705</v>
      </c>
      <c r="D22" s="4">
        <v>30527.177</v>
      </c>
      <c r="E22" s="4">
        <v>6.4044684875836868</v>
      </c>
      <c r="F22" s="14">
        <v>23858.291000000001</v>
      </c>
      <c r="G22" s="14"/>
      <c r="H22" s="4">
        <v>4.2786943903193375</v>
      </c>
      <c r="I22" s="4">
        <v>25614.835999999999</v>
      </c>
      <c r="J22" s="4">
        <v>5.0782101108086213</v>
      </c>
      <c r="K22" s="4">
        <v>25812.46</v>
      </c>
      <c r="L22" s="4">
        <v>4.7612580862035498</v>
      </c>
      <c r="M22" s="4">
        <v>24685.991000000002</v>
      </c>
      <c r="N22" s="4">
        <v>4.0738438614293795</v>
      </c>
      <c r="O22" s="4">
        <v>25350.44</v>
      </c>
      <c r="P22" s="4">
        <v>4.6046620742205091</v>
      </c>
      <c r="Q22" s="4">
        <v>28468.089</v>
      </c>
      <c r="R22" s="4">
        <v>4.9785686127644224</v>
      </c>
      <c r="S22" s="4">
        <v>27906.745999999999</v>
      </c>
      <c r="T22" s="4">
        <v>4.3973507100382054</v>
      </c>
      <c r="U22" s="4">
        <v>27833.960999999999</v>
      </c>
      <c r="V22" s="4">
        <v>4.6586509182465052</v>
      </c>
      <c r="W22" s="4">
        <v>29047.917000000001</v>
      </c>
      <c r="X22" s="4">
        <v>4.7875423612099155</v>
      </c>
      <c r="Y22" s="4">
        <v>32913.383999999998</v>
      </c>
      <c r="Z22" s="4">
        <v>5.4075573534978814</v>
      </c>
      <c r="AA22" s="11">
        <f t="shared" si="0"/>
        <v>327297.21000000008</v>
      </c>
      <c r="AB22" s="11">
        <f t="shared" ref="AB22:AB41" si="2">(AA22*100)/AA$41</f>
        <v>4.8427072861048321</v>
      </c>
    </row>
    <row r="23" spans="1:28" s="8" customFormat="1" ht="18" customHeight="1" x14ac:dyDescent="0.2">
      <c r="A23" s="3" t="s">
        <v>15</v>
      </c>
      <c r="B23" s="4">
        <v>195141.508</v>
      </c>
      <c r="C23" s="4">
        <v>38.876568685016501</v>
      </c>
      <c r="D23" s="4">
        <v>174890.109</v>
      </c>
      <c r="E23" s="4">
        <v>36.691181496427788</v>
      </c>
      <c r="F23" s="14">
        <v>214143.98499999999</v>
      </c>
      <c r="G23" s="14"/>
      <c r="H23" s="4">
        <v>38.404119865087083</v>
      </c>
      <c r="I23" s="4">
        <v>205885.337</v>
      </c>
      <c r="J23" s="4">
        <v>40.817321649868873</v>
      </c>
      <c r="K23" s="4">
        <v>215916.00200000001</v>
      </c>
      <c r="L23" s="4">
        <v>39.826959943501777</v>
      </c>
      <c r="M23" s="4">
        <v>238536.57800000001</v>
      </c>
      <c r="N23" s="4">
        <v>39.364867872295285</v>
      </c>
      <c r="O23" s="4">
        <v>224395.717</v>
      </c>
      <c r="P23" s="4">
        <v>40.759310200825645</v>
      </c>
      <c r="Q23" s="4">
        <v>235761.649</v>
      </c>
      <c r="R23" s="4">
        <v>41.230570334558905</v>
      </c>
      <c r="S23" s="4">
        <v>224576.87</v>
      </c>
      <c r="T23" s="4">
        <v>35.387259365626427</v>
      </c>
      <c r="U23" s="4">
        <v>245486.18299999999</v>
      </c>
      <c r="V23" s="4">
        <v>41.087735656803559</v>
      </c>
      <c r="W23" s="4">
        <v>248685.17</v>
      </c>
      <c r="X23" s="4">
        <v>40.987131228021937</v>
      </c>
      <c r="Y23" s="4">
        <v>235618.28099999999</v>
      </c>
      <c r="Z23" s="4">
        <v>38.711284383279462</v>
      </c>
      <c r="AA23" s="11">
        <f t="shared" si="0"/>
        <v>2659037.389</v>
      </c>
      <c r="AB23" s="11">
        <f t="shared" si="2"/>
        <v>39.343261550367224</v>
      </c>
    </row>
    <row r="24" spans="1:28" s="8" customFormat="1" ht="18" customHeight="1" x14ac:dyDescent="0.2">
      <c r="A24" s="3" t="s">
        <v>16</v>
      </c>
      <c r="B24" s="4">
        <v>20715.937000000002</v>
      </c>
      <c r="C24" s="4">
        <v>4.1270796557284708</v>
      </c>
      <c r="D24" s="4">
        <v>19594.87</v>
      </c>
      <c r="E24" s="4">
        <v>4.1109181970314168</v>
      </c>
      <c r="F24" s="14">
        <v>25462.963</v>
      </c>
      <c r="G24" s="14"/>
      <c r="H24" s="4">
        <v>4.5664728018033163</v>
      </c>
      <c r="I24" s="4">
        <v>20647.804</v>
      </c>
      <c r="J24" s="4">
        <v>4.0934826613293449</v>
      </c>
      <c r="K24" s="4">
        <v>20652.481</v>
      </c>
      <c r="L24" s="4">
        <v>3.8094700064005984</v>
      </c>
      <c r="M24" s="4">
        <v>25879.151999999998</v>
      </c>
      <c r="N24" s="4">
        <v>4.2707471016333862</v>
      </c>
      <c r="O24" s="4">
        <v>22209.073</v>
      </c>
      <c r="P24" s="4">
        <v>4.0340631620869187</v>
      </c>
      <c r="Q24" s="4">
        <v>23306.710999999999</v>
      </c>
      <c r="R24" s="4">
        <v>4.0759342803576075</v>
      </c>
      <c r="S24" s="4">
        <v>23592.960999999999</v>
      </c>
      <c r="T24" s="4">
        <v>3.7176145081642158</v>
      </c>
      <c r="U24" s="4">
        <v>24166.714</v>
      </c>
      <c r="V24" s="4">
        <v>4.0448531334473268</v>
      </c>
      <c r="W24" s="4">
        <v>27298.12</v>
      </c>
      <c r="X24" s="4">
        <v>4.4991489710395278</v>
      </c>
      <c r="Y24" s="4">
        <v>29678.098999999998</v>
      </c>
      <c r="Z24" s="4">
        <v>4.8760110016426177</v>
      </c>
      <c r="AA24" s="11">
        <f t="shared" si="0"/>
        <v>283204.88500000001</v>
      </c>
      <c r="AB24" s="11">
        <f t="shared" si="2"/>
        <v>4.190314851904728</v>
      </c>
    </row>
    <row r="25" spans="1:28" s="8" customFormat="1" ht="18" customHeight="1" x14ac:dyDescent="0.2">
      <c r="A25" s="3" t="s">
        <v>17</v>
      </c>
      <c r="B25" s="4">
        <v>40981.819000000003</v>
      </c>
      <c r="C25" s="4">
        <v>8.1644982531877037</v>
      </c>
      <c r="D25" s="4">
        <v>37840.656000000003</v>
      </c>
      <c r="E25" s="4">
        <v>7.938804459432804</v>
      </c>
      <c r="F25" s="14">
        <v>14176.535</v>
      </c>
      <c r="G25" s="14"/>
      <c r="H25" s="4">
        <v>2.5423891752626266</v>
      </c>
      <c r="I25" s="4">
        <v>37082.445</v>
      </c>
      <c r="J25" s="4">
        <v>7.3516944294511442</v>
      </c>
      <c r="K25" s="4">
        <v>34681.574999999997</v>
      </c>
      <c r="L25" s="4">
        <v>6.397217832435377</v>
      </c>
      <c r="M25" s="4">
        <v>35421.822999999997</v>
      </c>
      <c r="N25" s="4">
        <v>5.8455411487911517</v>
      </c>
      <c r="O25" s="4">
        <v>40246.004999999997</v>
      </c>
      <c r="P25" s="4">
        <v>7.3102972911866226</v>
      </c>
      <c r="Q25" s="4">
        <v>35053.421999999999</v>
      </c>
      <c r="R25" s="4">
        <v>6.1302276573318952</v>
      </c>
      <c r="S25" s="4">
        <v>51329.419000000002</v>
      </c>
      <c r="T25" s="4">
        <v>8.0881324209385994</v>
      </c>
      <c r="U25" s="4">
        <v>36987.175999999999</v>
      </c>
      <c r="V25" s="4">
        <v>6.190651105523397</v>
      </c>
      <c r="W25" s="4">
        <v>53558.728000000003</v>
      </c>
      <c r="X25" s="4">
        <v>8.8273000474533028</v>
      </c>
      <c r="Y25" s="4">
        <v>7866.8739999999998</v>
      </c>
      <c r="Z25" s="4">
        <v>1.2925007148381125</v>
      </c>
      <c r="AA25" s="11">
        <f t="shared" si="0"/>
        <v>425226.47700000001</v>
      </c>
      <c r="AB25" s="11">
        <f t="shared" si="2"/>
        <v>6.2916740366121315</v>
      </c>
    </row>
    <row r="26" spans="1:28" s="8" customFormat="1" ht="18" customHeight="1" x14ac:dyDescent="0.2">
      <c r="A26" s="3" t="s">
        <v>18</v>
      </c>
      <c r="B26" s="4">
        <v>2611.3069999999998</v>
      </c>
      <c r="C26" s="4">
        <v>0.52023096973896699</v>
      </c>
      <c r="D26" s="4">
        <v>2226.9749999999999</v>
      </c>
      <c r="E26" s="4">
        <v>0.46720963455404607</v>
      </c>
      <c r="F26" s="14">
        <v>2513.027</v>
      </c>
      <c r="G26" s="14"/>
      <c r="H26" s="4">
        <v>0.45068083575730694</v>
      </c>
      <c r="I26" s="4">
        <v>2309.951</v>
      </c>
      <c r="J26" s="4">
        <v>0.45795399680374632</v>
      </c>
      <c r="K26" s="4">
        <v>2572.806</v>
      </c>
      <c r="L26" s="4">
        <v>0.47456900162685045</v>
      </c>
      <c r="M26" s="4">
        <v>2567.3760000000002</v>
      </c>
      <c r="N26" s="4">
        <v>0.42368519690301742</v>
      </c>
      <c r="O26" s="4">
        <v>2689.4989999999998</v>
      </c>
      <c r="P26" s="4">
        <v>0.48852146329428547</v>
      </c>
      <c r="Q26" s="4">
        <v>2745.7089999999998</v>
      </c>
      <c r="R26" s="4">
        <v>0.48017626498163574</v>
      </c>
      <c r="S26" s="4">
        <v>2660.59</v>
      </c>
      <c r="T26" s="4">
        <v>0.41923724556136177</v>
      </c>
      <c r="U26" s="4">
        <v>2180.54</v>
      </c>
      <c r="V26" s="4">
        <v>0.36496331489697909</v>
      </c>
      <c r="W26" s="4">
        <v>1844.9079999999999</v>
      </c>
      <c r="X26" s="4">
        <v>0.30406914211903951</v>
      </c>
      <c r="Y26" s="4">
        <v>1904.4749999999999</v>
      </c>
      <c r="Z26" s="4">
        <v>0.31289878278097677</v>
      </c>
      <c r="AA26" s="11">
        <f t="shared" si="0"/>
        <v>28827.163</v>
      </c>
      <c r="AB26" s="11">
        <f t="shared" si="2"/>
        <v>0.42652826859670323</v>
      </c>
    </row>
    <row r="27" spans="1:28" s="8" customFormat="1" ht="18" customHeight="1" x14ac:dyDescent="0.2">
      <c r="A27" s="3" t="s">
        <v>19</v>
      </c>
      <c r="B27" s="4">
        <v>38795.913999999997</v>
      </c>
      <c r="C27" s="4">
        <v>7.7290169107384026</v>
      </c>
      <c r="D27" s="4">
        <v>32729.850999999999</v>
      </c>
      <c r="E27" s="4">
        <v>6.8665798784083245</v>
      </c>
      <c r="F27" s="14">
        <v>40433.044000000002</v>
      </c>
      <c r="G27" s="14"/>
      <c r="H27" s="4">
        <v>7.2511748031883316</v>
      </c>
      <c r="I27" s="4">
        <v>39638.663999999997</v>
      </c>
      <c r="J27" s="4">
        <v>7.8584717194264186</v>
      </c>
      <c r="K27" s="4">
        <v>34957.962</v>
      </c>
      <c r="L27" s="4">
        <v>6.4481990189891398</v>
      </c>
      <c r="M27" s="4">
        <v>25624.255000000001</v>
      </c>
      <c r="N27" s="4">
        <v>4.2286823298060465</v>
      </c>
      <c r="O27" s="4">
        <v>34748.165000000001</v>
      </c>
      <c r="P27" s="4">
        <v>6.3116678654988432</v>
      </c>
      <c r="Q27" s="4">
        <v>34668.521000000001</v>
      </c>
      <c r="R27" s="4">
        <v>6.0629152347234916</v>
      </c>
      <c r="S27" s="4">
        <v>30234.804</v>
      </c>
      <c r="T27" s="4">
        <v>4.7641898785786774</v>
      </c>
      <c r="U27" s="4">
        <v>43075.165000000001</v>
      </c>
      <c r="V27" s="4">
        <v>7.2096155118155743</v>
      </c>
      <c r="W27" s="4">
        <v>38528.595000000001</v>
      </c>
      <c r="X27" s="4">
        <v>6.3501035437549813</v>
      </c>
      <c r="Y27" s="4">
        <v>28341.806</v>
      </c>
      <c r="Z27" s="4">
        <v>4.6564625942659186</v>
      </c>
      <c r="AA27" s="11">
        <f t="shared" si="0"/>
        <v>421776.74600000004</v>
      </c>
      <c r="AB27" s="11">
        <f t="shared" si="2"/>
        <v>6.2406316294715332</v>
      </c>
    </row>
    <row r="28" spans="1:28" s="8" customFormat="1" ht="18" customHeight="1" x14ac:dyDescent="0.2">
      <c r="A28" s="3" t="s">
        <v>20</v>
      </c>
      <c r="B28" s="4">
        <v>7224.5709999999999</v>
      </c>
      <c r="C28" s="4">
        <v>1.4392967112936237</v>
      </c>
      <c r="D28" s="4">
        <v>6899.4369999999999</v>
      </c>
      <c r="E28" s="4">
        <v>1.4474717674866866</v>
      </c>
      <c r="F28" s="14">
        <v>6406.7849999999999</v>
      </c>
      <c r="G28" s="14"/>
      <c r="H28" s="4">
        <v>1.1489789876182699</v>
      </c>
      <c r="I28" s="4">
        <v>13516.281000000001</v>
      </c>
      <c r="J28" s="4">
        <v>2.6796390511627899</v>
      </c>
      <c r="K28" s="4">
        <v>10959.093999999999</v>
      </c>
      <c r="L28" s="4">
        <v>2.0214685049377241</v>
      </c>
      <c r="M28" s="4">
        <v>11456.789000000001</v>
      </c>
      <c r="N28" s="4">
        <v>1.8906743318241364</v>
      </c>
      <c r="O28" s="4">
        <v>10763.311</v>
      </c>
      <c r="P28" s="4">
        <v>1.9550512714864288</v>
      </c>
      <c r="Q28" s="4">
        <v>12537.625</v>
      </c>
      <c r="R28" s="4">
        <v>2.1926103400762358</v>
      </c>
      <c r="S28" s="4">
        <v>11472.448</v>
      </c>
      <c r="T28" s="4">
        <v>1.8077484690861627</v>
      </c>
      <c r="U28" s="4">
        <v>11560.851000000001</v>
      </c>
      <c r="V28" s="4">
        <v>1.9349732194731832</v>
      </c>
      <c r="W28" s="4">
        <v>11749.302</v>
      </c>
      <c r="X28" s="4">
        <v>1.9364652219175778</v>
      </c>
      <c r="Y28" s="4">
        <v>9349.3430000000008</v>
      </c>
      <c r="Z28" s="4">
        <v>1.5360653432057896</v>
      </c>
      <c r="AA28" s="11">
        <f t="shared" si="0"/>
        <v>123895.83700000001</v>
      </c>
      <c r="AB28" s="11">
        <f t="shared" si="2"/>
        <v>1.8331695297920705</v>
      </c>
    </row>
    <row r="29" spans="1:28" s="8" customFormat="1" ht="18" customHeight="1" x14ac:dyDescent="0.2">
      <c r="A29" s="3" t="s">
        <v>21</v>
      </c>
      <c r="B29" s="4">
        <v>18771.451000000001</v>
      </c>
      <c r="C29" s="4">
        <v>3.7396943971495893</v>
      </c>
      <c r="D29" s="4">
        <v>16913.509999999998</v>
      </c>
      <c r="E29" s="4">
        <v>3.548380572806701</v>
      </c>
      <c r="F29" s="14">
        <v>19190.076000000001</v>
      </c>
      <c r="G29" s="14"/>
      <c r="H29" s="4">
        <v>3.4415067923767779</v>
      </c>
      <c r="I29" s="4">
        <v>16809.594000000001</v>
      </c>
      <c r="J29" s="4">
        <v>3.3325472085547592</v>
      </c>
      <c r="K29" s="4">
        <v>17801.900000000001</v>
      </c>
      <c r="L29" s="4">
        <v>3.2836637935627593</v>
      </c>
      <c r="M29" s="4">
        <v>17352.951000000001</v>
      </c>
      <c r="N29" s="4">
        <v>2.8636975890104965</v>
      </c>
      <c r="O29" s="4">
        <v>18705.807000000001</v>
      </c>
      <c r="P29" s="4">
        <v>3.3977287992077665</v>
      </c>
      <c r="Q29" s="4">
        <v>19874.688999999998</v>
      </c>
      <c r="R29" s="4">
        <v>3.4757339294483138</v>
      </c>
      <c r="S29" s="4">
        <v>19066.588</v>
      </c>
      <c r="T29" s="4">
        <v>3.004380169576415</v>
      </c>
      <c r="U29" s="4">
        <v>20118.72</v>
      </c>
      <c r="V29" s="4">
        <v>3.3673286170784076</v>
      </c>
      <c r="W29" s="4">
        <v>19103.118999999999</v>
      </c>
      <c r="X29" s="4">
        <v>3.1484870823520326</v>
      </c>
      <c r="Y29" s="4">
        <v>21285.153999999999</v>
      </c>
      <c r="Z29" s="4">
        <v>3.497078605865469</v>
      </c>
      <c r="AA29" s="11">
        <f t="shared" si="0"/>
        <v>224993.55900000001</v>
      </c>
      <c r="AB29" s="11">
        <f t="shared" si="2"/>
        <v>3.3290169124752311</v>
      </c>
    </row>
    <row r="30" spans="1:28" s="8" customFormat="1" ht="18" customHeight="1" x14ac:dyDescent="0.25">
      <c r="A30" s="5" t="s">
        <v>22</v>
      </c>
      <c r="B30" s="6">
        <v>393061.29499999998</v>
      </c>
      <c r="C30" s="6">
        <v>78.306632910149659</v>
      </c>
      <c r="D30" s="6">
        <v>365035.45400000003</v>
      </c>
      <c r="E30" s="6">
        <v>76.582844918604948</v>
      </c>
      <c r="F30" s="12">
        <v>381232.924</v>
      </c>
      <c r="G30" s="12"/>
      <c r="H30" s="6">
        <v>68.369489387309358</v>
      </c>
      <c r="I30" s="6">
        <v>403876.15600000002</v>
      </c>
      <c r="J30" s="6">
        <v>80.069533879261229</v>
      </c>
      <c r="K30" s="6">
        <v>407961.902</v>
      </c>
      <c r="L30" s="6">
        <v>75.250941009128155</v>
      </c>
      <c r="M30" s="6">
        <v>425509.57199999999</v>
      </c>
      <c r="N30" s="6">
        <v>70.220375510614204</v>
      </c>
      <c r="O30" s="6">
        <v>423203.06599999999</v>
      </c>
      <c r="P30" s="6">
        <v>76.870741008993889</v>
      </c>
      <c r="Q30" s="6">
        <v>439123.92</v>
      </c>
      <c r="R30" s="6">
        <v>76.795058678721816</v>
      </c>
      <c r="S30" s="6">
        <v>437752.641</v>
      </c>
      <c r="T30" s="6">
        <v>68.97801294075812</v>
      </c>
      <c r="U30" s="6">
        <v>456964.30900000001</v>
      </c>
      <c r="V30" s="6">
        <v>76.48344401031278</v>
      </c>
      <c r="W30" s="6">
        <v>478033.63799999998</v>
      </c>
      <c r="X30" s="6">
        <v>78.787277311770282</v>
      </c>
      <c r="Y30" s="6">
        <v>420469.99300000002</v>
      </c>
      <c r="Z30" s="6">
        <v>69.081793673125574</v>
      </c>
      <c r="AA30" s="10">
        <f t="shared" si="0"/>
        <v>5032224.87</v>
      </c>
      <c r="AB30" s="10">
        <f t="shared" si="2"/>
        <v>74.457072344939746</v>
      </c>
    </row>
    <row r="31" spans="1:28" s="8" customFormat="1" ht="18" customHeight="1" x14ac:dyDescent="0.2">
      <c r="A31" s="3" t="s">
        <v>23</v>
      </c>
      <c r="B31" s="4">
        <v>41244.731</v>
      </c>
      <c r="C31" s="4">
        <v>8.2168762251059846</v>
      </c>
      <c r="D31" s="4">
        <v>44728.069000000003</v>
      </c>
      <c r="E31" s="4">
        <v>9.3837536442026312</v>
      </c>
      <c r="F31" s="14">
        <v>39677.97</v>
      </c>
      <c r="G31" s="14"/>
      <c r="H31" s="4">
        <v>7.1157614624726877</v>
      </c>
      <c r="I31" s="4">
        <v>39220.233999999997</v>
      </c>
      <c r="J31" s="4">
        <v>7.7755168468414197</v>
      </c>
      <c r="K31" s="4">
        <v>42924.315000000002</v>
      </c>
      <c r="L31" s="4">
        <v>7.9176390738619391</v>
      </c>
      <c r="M31" s="4">
        <v>44854.661999999997</v>
      </c>
      <c r="N31" s="4">
        <v>7.4022100002057725</v>
      </c>
      <c r="O31" s="4">
        <v>42752.345999999998</v>
      </c>
      <c r="P31" s="4">
        <v>7.7655498764578805</v>
      </c>
      <c r="Q31" s="4">
        <v>41915.883000000002</v>
      </c>
      <c r="R31" s="4">
        <v>7.3303515202620666</v>
      </c>
      <c r="S31" s="4">
        <v>43984.120999999999</v>
      </c>
      <c r="T31" s="4">
        <v>6.9307115100326051</v>
      </c>
      <c r="U31" s="4">
        <v>40736.351000000002</v>
      </c>
      <c r="V31" s="4">
        <v>6.8181614177070209</v>
      </c>
      <c r="W31" s="4">
        <v>43824.103000000003</v>
      </c>
      <c r="X31" s="4">
        <v>7.222884503371672</v>
      </c>
      <c r="Y31" s="4">
        <v>52765.218999999997</v>
      </c>
      <c r="Z31" s="4">
        <v>8.6691465092855875</v>
      </c>
      <c r="AA31" s="11">
        <f t="shared" si="0"/>
        <v>518628.00399999996</v>
      </c>
      <c r="AB31" s="11">
        <f t="shared" si="2"/>
        <v>7.6736481002963801</v>
      </c>
    </row>
    <row r="32" spans="1:28" s="8" customFormat="1" ht="18" customHeight="1" x14ac:dyDescent="0.2">
      <c r="A32" s="3" t="s">
        <v>24</v>
      </c>
      <c r="B32" s="4">
        <v>81.986999999999995</v>
      </c>
      <c r="C32" s="4">
        <v>1.6333650741176233E-2</v>
      </c>
      <c r="D32" s="4">
        <v>96.304000000000002</v>
      </c>
      <c r="E32" s="4">
        <v>2.020415884600988E-2</v>
      </c>
      <c r="F32" s="14">
        <v>79.456999999999994</v>
      </c>
      <c r="G32" s="14"/>
      <c r="H32" s="4">
        <v>1.4249646807124768E-2</v>
      </c>
      <c r="I32" s="4">
        <v>108.123</v>
      </c>
      <c r="J32" s="4">
        <v>2.1435675473813715E-2</v>
      </c>
      <c r="K32" s="4">
        <v>192.53700000000001</v>
      </c>
      <c r="L32" s="4">
        <v>3.551456731142142E-2</v>
      </c>
      <c r="M32" s="4">
        <v>87.897999999999996</v>
      </c>
      <c r="N32" s="4">
        <v>1.4505503454648414E-2</v>
      </c>
      <c r="O32" s="4">
        <v>90.844999999999999</v>
      </c>
      <c r="P32" s="4">
        <v>1.650111501546175E-2</v>
      </c>
      <c r="Q32" s="4">
        <v>96.747</v>
      </c>
      <c r="R32" s="4">
        <v>1.6919350560521278E-2</v>
      </c>
      <c r="S32" s="4">
        <v>103.14100000000001</v>
      </c>
      <c r="T32" s="4">
        <v>1.6252240572370943E-2</v>
      </c>
      <c r="U32" s="4">
        <v>93.71</v>
      </c>
      <c r="V32" s="4">
        <v>1.5684514954550668E-2</v>
      </c>
      <c r="W32" s="4">
        <v>99.695999999999998</v>
      </c>
      <c r="X32" s="4">
        <v>1.6431430289586126E-2</v>
      </c>
      <c r="Y32" s="4">
        <v>114.52800000000001</v>
      </c>
      <c r="Z32" s="4">
        <v>1.881656193667006E-2</v>
      </c>
      <c r="AA32" s="11">
        <f t="shared" si="0"/>
        <v>1244.9730000000004</v>
      </c>
      <c r="AB32" s="11">
        <f t="shared" si="2"/>
        <v>1.842068808989784E-2</v>
      </c>
    </row>
    <row r="33" spans="1:28" s="8" customFormat="1" ht="18" customHeight="1" x14ac:dyDescent="0.2">
      <c r="A33" s="3" t="s">
        <v>25</v>
      </c>
      <c r="B33" s="4">
        <v>0</v>
      </c>
      <c r="C33" s="4">
        <v>0</v>
      </c>
      <c r="D33" s="4">
        <v>1E-3</v>
      </c>
      <c r="E33" s="4">
        <v>2.0979563513467642E-7</v>
      </c>
      <c r="F33" s="14">
        <v>0</v>
      </c>
      <c r="G33" s="14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1E-3</v>
      </c>
      <c r="AB33" s="11">
        <f t="shared" si="2"/>
        <v>1.4796054283826102E-8</v>
      </c>
    </row>
    <row r="34" spans="1:28" s="8" customFormat="1" ht="18" customHeight="1" x14ac:dyDescent="0.25">
      <c r="A34" s="5" t="s">
        <v>26</v>
      </c>
      <c r="B34" s="6">
        <v>41326.718000000001</v>
      </c>
      <c r="C34" s="6">
        <v>8.2332098758471606</v>
      </c>
      <c r="D34" s="6">
        <v>44824.374000000003</v>
      </c>
      <c r="E34" s="6">
        <v>9.4039580128442761</v>
      </c>
      <c r="F34" s="12">
        <v>39757.427000000003</v>
      </c>
      <c r="G34" s="12"/>
      <c r="H34" s="6">
        <v>7.1300111092798133</v>
      </c>
      <c r="I34" s="6">
        <v>39328.357000000004</v>
      </c>
      <c r="J34" s="6">
        <v>7.7969525223152329</v>
      </c>
      <c r="K34" s="6">
        <v>43116.851999999999</v>
      </c>
      <c r="L34" s="6">
        <v>7.9531536411733601</v>
      </c>
      <c r="M34" s="6">
        <v>44942.559999999998</v>
      </c>
      <c r="N34" s="6">
        <v>7.41671550366042</v>
      </c>
      <c r="O34" s="6">
        <v>42843.190999999999</v>
      </c>
      <c r="P34" s="6">
        <v>7.7820509914733424</v>
      </c>
      <c r="Q34" s="6">
        <v>42012.63</v>
      </c>
      <c r="R34" s="6">
        <v>7.3472708708225891</v>
      </c>
      <c r="S34" s="6">
        <v>44087.262000000002</v>
      </c>
      <c r="T34" s="6">
        <v>6.9469637506049757</v>
      </c>
      <c r="U34" s="6">
        <v>40830.061000000002</v>
      </c>
      <c r="V34" s="6">
        <v>6.8338459326615721</v>
      </c>
      <c r="W34" s="6">
        <v>43923.798999999999</v>
      </c>
      <c r="X34" s="6">
        <v>7.239315933661258</v>
      </c>
      <c r="Y34" s="6">
        <v>52879.747000000003</v>
      </c>
      <c r="Z34" s="6">
        <v>8.6879630712222564</v>
      </c>
      <c r="AA34" s="10">
        <f t="shared" si="0"/>
        <v>519872.97800000006</v>
      </c>
      <c r="AB34" s="10">
        <f t="shared" si="2"/>
        <v>7.692068803182333</v>
      </c>
    </row>
    <row r="35" spans="1:28" s="8" customFormat="1" ht="18" customHeight="1" x14ac:dyDescent="0.25">
      <c r="A35" s="5" t="s">
        <v>27</v>
      </c>
      <c r="B35" s="6">
        <v>434388.01299999998</v>
      </c>
      <c r="C35" s="6">
        <v>86.539842785996825</v>
      </c>
      <c r="D35" s="6">
        <v>409859.82799999998</v>
      </c>
      <c r="E35" s="6">
        <v>85.986802931449233</v>
      </c>
      <c r="F35" s="12">
        <v>420990.35100000002</v>
      </c>
      <c r="G35" s="12"/>
      <c r="H35" s="6">
        <v>75.499500496589164</v>
      </c>
      <c r="I35" s="6">
        <v>443204.51299999998</v>
      </c>
      <c r="J35" s="6">
        <v>87.866486401576466</v>
      </c>
      <c r="K35" s="6">
        <v>451078.75400000002</v>
      </c>
      <c r="L35" s="6">
        <v>83.204094650301514</v>
      </c>
      <c r="M35" s="6">
        <v>470452.13199999998</v>
      </c>
      <c r="N35" s="6">
        <v>77.637091014274631</v>
      </c>
      <c r="O35" s="6">
        <v>466046.25699999998</v>
      </c>
      <c r="P35" s="6">
        <v>84.65279200046723</v>
      </c>
      <c r="Q35" s="6">
        <v>481136.55</v>
      </c>
      <c r="R35" s="6">
        <v>84.142329549544414</v>
      </c>
      <c r="S35" s="6">
        <v>481839.90299999999</v>
      </c>
      <c r="T35" s="6">
        <v>75.924976691363085</v>
      </c>
      <c r="U35" s="6">
        <v>497794.37</v>
      </c>
      <c r="V35" s="6">
        <v>83.317289942974355</v>
      </c>
      <c r="W35" s="6">
        <v>521957.43699999998</v>
      </c>
      <c r="X35" s="6">
        <v>86.026593245431542</v>
      </c>
      <c r="Y35" s="6">
        <v>473349.74</v>
      </c>
      <c r="Z35" s="6">
        <v>77.769756744347831</v>
      </c>
      <c r="AA35" s="10">
        <f t="shared" si="0"/>
        <v>5552097.8479999993</v>
      </c>
      <c r="AB35" s="10">
        <f t="shared" si="2"/>
        <v>82.149141148122069</v>
      </c>
    </row>
    <row r="36" spans="1:28" s="8" customFormat="1" ht="18" customHeight="1" x14ac:dyDescent="0.2">
      <c r="A36" s="3" t="s">
        <v>28</v>
      </c>
      <c r="B36" s="4">
        <v>14517.705</v>
      </c>
      <c r="C36" s="4">
        <v>2.8922527112033363</v>
      </c>
      <c r="D36" s="4">
        <v>18254.687999999998</v>
      </c>
      <c r="E36" s="4">
        <v>3.8297538631453563</v>
      </c>
      <c r="F36" s="14">
        <v>16822.600999999999</v>
      </c>
      <c r="G36" s="14"/>
      <c r="H36" s="4">
        <v>3.0169289380065187</v>
      </c>
      <c r="I36" s="4">
        <v>12034.084000000001</v>
      </c>
      <c r="J36" s="4">
        <v>2.3857895105446025</v>
      </c>
      <c r="K36" s="4">
        <v>12147.815000000001</v>
      </c>
      <c r="L36" s="4">
        <v>2.2407349938151877</v>
      </c>
      <c r="M36" s="4">
        <v>18129.762999999999</v>
      </c>
      <c r="N36" s="4">
        <v>2.9918921912723495</v>
      </c>
      <c r="O36" s="4">
        <v>15963.183000000001</v>
      </c>
      <c r="P36" s="4">
        <v>2.8995576938286507</v>
      </c>
      <c r="Q36" s="4">
        <v>15332.249</v>
      </c>
      <c r="R36" s="4">
        <v>2.6813409791745664</v>
      </c>
      <c r="S36" s="4">
        <v>14652.307000000001</v>
      </c>
      <c r="T36" s="4">
        <v>2.3088085078119742</v>
      </c>
      <c r="U36" s="4">
        <v>13811.905000000001</v>
      </c>
      <c r="V36" s="4">
        <v>2.3117386674136498</v>
      </c>
      <c r="W36" s="4">
        <v>12766.23</v>
      </c>
      <c r="X36" s="4">
        <v>2.1040705575531926</v>
      </c>
      <c r="Y36" s="4">
        <v>16287.333000000001</v>
      </c>
      <c r="Z36" s="4">
        <v>2.6759535674915318</v>
      </c>
      <c r="AA36" s="11">
        <f t="shared" si="0"/>
        <v>180719.86299999998</v>
      </c>
      <c r="AB36" s="11">
        <f t="shared" si="2"/>
        <v>2.6739409031136154</v>
      </c>
    </row>
    <row r="37" spans="1:28" s="8" customFormat="1" ht="18" customHeight="1" x14ac:dyDescent="0.2">
      <c r="A37" s="3" t="s">
        <v>29</v>
      </c>
      <c r="B37" s="4">
        <v>4090.8760000000002</v>
      </c>
      <c r="C37" s="4">
        <v>0.81499432604510547</v>
      </c>
      <c r="D37" s="4">
        <v>5427.652</v>
      </c>
      <c r="E37" s="4">
        <v>1.1386976986299968</v>
      </c>
      <c r="F37" s="14">
        <v>5166.3209999999999</v>
      </c>
      <c r="G37" s="14"/>
      <c r="H37" s="4">
        <v>0.92651685241365322</v>
      </c>
      <c r="I37" s="4">
        <v>4825.9480000000003</v>
      </c>
      <c r="J37" s="4">
        <v>0.9567571671291063</v>
      </c>
      <c r="K37" s="4">
        <v>6666.4179999999997</v>
      </c>
      <c r="L37" s="4">
        <v>1.229659498107228</v>
      </c>
      <c r="M37" s="4">
        <v>5767.973</v>
      </c>
      <c r="N37" s="4">
        <v>0.95186866911441426</v>
      </c>
      <c r="O37" s="4">
        <v>6287.2669999999998</v>
      </c>
      <c r="P37" s="4">
        <v>1.1420211998449794</v>
      </c>
      <c r="Q37" s="4">
        <v>5888.3280000000004</v>
      </c>
      <c r="R37" s="4">
        <v>1.029765115686617</v>
      </c>
      <c r="S37" s="4">
        <v>7272.9740000000002</v>
      </c>
      <c r="T37" s="4">
        <v>1.1460245986038433</v>
      </c>
      <c r="U37" s="4">
        <v>5543.6530000000002</v>
      </c>
      <c r="V37" s="4">
        <v>0.92785730851925785</v>
      </c>
      <c r="W37" s="4">
        <v>7130.3850000000002</v>
      </c>
      <c r="X37" s="4">
        <v>1.175196839044802</v>
      </c>
      <c r="Y37" s="4">
        <v>7911.0320000000002</v>
      </c>
      <c r="Z37" s="4">
        <v>1.2997557244602089</v>
      </c>
      <c r="AA37" s="11">
        <f t="shared" si="0"/>
        <v>71978.827000000005</v>
      </c>
      <c r="AB37" s="11">
        <f t="shared" si="2"/>
        <v>1.0650026315781278</v>
      </c>
    </row>
    <row r="38" spans="1:28" s="8" customFormat="1" ht="18" customHeight="1" x14ac:dyDescent="0.2">
      <c r="A38" s="3" t="s">
        <v>30</v>
      </c>
      <c r="B38" s="4">
        <v>48954.875</v>
      </c>
      <c r="C38" s="4">
        <v>9.7529099775322905</v>
      </c>
      <c r="D38" s="4">
        <v>43112.171000000002</v>
      </c>
      <c r="E38" s="4">
        <v>9.0447452969797784</v>
      </c>
      <c r="F38" s="14">
        <v>114627.53</v>
      </c>
      <c r="G38" s="14"/>
      <c r="H38" s="4">
        <v>20.557053712990658</v>
      </c>
      <c r="I38" s="4">
        <v>44342.233</v>
      </c>
      <c r="J38" s="4">
        <v>8.790966920749824</v>
      </c>
      <c r="K38" s="4">
        <v>72242.296000000002</v>
      </c>
      <c r="L38" s="4">
        <v>13.325510857776065</v>
      </c>
      <c r="M38" s="4">
        <v>111613.243</v>
      </c>
      <c r="N38" s="4">
        <v>18.419148125338609</v>
      </c>
      <c r="O38" s="4">
        <v>62241.847000000002</v>
      </c>
      <c r="P38" s="4">
        <v>11.305629105859133</v>
      </c>
      <c r="Q38" s="4">
        <v>69455.600999999995</v>
      </c>
      <c r="R38" s="4">
        <v>12.146564355594407</v>
      </c>
      <c r="S38" s="4">
        <v>130861.159</v>
      </c>
      <c r="T38" s="4">
        <v>20.620190202221089</v>
      </c>
      <c r="U38" s="4">
        <v>80318.341</v>
      </c>
      <c r="V38" s="4">
        <v>13.443114081092734</v>
      </c>
      <c r="W38" s="4">
        <v>64885.582000000002</v>
      </c>
      <c r="X38" s="4">
        <v>10.694139357970474</v>
      </c>
      <c r="Y38" s="4">
        <v>111107.18700000001</v>
      </c>
      <c r="Z38" s="4">
        <v>18.254533963700425</v>
      </c>
      <c r="AA38" s="11">
        <f t="shared" si="0"/>
        <v>953762.06499999994</v>
      </c>
      <c r="AB38" s="11">
        <f t="shared" si="2"/>
        <v>14.111915287594078</v>
      </c>
    </row>
    <row r="39" spans="1:28" s="8" customFormat="1" ht="18" customHeight="1" x14ac:dyDescent="0.2">
      <c r="A39" s="3" t="s">
        <v>31</v>
      </c>
      <c r="B39" s="4">
        <v>1E-3</v>
      </c>
      <c r="C39" s="4">
        <v>1.9922244674370614E-7</v>
      </c>
      <c r="D39" s="4">
        <v>1E-3</v>
      </c>
      <c r="E39" s="4">
        <v>2.0979563513467642E-7</v>
      </c>
      <c r="F39" s="14">
        <v>0</v>
      </c>
      <c r="G39" s="14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2E-3</v>
      </c>
      <c r="AB39" s="11">
        <f t="shared" si="2"/>
        <v>2.9592108567652205E-8</v>
      </c>
    </row>
    <row r="40" spans="1:28" s="8" customFormat="1" ht="18" customHeight="1" x14ac:dyDescent="0.25">
      <c r="A40" s="5" t="s">
        <v>32</v>
      </c>
      <c r="B40" s="6">
        <v>67563.456999999995</v>
      </c>
      <c r="C40" s="6">
        <v>13.46015721400318</v>
      </c>
      <c r="D40" s="6">
        <v>66794.512000000002</v>
      </c>
      <c r="E40" s="6">
        <v>14.013197068550765</v>
      </c>
      <c r="F40" s="12">
        <v>136616.45199999999</v>
      </c>
      <c r="G40" s="12"/>
      <c r="H40" s="6">
        <v>24.500499503410829</v>
      </c>
      <c r="I40" s="6">
        <v>61202.264999999999</v>
      </c>
      <c r="J40" s="6">
        <v>12.133513598423534</v>
      </c>
      <c r="K40" s="6">
        <v>91056.528999999995</v>
      </c>
      <c r="L40" s="6">
        <v>16.795905349698479</v>
      </c>
      <c r="M40" s="6">
        <v>135510.97899999999</v>
      </c>
      <c r="N40" s="6">
        <v>22.362908985725372</v>
      </c>
      <c r="O40" s="6">
        <v>84492.297000000006</v>
      </c>
      <c r="P40" s="6">
        <v>15.347207999532763</v>
      </c>
      <c r="Q40" s="6">
        <v>90676.178</v>
      </c>
      <c r="R40" s="6">
        <v>15.857670450455592</v>
      </c>
      <c r="S40" s="6">
        <v>152786.44</v>
      </c>
      <c r="T40" s="6">
        <v>24.075023308636904</v>
      </c>
      <c r="U40" s="6">
        <v>99673.899000000005</v>
      </c>
      <c r="V40" s="6">
        <v>16.682710057025641</v>
      </c>
      <c r="W40" s="6">
        <v>84782.197</v>
      </c>
      <c r="X40" s="6">
        <v>13.973406754568469</v>
      </c>
      <c r="Y40" s="6">
        <v>135305.552</v>
      </c>
      <c r="Z40" s="6">
        <v>22.230243255652166</v>
      </c>
      <c r="AA40" s="10">
        <f t="shared" si="0"/>
        <v>1206460.7570000002</v>
      </c>
      <c r="AB40" s="10">
        <f t="shared" si="2"/>
        <v>17.850858851877934</v>
      </c>
    </row>
    <row r="41" spans="1:28" s="8" customFormat="1" ht="17.25" customHeight="1" x14ac:dyDescent="0.25">
      <c r="A41" s="5" t="s">
        <v>33</v>
      </c>
      <c r="B41" s="6">
        <v>501951.47</v>
      </c>
      <c r="C41" s="6">
        <v>100</v>
      </c>
      <c r="D41" s="6">
        <v>476654.34</v>
      </c>
      <c r="E41" s="6">
        <v>100</v>
      </c>
      <c r="F41" s="12">
        <v>557606.80299999996</v>
      </c>
      <c r="G41" s="12"/>
      <c r="H41" s="6">
        <v>100</v>
      </c>
      <c r="I41" s="6">
        <v>504406.77799999999</v>
      </c>
      <c r="J41" s="6">
        <v>100</v>
      </c>
      <c r="K41" s="6">
        <v>542135.28300000005</v>
      </c>
      <c r="L41" s="6">
        <v>100</v>
      </c>
      <c r="M41" s="6">
        <v>605963.11100000003</v>
      </c>
      <c r="N41" s="6">
        <v>100</v>
      </c>
      <c r="O41" s="6">
        <v>550538.554</v>
      </c>
      <c r="P41" s="6">
        <v>100</v>
      </c>
      <c r="Q41" s="6">
        <v>571812.728</v>
      </c>
      <c r="R41" s="6">
        <v>100</v>
      </c>
      <c r="S41" s="6">
        <v>634626.34299999999</v>
      </c>
      <c r="T41" s="6">
        <v>100</v>
      </c>
      <c r="U41" s="6">
        <v>597468.26899999997</v>
      </c>
      <c r="V41" s="6">
        <v>100</v>
      </c>
      <c r="W41" s="6">
        <v>606739.63399999996</v>
      </c>
      <c r="X41" s="6">
        <v>100</v>
      </c>
      <c r="Y41" s="6">
        <v>608655.29200000002</v>
      </c>
      <c r="Z41" s="6">
        <v>100</v>
      </c>
      <c r="AA41" s="10">
        <f t="shared" si="0"/>
        <v>6758558.6049999995</v>
      </c>
      <c r="AB41" s="10">
        <f t="shared" si="2"/>
        <v>100.00000000000001</v>
      </c>
    </row>
    <row r="42" spans="1:28" s="8" customFormat="1" ht="18" customHeight="1" x14ac:dyDescent="0.25">
      <c r="A42" s="5" t="s">
        <v>34</v>
      </c>
      <c r="B42" s="6">
        <v>154387.446</v>
      </c>
      <c r="C42" s="7"/>
      <c r="D42" s="6">
        <v>3764.393</v>
      </c>
      <c r="E42" s="7"/>
      <c r="F42" s="12">
        <v>-1523.7660000000001</v>
      </c>
      <c r="G42" s="12"/>
      <c r="H42" s="7"/>
      <c r="I42" s="6">
        <v>-31075.996999999999</v>
      </c>
      <c r="J42" s="7"/>
      <c r="K42" s="6">
        <v>-70491.61</v>
      </c>
      <c r="L42" s="7"/>
      <c r="M42" s="6">
        <v>-111446.13400000001</v>
      </c>
      <c r="N42" s="7"/>
      <c r="O42" s="6">
        <v>53062.124000000003</v>
      </c>
      <c r="P42" s="7"/>
      <c r="Q42" s="6">
        <v>-18515.447</v>
      </c>
      <c r="R42" s="7"/>
      <c r="S42" s="6">
        <v>-80005.373999999996</v>
      </c>
      <c r="T42" s="7"/>
      <c r="U42" s="6">
        <v>1055.9349999999999</v>
      </c>
      <c r="V42" s="7"/>
      <c r="W42" s="6">
        <v>5859.9290000000001</v>
      </c>
      <c r="X42" s="7"/>
      <c r="Y42" s="6">
        <v>22961.469000000001</v>
      </c>
      <c r="Z42" s="7"/>
      <c r="AA42" s="11">
        <f t="shared" si="0"/>
        <v>-71967.032000000007</v>
      </c>
      <c r="AB42"/>
    </row>
    <row r="43" spans="1:28" s="8" customFormat="1" ht="18" customHeight="1" x14ac:dyDescent="0.25"/>
    <row r="44" spans="1:28" s="8" customFormat="1" ht="18" customHeight="1" x14ac:dyDescent="0.25">
      <c r="A44" s="9" t="s">
        <v>37</v>
      </c>
    </row>
    <row r="45" spans="1:28" s="8" customFormat="1" ht="5.25" customHeight="1" x14ac:dyDescent="0.25"/>
    <row r="46" spans="1:28" s="8" customFormat="1" ht="18.75" customHeight="1" x14ac:dyDescent="0.25">
      <c r="A46" s="1" t="s">
        <v>0</v>
      </c>
      <c r="B46" s="13">
        <v>1</v>
      </c>
      <c r="C46" s="13" t="s">
        <v>1</v>
      </c>
      <c r="D46" s="13">
        <v>2</v>
      </c>
      <c r="E46" s="13" t="s">
        <v>1</v>
      </c>
      <c r="F46" s="13">
        <v>3</v>
      </c>
      <c r="G46" s="13"/>
      <c r="H46" s="13" t="s">
        <v>1</v>
      </c>
      <c r="I46" s="13">
        <v>4</v>
      </c>
      <c r="J46" s="13" t="s">
        <v>1</v>
      </c>
      <c r="K46" s="13">
        <v>5</v>
      </c>
      <c r="L46" s="13" t="s">
        <v>1</v>
      </c>
      <c r="M46" s="13">
        <v>6</v>
      </c>
      <c r="N46" s="13" t="s">
        <v>1</v>
      </c>
      <c r="O46" s="13">
        <v>7</v>
      </c>
      <c r="P46" s="13" t="s">
        <v>1</v>
      </c>
      <c r="Q46" s="13">
        <v>8</v>
      </c>
      <c r="R46" s="13" t="s">
        <v>1</v>
      </c>
      <c r="S46" s="13">
        <v>9</v>
      </c>
      <c r="T46" s="13" t="s">
        <v>1</v>
      </c>
      <c r="U46" s="13">
        <v>10</v>
      </c>
      <c r="V46" s="13" t="s">
        <v>1</v>
      </c>
      <c r="W46" s="13">
        <v>11</v>
      </c>
      <c r="X46" s="13" t="s">
        <v>1</v>
      </c>
      <c r="Y46" s="13">
        <v>12</v>
      </c>
      <c r="Z46" s="13" t="s">
        <v>1</v>
      </c>
      <c r="AA46" s="13" t="s">
        <v>40</v>
      </c>
      <c r="AB46" s="13" t="s">
        <v>1</v>
      </c>
    </row>
    <row r="47" spans="1:28" s="8" customFormat="1" ht="18" customHeight="1" x14ac:dyDescent="0.25">
      <c r="A47" s="2" t="s">
        <v>2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8" customFormat="1" ht="18" customHeight="1" x14ac:dyDescent="0.2">
      <c r="A48" s="3" t="s">
        <v>3</v>
      </c>
      <c r="B48" s="4">
        <v>52208.330999999998</v>
      </c>
      <c r="C48" s="4">
        <v>71.179796834558744</v>
      </c>
      <c r="D48" s="4">
        <v>37663.879000000001</v>
      </c>
      <c r="E48" s="4">
        <v>66.168315032604383</v>
      </c>
      <c r="F48" s="14">
        <v>43867.868999999999</v>
      </c>
      <c r="G48" s="14"/>
      <c r="H48" s="4">
        <v>82.134426380275514</v>
      </c>
      <c r="I48" s="4">
        <v>34342.531999999999</v>
      </c>
      <c r="J48" s="4">
        <v>87.225276194068286</v>
      </c>
      <c r="K48" s="4">
        <v>33936.375999999997</v>
      </c>
      <c r="L48" s="4">
        <v>81.312390832627884</v>
      </c>
      <c r="M48" s="4">
        <v>19493.365000000002</v>
      </c>
      <c r="N48" s="4">
        <v>76.946580186640418</v>
      </c>
      <c r="O48" s="4">
        <v>43931.758999999998</v>
      </c>
      <c r="P48" s="4">
        <v>81.868195432969998</v>
      </c>
      <c r="Q48" s="4">
        <v>23030.616999999998</v>
      </c>
      <c r="R48" s="4">
        <v>80.020202909537247</v>
      </c>
      <c r="S48" s="4">
        <v>24096.48</v>
      </c>
      <c r="T48" s="4">
        <v>82.186931023904748</v>
      </c>
      <c r="U48" s="4">
        <v>26101.960999999999</v>
      </c>
      <c r="V48" s="4">
        <v>82.521016065318591</v>
      </c>
      <c r="W48" s="4">
        <v>25208.526000000002</v>
      </c>
      <c r="X48" s="4">
        <v>79.528084740693629</v>
      </c>
      <c r="Y48" s="4">
        <v>24117.323</v>
      </c>
      <c r="Z48" s="4">
        <v>79.621989293615471</v>
      </c>
      <c r="AA48" s="11">
        <f>Y48+W48+U48+S48+Q48+O48+M48+K48+I48+D48+B48+F48</f>
        <v>387999.01799999998</v>
      </c>
      <c r="AB48" s="11">
        <f>(AA48*100)/AA$57</f>
        <v>78.304587168998054</v>
      </c>
    </row>
    <row r="49" spans="1:28" s="8" customFormat="1" ht="18" customHeight="1" x14ac:dyDescent="0.2">
      <c r="A49" s="3" t="s">
        <v>4</v>
      </c>
      <c r="B49" s="4">
        <v>210.41800000000001</v>
      </c>
      <c r="C49" s="4">
        <v>0.28687970297947624</v>
      </c>
      <c r="D49" s="4">
        <v>28.408000000000001</v>
      </c>
      <c r="E49" s="4">
        <v>4.99074854569872E-2</v>
      </c>
      <c r="F49" s="14">
        <v>348.69</v>
      </c>
      <c r="G49" s="14"/>
      <c r="H49" s="4">
        <v>0.65285717741471028</v>
      </c>
      <c r="I49" s="4">
        <v>194.50800000000001</v>
      </c>
      <c r="J49" s="4">
        <v>0.49402338831498599</v>
      </c>
      <c r="K49" s="4">
        <v>243.196</v>
      </c>
      <c r="L49" s="4">
        <v>0.58270359218473333</v>
      </c>
      <c r="M49" s="4">
        <v>2028.0129999999999</v>
      </c>
      <c r="N49" s="4">
        <v>8.005219464368988</v>
      </c>
      <c r="O49" s="4">
        <v>359.46800000000002</v>
      </c>
      <c r="P49" s="4">
        <v>0.66987976684245354</v>
      </c>
      <c r="Q49" s="4">
        <v>293.01499999999999</v>
      </c>
      <c r="R49" s="4">
        <v>1.018084741522038</v>
      </c>
      <c r="S49" s="4">
        <v>357.23200000000003</v>
      </c>
      <c r="T49" s="4">
        <v>1.2184269961227341</v>
      </c>
      <c r="U49" s="4">
        <v>320.83199999999999</v>
      </c>
      <c r="V49" s="4">
        <v>1.0143062671141183</v>
      </c>
      <c r="W49" s="4">
        <v>258.16000000000003</v>
      </c>
      <c r="X49" s="4">
        <v>0.81444549184103288</v>
      </c>
      <c r="Y49" s="4">
        <v>787.96900000000005</v>
      </c>
      <c r="Z49" s="4">
        <v>2.6014354612118802</v>
      </c>
      <c r="AA49" s="11">
        <f t="shared" ref="AA49:AA79" si="3">Y49+W49+U49+S49+Q49+O49+M49+K49+I49+D49+B49+F49</f>
        <v>5429.9089999999997</v>
      </c>
      <c r="AB49" s="11">
        <f t="shared" ref="AB49:AB57" si="4">(AA49*100)/AA$57</f>
        <v>1.0958449967268398</v>
      </c>
    </row>
    <row r="50" spans="1:28" s="8" customFormat="1" ht="18" customHeight="1" x14ac:dyDescent="0.2">
      <c r="A50" s="3" t="s">
        <v>5</v>
      </c>
      <c r="B50" s="4">
        <v>975.572</v>
      </c>
      <c r="C50" s="4">
        <v>1.3300754003701849</v>
      </c>
      <c r="D50" s="4">
        <v>1002.204</v>
      </c>
      <c r="E50" s="4">
        <v>1.7606829609593917</v>
      </c>
      <c r="F50" s="14">
        <v>1151.857</v>
      </c>
      <c r="G50" s="14"/>
      <c r="H50" s="4">
        <v>2.1566380160181708</v>
      </c>
      <c r="I50" s="4">
        <v>1166.4680000000001</v>
      </c>
      <c r="J50" s="4">
        <v>2.9626672101970364</v>
      </c>
      <c r="K50" s="4">
        <v>1305.299</v>
      </c>
      <c r="L50" s="4">
        <v>3.1275284798069873</v>
      </c>
      <c r="M50" s="4">
        <v>545.15</v>
      </c>
      <c r="N50" s="4">
        <v>2.151882355290994</v>
      </c>
      <c r="O50" s="4">
        <v>891.86800000000005</v>
      </c>
      <c r="P50" s="4">
        <v>1.662023679143193</v>
      </c>
      <c r="Q50" s="4">
        <v>565.60500000000002</v>
      </c>
      <c r="R50" s="4">
        <v>1.9652025330736389</v>
      </c>
      <c r="S50" s="4">
        <v>515.07899999999995</v>
      </c>
      <c r="T50" s="4">
        <v>1.7568027464949998</v>
      </c>
      <c r="U50" s="4">
        <v>600.56600000000003</v>
      </c>
      <c r="V50" s="4">
        <v>1.8986817325443148</v>
      </c>
      <c r="W50" s="4">
        <v>600.22</v>
      </c>
      <c r="X50" s="4">
        <v>1.8935794589123984</v>
      </c>
      <c r="Y50" s="4">
        <v>1182.595</v>
      </c>
      <c r="Z50" s="4">
        <v>3.9042710680900692</v>
      </c>
      <c r="AA50" s="11">
        <f t="shared" si="3"/>
        <v>10502.483</v>
      </c>
      <c r="AB50" s="11">
        <f t="shared" si="4"/>
        <v>2.1195739097577313</v>
      </c>
    </row>
    <row r="51" spans="1:28" s="8" customFormat="1" ht="18" customHeight="1" x14ac:dyDescent="0.2">
      <c r="A51" s="3" t="s">
        <v>6</v>
      </c>
      <c r="B51" s="4">
        <v>0.04</v>
      </c>
      <c r="C51" s="4">
        <v>5.4535201927492182E-5</v>
      </c>
      <c r="D51" s="4">
        <v>4.2000000000000003E-2</v>
      </c>
      <c r="E51" s="4">
        <v>7.3786059884309427E-5</v>
      </c>
      <c r="F51" s="14">
        <v>4.1000000000000002E-2</v>
      </c>
      <c r="G51" s="14"/>
      <c r="H51" s="4">
        <v>7.67648750294047E-5</v>
      </c>
      <c r="I51" s="4">
        <v>3.7999999999999999E-2</v>
      </c>
      <c r="J51" s="4">
        <v>9.6514738499030731E-5</v>
      </c>
      <c r="K51" s="4">
        <v>3.7999999999999999E-2</v>
      </c>
      <c r="L51" s="4">
        <v>9.104893379422303E-5</v>
      </c>
      <c r="M51" s="4">
        <v>5.8999999999999997E-2</v>
      </c>
      <c r="N51" s="4">
        <v>2.328919727821125E-4</v>
      </c>
      <c r="O51" s="4">
        <v>0.126</v>
      </c>
      <c r="P51" s="4">
        <v>2.3480490786982191E-4</v>
      </c>
      <c r="Q51" s="4">
        <v>1.6E-2</v>
      </c>
      <c r="R51" s="4">
        <v>5.559222519104007E-5</v>
      </c>
      <c r="S51" s="4">
        <v>5.0999999999999997E-2</v>
      </c>
      <c r="T51" s="4">
        <v>1.7394795763610047E-4</v>
      </c>
      <c r="U51" s="4">
        <v>5.6000000000000001E-2</v>
      </c>
      <c r="V51" s="4">
        <v>1.77043284206035E-4</v>
      </c>
      <c r="W51" s="4">
        <v>3.0000000000000001E-3</v>
      </c>
      <c r="X51" s="4">
        <v>9.464427004660283E-6</v>
      </c>
      <c r="Y51" s="4">
        <v>4.3999999999999997E-2</v>
      </c>
      <c r="Z51" s="4">
        <v>1.4526353231322897E-4</v>
      </c>
      <c r="AA51" s="11">
        <f t="shared" si="3"/>
        <v>0.55399999999999994</v>
      </c>
      <c r="AB51" s="11">
        <f t="shared" si="4"/>
        <v>1.1180631723048567E-4</v>
      </c>
    </row>
    <row r="52" spans="1:28" s="8" customFormat="1" ht="18" customHeight="1" x14ac:dyDescent="0.2">
      <c r="A52" s="3" t="s">
        <v>7</v>
      </c>
      <c r="B52" s="4">
        <v>15543.483</v>
      </c>
      <c r="C52" s="4">
        <v>21.191674601538544</v>
      </c>
      <c r="D52" s="4">
        <v>13916.267</v>
      </c>
      <c r="E52" s="4">
        <v>24.44825024352474</v>
      </c>
      <c r="F52" s="14">
        <v>6235.18</v>
      </c>
      <c r="G52" s="14"/>
      <c r="H52" s="4">
        <v>11.674214963069355</v>
      </c>
      <c r="I52" s="4">
        <v>1128.2180000000001</v>
      </c>
      <c r="J52" s="4">
        <v>2.8655175063131431</v>
      </c>
      <c r="K52" s="4">
        <v>3122.7130000000002</v>
      </c>
      <c r="L52" s="4">
        <v>7.4820970840884096</v>
      </c>
      <c r="M52" s="4">
        <v>1560.0540000000001</v>
      </c>
      <c r="N52" s="4">
        <v>6.1580348085868772</v>
      </c>
      <c r="O52" s="4">
        <v>5228.8739999999998</v>
      </c>
      <c r="P52" s="4">
        <v>9.744168871689741</v>
      </c>
      <c r="Q52" s="4">
        <v>2787.7049999999999</v>
      </c>
      <c r="R52" s="4">
        <v>9.6859202578867745</v>
      </c>
      <c r="S52" s="4">
        <v>2263.9960000000001</v>
      </c>
      <c r="T52" s="4">
        <v>7.7219113783588407</v>
      </c>
      <c r="U52" s="4">
        <v>2223.4720000000002</v>
      </c>
      <c r="V52" s="4">
        <v>7.0294783075028757</v>
      </c>
      <c r="W52" s="4">
        <v>2868.7930000000001</v>
      </c>
      <c r="X52" s="4">
        <v>9.0504939799934636</v>
      </c>
      <c r="Y52" s="4">
        <v>3976.5569999999998</v>
      </c>
      <c r="Z52" s="4">
        <v>13.128379915111294</v>
      </c>
      <c r="AA52" s="11">
        <f t="shared" si="3"/>
        <v>60855.311999999998</v>
      </c>
      <c r="AB52" s="11">
        <f t="shared" si="4"/>
        <v>12.281603463234987</v>
      </c>
    </row>
    <row r="53" spans="1:28" s="8" customFormat="1" ht="18" customHeight="1" x14ac:dyDescent="0.2">
      <c r="A53" s="3" t="s">
        <v>8</v>
      </c>
      <c r="B53" s="4">
        <v>0</v>
      </c>
      <c r="C53" s="4">
        <v>0</v>
      </c>
      <c r="D53" s="4">
        <v>0</v>
      </c>
      <c r="E53" s="4">
        <v>0</v>
      </c>
      <c r="F53" s="14">
        <v>0</v>
      </c>
      <c r="G53" s="14"/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1E-3</v>
      </c>
      <c r="R53" s="4">
        <v>3.4745140744400044E-6</v>
      </c>
      <c r="S53" s="4">
        <v>0</v>
      </c>
      <c r="T53" s="4">
        <v>0</v>
      </c>
      <c r="U53" s="4">
        <v>0</v>
      </c>
      <c r="V53" s="4">
        <v>0</v>
      </c>
      <c r="W53" s="4">
        <v>3.0000000000000001E-3</v>
      </c>
      <c r="X53" s="4">
        <v>9.464427004660283E-6</v>
      </c>
      <c r="Y53" s="4">
        <v>0</v>
      </c>
      <c r="Z53" s="4">
        <v>0</v>
      </c>
      <c r="AA53" s="11">
        <f t="shared" si="3"/>
        <v>4.0000000000000001E-3</v>
      </c>
      <c r="AB53" s="11">
        <f t="shared" si="4"/>
        <v>8.072658283789581E-7</v>
      </c>
    </row>
    <row r="54" spans="1:28" s="8" customFormat="1" ht="18" customHeight="1" x14ac:dyDescent="0.2">
      <c r="A54" s="3" t="s">
        <v>9</v>
      </c>
      <c r="B54" s="4">
        <v>0</v>
      </c>
      <c r="C54" s="4">
        <v>0</v>
      </c>
      <c r="D54" s="4">
        <v>0</v>
      </c>
      <c r="E54" s="4">
        <v>0</v>
      </c>
      <c r="F54" s="14">
        <v>0</v>
      </c>
      <c r="G54" s="14"/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1E-3</v>
      </c>
      <c r="R54" s="4">
        <v>3.4745140744400044E-6</v>
      </c>
      <c r="S54" s="4">
        <v>0</v>
      </c>
      <c r="T54" s="4">
        <v>0</v>
      </c>
      <c r="U54" s="4">
        <v>0</v>
      </c>
      <c r="V54" s="4">
        <v>0</v>
      </c>
      <c r="W54" s="4">
        <v>3.0000000000000001E-3</v>
      </c>
      <c r="X54" s="4">
        <v>9.464427004660283E-6</v>
      </c>
      <c r="Y54" s="4">
        <v>0</v>
      </c>
      <c r="Z54" s="4">
        <v>0</v>
      </c>
      <c r="AA54" s="11">
        <f t="shared" si="3"/>
        <v>4.0000000000000001E-3</v>
      </c>
      <c r="AB54" s="11">
        <f t="shared" si="4"/>
        <v>8.072658283789581E-7</v>
      </c>
    </row>
    <row r="55" spans="1:28" s="8" customFormat="1" ht="18" customHeight="1" x14ac:dyDescent="0.2">
      <c r="A55" s="3" t="s">
        <v>10</v>
      </c>
      <c r="B55" s="4">
        <v>0</v>
      </c>
      <c r="C55" s="4">
        <v>0</v>
      </c>
      <c r="D55" s="4">
        <v>0</v>
      </c>
      <c r="E55" s="4">
        <v>0</v>
      </c>
      <c r="F55" s="14">
        <v>0</v>
      </c>
      <c r="G55" s="14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2E-3</v>
      </c>
      <c r="R55" s="4">
        <v>6.9490281488800096E-10</v>
      </c>
      <c r="S55" s="4">
        <v>0</v>
      </c>
      <c r="T55" s="4">
        <v>0</v>
      </c>
      <c r="U55" s="4">
        <v>0</v>
      </c>
      <c r="V55" s="4">
        <v>0</v>
      </c>
      <c r="W55" s="4">
        <v>3.0000000000000001E-3</v>
      </c>
      <c r="X55" s="4">
        <v>9.4644270046602831E-10</v>
      </c>
      <c r="Y55" s="4">
        <v>0</v>
      </c>
      <c r="Z55" s="4">
        <v>0</v>
      </c>
      <c r="AA55" s="11">
        <f t="shared" si="3"/>
        <v>5.0000000000000001E-3</v>
      </c>
      <c r="AB55" s="11">
        <f t="shared" si="4"/>
        <v>1.0090822854736977E-6</v>
      </c>
    </row>
    <row r="56" spans="1:28" s="8" customFormat="1" ht="18" customHeight="1" x14ac:dyDescent="0.2">
      <c r="A56" s="3" t="s">
        <v>11</v>
      </c>
      <c r="B56" s="4">
        <v>4409.2759999999998</v>
      </c>
      <c r="C56" s="4">
        <v>6.0115189253511243</v>
      </c>
      <c r="D56" s="4">
        <v>4310.5209999999997</v>
      </c>
      <c r="E56" s="4">
        <v>7.5727704913946035</v>
      </c>
      <c r="F56" s="14">
        <v>1806.2070000000001</v>
      </c>
      <c r="G56" s="14"/>
      <c r="H56" s="4">
        <v>3.3817866983472187</v>
      </c>
      <c r="I56" s="4">
        <v>2540.4609999999998</v>
      </c>
      <c r="J56" s="4">
        <v>6.4524191863680551</v>
      </c>
      <c r="K56" s="4">
        <v>3128.1770000000001</v>
      </c>
      <c r="L56" s="4">
        <v>7.4951889623581902</v>
      </c>
      <c r="M56" s="4">
        <v>1706.9929999999999</v>
      </c>
      <c r="N56" s="4">
        <v>6.7380502931399429</v>
      </c>
      <c r="O56" s="4">
        <v>3249.4749999999999</v>
      </c>
      <c r="P56" s="4">
        <v>6.0554974444467424</v>
      </c>
      <c r="Q56" s="4">
        <v>2104.0410000000002</v>
      </c>
      <c r="R56" s="4">
        <v>7.3105200676988229</v>
      </c>
      <c r="S56" s="4">
        <v>2086.2759999999998</v>
      </c>
      <c r="T56" s="4">
        <v>7.1157539071610421</v>
      </c>
      <c r="U56" s="4">
        <v>2383.7959999999998</v>
      </c>
      <c r="V56" s="4">
        <v>7.5363405842358828</v>
      </c>
      <c r="W56" s="4">
        <v>2761.9290000000001</v>
      </c>
      <c r="X56" s="4">
        <v>8.7133584708514586</v>
      </c>
      <c r="Y56" s="4">
        <v>225.28899999999999</v>
      </c>
      <c r="Z56" s="4">
        <v>0.74377899843897821</v>
      </c>
      <c r="AA56" s="11">
        <f t="shared" si="3"/>
        <v>30712.440999999995</v>
      </c>
      <c r="AB56" s="11">
        <f t="shared" si="4"/>
        <v>6.1982760313512184</v>
      </c>
    </row>
    <row r="57" spans="1:28" s="8" customFormat="1" ht="18" customHeight="1" x14ac:dyDescent="0.25">
      <c r="A57" s="5" t="s">
        <v>12</v>
      </c>
      <c r="B57" s="6">
        <v>73347.12</v>
      </c>
      <c r="C57" s="6">
        <v>100</v>
      </c>
      <c r="D57" s="6">
        <v>56921.321000000004</v>
      </c>
      <c r="E57" s="6">
        <v>100</v>
      </c>
      <c r="F57" s="12">
        <v>53409.843999999997</v>
      </c>
      <c r="G57" s="12"/>
      <c r="H57" s="6">
        <v>100</v>
      </c>
      <c r="I57" s="6">
        <v>39372.224999999999</v>
      </c>
      <c r="J57" s="6">
        <v>100</v>
      </c>
      <c r="K57" s="6">
        <v>41735.798999999999</v>
      </c>
      <c r="L57" s="6">
        <v>100</v>
      </c>
      <c r="M57" s="6">
        <v>25333.633999999998</v>
      </c>
      <c r="N57" s="6">
        <v>100</v>
      </c>
      <c r="O57" s="6">
        <v>53661.57</v>
      </c>
      <c r="P57" s="6">
        <v>100</v>
      </c>
      <c r="Q57" s="6">
        <v>28781.003000000001</v>
      </c>
      <c r="R57" s="6">
        <v>100</v>
      </c>
      <c r="S57" s="6">
        <v>29319.114000000001</v>
      </c>
      <c r="T57" s="6">
        <v>100</v>
      </c>
      <c r="U57" s="6">
        <v>31630.683000000001</v>
      </c>
      <c r="V57" s="6">
        <v>100</v>
      </c>
      <c r="W57" s="6">
        <v>31697.64</v>
      </c>
      <c r="X57" s="6">
        <v>100</v>
      </c>
      <c r="Y57" s="6">
        <v>30289.776999999998</v>
      </c>
      <c r="Z57" s="6">
        <v>100</v>
      </c>
      <c r="AA57" s="10">
        <f t="shared" si="3"/>
        <v>495499.72999999992</v>
      </c>
      <c r="AB57" s="10">
        <f t="shared" si="4"/>
        <v>100</v>
      </c>
    </row>
    <row r="58" spans="1:28" s="8" customFormat="1" ht="18" customHeight="1" x14ac:dyDescent="0.2">
      <c r="A58" s="3" t="s">
        <v>13</v>
      </c>
      <c r="B58" s="4">
        <v>5915.9340000000002</v>
      </c>
      <c r="C58" s="4">
        <v>8.7550980405069883</v>
      </c>
      <c r="D58" s="4">
        <v>5728.0680000000002</v>
      </c>
      <c r="E58" s="4">
        <v>8.820482778034739</v>
      </c>
      <c r="F58" s="14">
        <v>4218.6610000000001</v>
      </c>
      <c r="G58" s="14"/>
      <c r="H58" s="4">
        <v>6.0233142105395689</v>
      </c>
      <c r="I58" s="4">
        <v>4764.9610000000002</v>
      </c>
      <c r="J58" s="4">
        <v>8.6348658294867686</v>
      </c>
      <c r="K58" s="4">
        <v>4884.05</v>
      </c>
      <c r="L58" s="4">
        <v>8.5143096640853333</v>
      </c>
      <c r="M58" s="4">
        <v>5026.7579999999998</v>
      </c>
      <c r="N58" s="4">
        <v>8.2041839794652791</v>
      </c>
      <c r="O58" s="4">
        <v>4525.2219999999998</v>
      </c>
      <c r="P58" s="4">
        <v>8.296592233292909</v>
      </c>
      <c r="Q58" s="4">
        <v>3737.884</v>
      </c>
      <c r="R58" s="4">
        <v>8.6153066897742914</v>
      </c>
      <c r="S58" s="4">
        <v>3814.6109999999999</v>
      </c>
      <c r="T58" s="4">
        <v>7.7603411903730146</v>
      </c>
      <c r="U58" s="4">
        <v>3527.6260000000002</v>
      </c>
      <c r="V58" s="4">
        <v>7.9546325008744141</v>
      </c>
      <c r="W58" s="4">
        <v>3727.4760000000001</v>
      </c>
      <c r="X58" s="4">
        <v>8.2960692203100308</v>
      </c>
      <c r="Y58" s="4">
        <v>4215.6360000000004</v>
      </c>
      <c r="Z58" s="4">
        <v>9.2011320028357471</v>
      </c>
      <c r="AA58" s="11">
        <f t="shared" si="3"/>
        <v>54086.88700000001</v>
      </c>
      <c r="AB58" s="11">
        <f>(AA58*100)/AA$78</f>
        <v>8.2130787113094215</v>
      </c>
    </row>
    <row r="59" spans="1:28" s="8" customFormat="1" ht="17.25" customHeight="1" x14ac:dyDescent="0.2">
      <c r="A59" s="3" t="s">
        <v>14</v>
      </c>
      <c r="B59" s="4">
        <v>3434.53</v>
      </c>
      <c r="C59" s="4">
        <v>5.0828232487148206</v>
      </c>
      <c r="D59" s="4">
        <v>4027.873</v>
      </c>
      <c r="E59" s="4">
        <v>6.2024026999349733</v>
      </c>
      <c r="F59" s="14">
        <v>2871.7579999999998</v>
      </c>
      <c r="G59" s="14"/>
      <c r="H59" s="4">
        <v>4.100234830585034</v>
      </c>
      <c r="I59" s="4">
        <v>2880.578</v>
      </c>
      <c r="J59" s="4">
        <v>5.2200646639859887</v>
      </c>
      <c r="K59" s="4">
        <v>2826.1860000000001</v>
      </c>
      <c r="L59" s="4">
        <v>4.9268584007744938</v>
      </c>
      <c r="M59" s="4">
        <v>2821.221</v>
      </c>
      <c r="N59" s="4">
        <v>4.6045216679877994</v>
      </c>
      <c r="O59" s="4">
        <v>2601.569</v>
      </c>
      <c r="P59" s="4">
        <v>4.7697454754210069</v>
      </c>
      <c r="Q59" s="4">
        <v>2278.2289999999998</v>
      </c>
      <c r="R59" s="4">
        <v>5.2510033870868629</v>
      </c>
      <c r="S59" s="4">
        <v>2269.2020000000002</v>
      </c>
      <c r="T59" s="4">
        <v>4.6164030224515225</v>
      </c>
      <c r="U59" s="4">
        <v>2155.3670000000002</v>
      </c>
      <c r="V59" s="4">
        <v>4.8602523026852005</v>
      </c>
      <c r="W59" s="4">
        <v>2245.5520000000001</v>
      </c>
      <c r="X59" s="4">
        <v>4.9978201951684271</v>
      </c>
      <c r="Y59" s="4">
        <v>2592.864</v>
      </c>
      <c r="Z59" s="4">
        <v>5.6592371659699054</v>
      </c>
      <c r="AA59" s="11">
        <f t="shared" si="3"/>
        <v>33004.929000000004</v>
      </c>
      <c r="AB59" s="11">
        <f t="shared" ref="AB59:AB78" si="5">(AA59*100)/AA$78</f>
        <v>5.0117892667436914</v>
      </c>
    </row>
    <row r="60" spans="1:28" s="8" customFormat="1" ht="18" customHeight="1" x14ac:dyDescent="0.2">
      <c r="A60" s="3" t="s">
        <v>15</v>
      </c>
      <c r="B60" s="4">
        <v>30388.764999999999</v>
      </c>
      <c r="C60" s="4">
        <v>44.972884569862906</v>
      </c>
      <c r="D60" s="4">
        <v>26279.241000000002</v>
      </c>
      <c r="E60" s="4">
        <v>40.466627257274951</v>
      </c>
      <c r="F60" s="14">
        <v>28206.771000000001</v>
      </c>
      <c r="G60" s="14"/>
      <c r="H60" s="4">
        <v>40.273026108932527</v>
      </c>
      <c r="I60" s="4">
        <v>23233.255000000001</v>
      </c>
      <c r="J60" s="4">
        <v>42.102346631431537</v>
      </c>
      <c r="K60" s="4">
        <v>23165.448</v>
      </c>
      <c r="L60" s="4">
        <v>40.384066047494649</v>
      </c>
      <c r="M60" s="4">
        <v>24176.44</v>
      </c>
      <c r="N60" s="4">
        <v>39.458426629748942</v>
      </c>
      <c r="O60" s="4">
        <v>23079.288</v>
      </c>
      <c r="P60" s="4">
        <v>42.313822740791551</v>
      </c>
      <c r="Q60" s="4">
        <v>18965.736000000001</v>
      </c>
      <c r="R60" s="4">
        <v>43.71340368970602</v>
      </c>
      <c r="S60" s="4">
        <v>18555.804</v>
      </c>
      <c r="T60" s="4">
        <v>37.749424542027569</v>
      </c>
      <c r="U60" s="4">
        <v>19406.954000000002</v>
      </c>
      <c r="V60" s="4">
        <v>43.761778326663517</v>
      </c>
      <c r="W60" s="4">
        <v>19716.612000000001</v>
      </c>
      <c r="X60" s="4">
        <v>43.882342352303645</v>
      </c>
      <c r="Y60" s="4">
        <v>19298.585999999999</v>
      </c>
      <c r="Z60" s="4">
        <v>42.121482322970465</v>
      </c>
      <c r="AA60" s="11">
        <f t="shared" si="3"/>
        <v>274472.90000000002</v>
      </c>
      <c r="AB60" s="11">
        <f t="shared" si="5"/>
        <v>41.678633340856898</v>
      </c>
    </row>
    <row r="61" spans="1:28" s="8" customFormat="1" ht="18" customHeight="1" x14ac:dyDescent="0.2">
      <c r="A61" s="3" t="s">
        <v>16</v>
      </c>
      <c r="B61" s="4">
        <v>2247.8040000000001</v>
      </c>
      <c r="C61" s="4">
        <v>3.3265659143330142</v>
      </c>
      <c r="D61" s="4">
        <v>3566.2869999999998</v>
      </c>
      <c r="E61" s="4">
        <v>5.4916200479863679</v>
      </c>
      <c r="F61" s="14">
        <v>4066.0630000000001</v>
      </c>
      <c r="G61" s="14"/>
      <c r="H61" s="4">
        <v>5.8054380403756429</v>
      </c>
      <c r="I61" s="4">
        <v>2458.9569999999999</v>
      </c>
      <c r="J61" s="4">
        <v>4.4560204743495904</v>
      </c>
      <c r="K61" s="4">
        <v>2451.5839999999998</v>
      </c>
      <c r="L61" s="4">
        <v>4.2738189296827382</v>
      </c>
      <c r="M61" s="4">
        <v>2997.7049999999999</v>
      </c>
      <c r="N61" s="4">
        <v>4.8925616343899918</v>
      </c>
      <c r="O61" s="4">
        <v>2238.163</v>
      </c>
      <c r="P61" s="4">
        <v>4.1034728821356286</v>
      </c>
      <c r="Q61" s="4">
        <v>1823.3530000000001</v>
      </c>
      <c r="R61" s="4">
        <v>4.2025769924160361</v>
      </c>
      <c r="S61" s="4">
        <v>1812.9690000000001</v>
      </c>
      <c r="T61" s="4">
        <v>3.6882549773933362</v>
      </c>
      <c r="U61" s="4">
        <v>1774.9490000000001</v>
      </c>
      <c r="V61" s="4">
        <v>4.0024274123148382</v>
      </c>
      <c r="W61" s="4">
        <v>1992.123</v>
      </c>
      <c r="X61" s="4">
        <v>4.4337751077060394</v>
      </c>
      <c r="Y61" s="4">
        <v>2198.0990000000002</v>
      </c>
      <c r="Z61" s="4">
        <v>4.7976151295560747</v>
      </c>
      <c r="AA61" s="11">
        <f t="shared" si="3"/>
        <v>29628.055999999997</v>
      </c>
      <c r="AB61" s="11">
        <f t="shared" si="5"/>
        <v>4.4990120431793992</v>
      </c>
    </row>
    <row r="62" spans="1:28" s="8" customFormat="1" ht="18" customHeight="1" x14ac:dyDescent="0.2">
      <c r="A62" s="3" t="s">
        <v>17</v>
      </c>
      <c r="B62" s="4">
        <v>5568.2349999999997</v>
      </c>
      <c r="C62" s="4">
        <v>8.2405319832138808</v>
      </c>
      <c r="D62" s="4">
        <v>4947.9070000000002</v>
      </c>
      <c r="E62" s="4">
        <v>7.6191358902892805</v>
      </c>
      <c r="F62" s="14">
        <v>1706.3910000000001</v>
      </c>
      <c r="G62" s="14"/>
      <c r="H62" s="4">
        <v>2.4363486800756982</v>
      </c>
      <c r="I62" s="4">
        <v>4170.1880000000001</v>
      </c>
      <c r="J62" s="4">
        <v>7.5570427257926713</v>
      </c>
      <c r="K62" s="4">
        <v>3797.259</v>
      </c>
      <c r="L62" s="4">
        <v>6.6197190857454373</v>
      </c>
      <c r="M62" s="4">
        <v>4048.1579999999999</v>
      </c>
      <c r="N62" s="4">
        <v>6.6070085351123335</v>
      </c>
      <c r="O62" s="4">
        <v>4130.2219999999998</v>
      </c>
      <c r="P62" s="4">
        <v>7.57239484979422</v>
      </c>
      <c r="Q62" s="4">
        <v>2805.2350000000001</v>
      </c>
      <c r="R62" s="4">
        <v>6.465679475844885</v>
      </c>
      <c r="S62" s="4">
        <v>4173.7939999999999</v>
      </c>
      <c r="T62" s="4">
        <v>8.4910533468109186</v>
      </c>
      <c r="U62" s="4">
        <v>2864.17</v>
      </c>
      <c r="V62" s="4">
        <v>6.458570089354561</v>
      </c>
      <c r="W62" s="4">
        <v>4140.3590000000004</v>
      </c>
      <c r="X62" s="4">
        <v>9.2150036273697307</v>
      </c>
      <c r="Y62" s="4">
        <v>619.74300000000005</v>
      </c>
      <c r="Z62" s="4">
        <v>1.3526635484736906</v>
      </c>
      <c r="AA62" s="11">
        <f t="shared" si="3"/>
        <v>42971.661000000007</v>
      </c>
      <c r="AB62" s="11">
        <f t="shared" si="5"/>
        <v>6.5252347421789185</v>
      </c>
    </row>
    <row r="63" spans="1:28" s="8" customFormat="1" ht="18" customHeight="1" x14ac:dyDescent="0.2">
      <c r="A63" s="3" t="s">
        <v>18</v>
      </c>
      <c r="B63" s="4">
        <v>283.34399999999999</v>
      </c>
      <c r="C63" s="4">
        <v>0.41932592540576208</v>
      </c>
      <c r="D63" s="4">
        <v>405.31400000000002</v>
      </c>
      <c r="E63" s="4">
        <v>0.62413106071652291</v>
      </c>
      <c r="F63" s="14">
        <v>401.29399999999998</v>
      </c>
      <c r="G63" s="14"/>
      <c r="H63" s="4">
        <v>0.57295901538527649</v>
      </c>
      <c r="I63" s="4">
        <v>275.09399999999999</v>
      </c>
      <c r="J63" s="4">
        <v>0.49851400263230555</v>
      </c>
      <c r="K63" s="4">
        <v>305.40600000000001</v>
      </c>
      <c r="L63" s="4">
        <v>0.53241085928064724</v>
      </c>
      <c r="M63" s="4">
        <v>297.39</v>
      </c>
      <c r="N63" s="4">
        <v>0.48537094358892541</v>
      </c>
      <c r="O63" s="4">
        <v>271.03800000000001</v>
      </c>
      <c r="P63" s="4">
        <v>0.49692407703472746</v>
      </c>
      <c r="Q63" s="4">
        <v>214.804</v>
      </c>
      <c r="R63" s="4">
        <v>0.49509357117296221</v>
      </c>
      <c r="S63" s="4">
        <v>204.447</v>
      </c>
      <c r="T63" s="4">
        <v>0.4159214334956281</v>
      </c>
      <c r="U63" s="4">
        <v>160.15199999999999</v>
      </c>
      <c r="V63" s="4">
        <v>0.36113530864100651</v>
      </c>
      <c r="W63" s="4">
        <v>134.63499999999999</v>
      </c>
      <c r="X63" s="4">
        <v>0.29965083060935627</v>
      </c>
      <c r="Y63" s="4">
        <v>141.05199999999999</v>
      </c>
      <c r="Z63" s="4">
        <v>0.30786293486059702</v>
      </c>
      <c r="AA63" s="11">
        <f t="shared" si="3"/>
        <v>3093.97</v>
      </c>
      <c r="AB63" s="11">
        <f t="shared" si="5"/>
        <v>0.46981848188878028</v>
      </c>
    </row>
    <row r="64" spans="1:28" s="8" customFormat="1" ht="18" customHeight="1" x14ac:dyDescent="0.2">
      <c r="A64" s="3" t="s">
        <v>19</v>
      </c>
      <c r="B64" s="4">
        <v>4211.03</v>
      </c>
      <c r="C64" s="4">
        <v>6.2319796842757436</v>
      </c>
      <c r="D64" s="4">
        <v>5179.0479999999998</v>
      </c>
      <c r="E64" s="4">
        <v>7.9750630911880336</v>
      </c>
      <c r="F64" s="14">
        <v>6446.6769999999997</v>
      </c>
      <c r="G64" s="14"/>
      <c r="H64" s="4">
        <v>9.2044279416759487</v>
      </c>
      <c r="I64" s="4">
        <v>4720.5870000000004</v>
      </c>
      <c r="J64" s="4">
        <v>8.5544530965561858</v>
      </c>
      <c r="K64" s="4">
        <v>4149.7370000000001</v>
      </c>
      <c r="L64" s="4">
        <v>7.2341900354239774</v>
      </c>
      <c r="M64" s="4">
        <v>2968.183</v>
      </c>
      <c r="N64" s="4">
        <v>4.8443787062598176</v>
      </c>
      <c r="O64" s="4">
        <v>3501.8119999999999</v>
      </c>
      <c r="P64" s="4">
        <v>6.4202609820362202</v>
      </c>
      <c r="Q64" s="4">
        <v>2712.5309999999999</v>
      </c>
      <c r="R64" s="4">
        <v>6.252009551532403</v>
      </c>
      <c r="S64" s="4">
        <v>2323.3519999999999</v>
      </c>
      <c r="T64" s="4">
        <v>4.7265643142473825</v>
      </c>
      <c r="U64" s="4">
        <v>3163.6930000000002</v>
      </c>
      <c r="V64" s="4">
        <v>7.1339805185098655</v>
      </c>
      <c r="W64" s="4">
        <v>2811.68</v>
      </c>
      <c r="X64" s="4">
        <v>6.2578248405519732</v>
      </c>
      <c r="Y64" s="4">
        <v>2099.123</v>
      </c>
      <c r="Z64" s="4">
        <v>4.5815881193700267</v>
      </c>
      <c r="AA64" s="11">
        <f t="shared" si="3"/>
        <v>44287.452999999994</v>
      </c>
      <c r="AB64" s="11">
        <f t="shared" si="5"/>
        <v>6.7250373905308409</v>
      </c>
    </row>
    <row r="65" spans="1:28" s="8" customFormat="1" ht="18" customHeight="1" x14ac:dyDescent="0.2">
      <c r="A65" s="3" t="s">
        <v>20</v>
      </c>
      <c r="B65" s="4">
        <v>731.53099999999995</v>
      </c>
      <c r="C65" s="4">
        <v>1.0826059967318966</v>
      </c>
      <c r="D65" s="4">
        <v>672.16300000000001</v>
      </c>
      <c r="E65" s="4">
        <v>1.0350439564495681</v>
      </c>
      <c r="F65" s="14">
        <v>580.93600000000004</v>
      </c>
      <c r="G65" s="14"/>
      <c r="H65" s="4">
        <v>0.82944803202106421</v>
      </c>
      <c r="I65" s="4">
        <v>1159.1300000000001</v>
      </c>
      <c r="J65" s="4">
        <v>2.1005275864656605</v>
      </c>
      <c r="K65" s="4">
        <v>918.48599999999999</v>
      </c>
      <c r="L65" s="4">
        <v>1.6011863568405484</v>
      </c>
      <c r="M65" s="4">
        <v>630.77</v>
      </c>
      <c r="N65" s="4">
        <v>1.0294812538672669</v>
      </c>
      <c r="O65" s="4">
        <v>887.71199999999999</v>
      </c>
      <c r="P65" s="4">
        <v>1.6275410321528787</v>
      </c>
      <c r="Q65" s="4">
        <v>643.47799999999995</v>
      </c>
      <c r="R65" s="4">
        <v>1.4831279724364324</v>
      </c>
      <c r="S65" s="4">
        <v>599.74599999999998</v>
      </c>
      <c r="T65" s="4">
        <v>1.2201070010969544</v>
      </c>
      <c r="U65" s="4">
        <v>574.58299999999997</v>
      </c>
      <c r="V65" s="4">
        <v>1.2956579314955508</v>
      </c>
      <c r="W65" s="4">
        <v>593.70000000000005</v>
      </c>
      <c r="X65" s="4">
        <v>1.3213703578770366</v>
      </c>
      <c r="Y65" s="4">
        <v>495.50599999999997</v>
      </c>
      <c r="Z65" s="4">
        <v>1.08150137113288</v>
      </c>
      <c r="AA65" s="11">
        <f t="shared" si="3"/>
        <v>8487.7410000000018</v>
      </c>
      <c r="AB65" s="11">
        <f t="shared" si="5"/>
        <v>1.2888611044338369</v>
      </c>
    </row>
    <row r="66" spans="1:28" s="8" customFormat="1" ht="18" customHeight="1" x14ac:dyDescent="0.2">
      <c r="A66" s="3" t="s">
        <v>21</v>
      </c>
      <c r="B66" s="4">
        <v>2796.7289999999998</v>
      </c>
      <c r="C66" s="4">
        <v>4.1389299792271288</v>
      </c>
      <c r="D66" s="4">
        <v>2436.5230000000001</v>
      </c>
      <c r="E66" s="4">
        <v>3.7519298234213592</v>
      </c>
      <c r="F66" s="14">
        <v>2508.1489999999999</v>
      </c>
      <c r="G66" s="14"/>
      <c r="H66" s="4">
        <v>3.5810816545464563</v>
      </c>
      <c r="I66" s="4">
        <v>2004.1869999999999</v>
      </c>
      <c r="J66" s="4">
        <v>3.6319050338925338</v>
      </c>
      <c r="K66" s="4">
        <v>2060.6469999999999</v>
      </c>
      <c r="L66" s="4">
        <v>3.5923028360414917</v>
      </c>
      <c r="M66" s="4">
        <v>2092.4409999999998</v>
      </c>
      <c r="N66" s="4">
        <v>3.4150780543197636</v>
      </c>
      <c r="O66" s="4">
        <v>1987.2919999999999</v>
      </c>
      <c r="P66" s="4">
        <v>3.6435232067034793</v>
      </c>
      <c r="Q66" s="4">
        <v>1698.1289999999999</v>
      </c>
      <c r="R66" s="4">
        <v>3.9139529567529987</v>
      </c>
      <c r="S66" s="4">
        <v>1673.329</v>
      </c>
      <c r="T66" s="4">
        <v>3.4041751475434019</v>
      </c>
      <c r="U66" s="4">
        <v>1707.028</v>
      </c>
      <c r="V66" s="4">
        <v>3.8492687174611619</v>
      </c>
      <c r="W66" s="4">
        <v>1608.8620000000001</v>
      </c>
      <c r="X66" s="4">
        <v>3.5807690023829624</v>
      </c>
      <c r="Y66" s="4">
        <v>1843.9290000000001</v>
      </c>
      <c r="Z66" s="4">
        <v>4.0245965574012832</v>
      </c>
      <c r="AA66" s="11">
        <f t="shared" si="3"/>
        <v>24417.244999999999</v>
      </c>
      <c r="AB66" s="11">
        <f t="shared" si="5"/>
        <v>3.707751845624363</v>
      </c>
    </row>
    <row r="67" spans="1:28" s="8" customFormat="1" ht="18" customHeight="1" x14ac:dyDescent="0.25">
      <c r="A67" s="5" t="s">
        <v>22</v>
      </c>
      <c r="B67" s="6">
        <v>55577.902000000002</v>
      </c>
      <c r="C67" s="6">
        <v>82.25074534227214</v>
      </c>
      <c r="D67" s="6">
        <v>53242.423999999999</v>
      </c>
      <c r="E67" s="6">
        <v>81.986436605295793</v>
      </c>
      <c r="F67" s="12">
        <v>51006.7</v>
      </c>
      <c r="G67" s="12"/>
      <c r="H67" s="6">
        <v>72.826278514137215</v>
      </c>
      <c r="I67" s="6">
        <v>45666.936999999998</v>
      </c>
      <c r="J67" s="6">
        <v>82.755740044593239</v>
      </c>
      <c r="K67" s="6">
        <v>44558.803</v>
      </c>
      <c r="L67" s="6">
        <v>77.678862215369321</v>
      </c>
      <c r="M67" s="6">
        <v>45059.065999999999</v>
      </c>
      <c r="N67" s="6">
        <v>73.541011404740118</v>
      </c>
      <c r="O67" s="6">
        <v>43222.317999999999</v>
      </c>
      <c r="P67" s="6">
        <v>79.244277479362623</v>
      </c>
      <c r="Q67" s="6">
        <v>34879.379000000001</v>
      </c>
      <c r="R67" s="6">
        <v>80.392154286722899</v>
      </c>
      <c r="S67" s="6">
        <v>35427.254000000001</v>
      </c>
      <c r="T67" s="6">
        <v>72.07224497543973</v>
      </c>
      <c r="U67" s="6">
        <v>35334.521999999997</v>
      </c>
      <c r="V67" s="6">
        <v>79.677703108000117</v>
      </c>
      <c r="W67" s="6">
        <v>36970.999000000003</v>
      </c>
      <c r="X67" s="6">
        <v>82.284625534279201</v>
      </c>
      <c r="Y67" s="6">
        <v>33504.538</v>
      </c>
      <c r="Z67" s="6">
        <v>73.127679152570664</v>
      </c>
      <c r="AA67" s="10">
        <f t="shared" si="3"/>
        <v>514450.84200000006</v>
      </c>
      <c r="AB67" s="10">
        <f t="shared" si="5"/>
        <v>78.119216926746148</v>
      </c>
    </row>
    <row r="68" spans="1:28" s="8" customFormat="1" ht="18" customHeight="1" x14ac:dyDescent="0.2">
      <c r="A68" s="3" t="s">
        <v>23</v>
      </c>
      <c r="B68" s="4">
        <v>3635.3069999999998</v>
      </c>
      <c r="C68" s="4">
        <v>5.3799567730710542</v>
      </c>
      <c r="D68" s="4">
        <v>3861.096</v>
      </c>
      <c r="E68" s="4">
        <v>5.9455877221322826</v>
      </c>
      <c r="F68" s="14">
        <v>3302.248</v>
      </c>
      <c r="G68" s="14"/>
      <c r="H68" s="4">
        <v>4.7148792721495925</v>
      </c>
      <c r="I68" s="4">
        <v>3172.6280000000002</v>
      </c>
      <c r="J68" s="4">
        <v>5.7493056305965462</v>
      </c>
      <c r="K68" s="4">
        <v>3391.0369999999998</v>
      </c>
      <c r="L68" s="4">
        <v>5.9115568227947977</v>
      </c>
      <c r="M68" s="4">
        <v>2428.1039999999998</v>
      </c>
      <c r="N68" s="4">
        <v>3.9629144544606207</v>
      </c>
      <c r="O68" s="4">
        <v>3298.9119999999998</v>
      </c>
      <c r="P68" s="4">
        <v>6.0482618703605651</v>
      </c>
      <c r="Q68" s="4">
        <v>2021.9480000000001</v>
      </c>
      <c r="R68" s="4">
        <v>4.6603110558743257</v>
      </c>
      <c r="S68" s="4">
        <v>2159.0880000000002</v>
      </c>
      <c r="T68" s="4">
        <v>4.3923900864439629</v>
      </c>
      <c r="U68" s="4">
        <v>1902.31</v>
      </c>
      <c r="V68" s="4">
        <v>4.2896205416159221</v>
      </c>
      <c r="W68" s="4">
        <v>2079.8490000000002</v>
      </c>
      <c r="X68" s="4">
        <v>4.6290227681660721</v>
      </c>
      <c r="Y68" s="4">
        <v>2630.6320000000001</v>
      </c>
      <c r="Z68" s="4">
        <v>5.7416703631157455</v>
      </c>
      <c r="AA68" s="11">
        <f t="shared" si="3"/>
        <v>33883.159000000007</v>
      </c>
      <c r="AB68" s="11">
        <f t="shared" si="5"/>
        <v>5.1451482473896535</v>
      </c>
    </row>
    <row r="69" spans="1:28" s="8" customFormat="1" ht="18" customHeight="1" x14ac:dyDescent="0.2">
      <c r="A69" s="3" t="s">
        <v>24</v>
      </c>
      <c r="B69" s="4">
        <v>7.9089999999999998</v>
      </c>
      <c r="C69" s="4">
        <v>1.1704672567741587E-2</v>
      </c>
      <c r="D69" s="4">
        <v>8.7560000000000002</v>
      </c>
      <c r="E69" s="4">
        <v>1.3483105857764289E-2</v>
      </c>
      <c r="F69" s="14">
        <v>7.2279999999999998</v>
      </c>
      <c r="G69" s="14"/>
      <c r="H69" s="4">
        <v>1.0319984258934293E-2</v>
      </c>
      <c r="I69" s="4">
        <v>8.9749999999999996</v>
      </c>
      <c r="J69" s="4">
        <v>1.6264124894126888E-2</v>
      </c>
      <c r="K69" s="4">
        <v>16.431000000000001</v>
      </c>
      <c r="L69" s="4">
        <v>2.8643978274298196E-2</v>
      </c>
      <c r="M69" s="4">
        <v>4.0609999999999999</v>
      </c>
      <c r="N69" s="4">
        <v>6.6279679946017883E-3</v>
      </c>
      <c r="O69" s="4">
        <v>7.51</v>
      </c>
      <c r="P69" s="4">
        <v>1.3768917341962393E-2</v>
      </c>
      <c r="Q69" s="4">
        <v>4.6479999999999997</v>
      </c>
      <c r="R69" s="4">
        <v>1.071299844887399E-2</v>
      </c>
      <c r="S69" s="4">
        <v>5.2169999999999996</v>
      </c>
      <c r="T69" s="4">
        <v>1.0613323348088706E-2</v>
      </c>
      <c r="U69" s="4">
        <v>4.7549999999999999</v>
      </c>
      <c r="V69" s="4">
        <v>1.0722303765098069E-2</v>
      </c>
      <c r="W69" s="4">
        <v>4.87</v>
      </c>
      <c r="X69" s="4">
        <v>1.0838931519051994E-2</v>
      </c>
      <c r="Y69" s="4">
        <v>4.9269999999999996</v>
      </c>
      <c r="Z69" s="4">
        <v>1.0753769390424535E-2</v>
      </c>
      <c r="AA69" s="11">
        <f t="shared" si="3"/>
        <v>85.287000000000006</v>
      </c>
      <c r="AB69" s="11">
        <f t="shared" si="5"/>
        <v>1.2950807171643037E-2</v>
      </c>
    </row>
    <row r="70" spans="1:28" s="8" customFormat="1" ht="18" customHeight="1" x14ac:dyDescent="0.2">
      <c r="A70" s="3" t="s">
        <v>25</v>
      </c>
      <c r="B70" s="4">
        <v>0</v>
      </c>
      <c r="C70" s="4">
        <v>0</v>
      </c>
      <c r="D70" s="4">
        <v>0</v>
      </c>
      <c r="E70" s="4">
        <v>0</v>
      </c>
      <c r="F70" s="14">
        <v>0</v>
      </c>
      <c r="G70" s="14"/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11">
        <f t="shared" si="3"/>
        <v>0</v>
      </c>
      <c r="AB70" s="11">
        <f t="shared" si="5"/>
        <v>0</v>
      </c>
    </row>
    <row r="71" spans="1:28" s="8" customFormat="1" ht="18" customHeight="1" x14ac:dyDescent="0.25">
      <c r="A71" s="5" t="s">
        <v>26</v>
      </c>
      <c r="B71" s="6">
        <v>3643.2159999999999</v>
      </c>
      <c r="C71" s="6">
        <v>5.3916614456387961</v>
      </c>
      <c r="D71" s="6">
        <v>3869.8519999999999</v>
      </c>
      <c r="E71" s="6">
        <v>5.9590708279900468</v>
      </c>
      <c r="F71" s="12">
        <v>3309.4760000000001</v>
      </c>
      <c r="G71" s="12"/>
      <c r="H71" s="6">
        <v>4.7251992564085263</v>
      </c>
      <c r="I71" s="6">
        <v>3181.6030000000001</v>
      </c>
      <c r="J71" s="6">
        <v>5.7655697554906737</v>
      </c>
      <c r="K71" s="6">
        <v>3407.4679999999998</v>
      </c>
      <c r="L71" s="6">
        <v>5.9402008010690963</v>
      </c>
      <c r="M71" s="6">
        <v>2432.165</v>
      </c>
      <c r="N71" s="6">
        <v>3.9695424224552225</v>
      </c>
      <c r="O71" s="6">
        <v>3306.422</v>
      </c>
      <c r="P71" s="6">
        <v>6.0620307877025272</v>
      </c>
      <c r="Q71" s="6">
        <v>2026.596</v>
      </c>
      <c r="R71" s="6">
        <v>4.6710240543231993</v>
      </c>
      <c r="S71" s="6">
        <v>2164.3049999999998</v>
      </c>
      <c r="T71" s="6">
        <v>4.403003409792051</v>
      </c>
      <c r="U71" s="6">
        <v>1907.0650000000001</v>
      </c>
      <c r="V71" s="6">
        <v>4.30034284538102</v>
      </c>
      <c r="W71" s="6">
        <v>2084.7190000000001</v>
      </c>
      <c r="X71" s="6">
        <v>4.6398616996851239</v>
      </c>
      <c r="Y71" s="6">
        <v>2635.5590000000002</v>
      </c>
      <c r="Z71" s="6">
        <v>5.75242413250617</v>
      </c>
      <c r="AA71" s="10">
        <f t="shared" si="3"/>
        <v>33968.446000000004</v>
      </c>
      <c r="AB71" s="10">
        <f t="shared" si="5"/>
        <v>5.1580990545612959</v>
      </c>
    </row>
    <row r="72" spans="1:28" s="8" customFormat="1" ht="18" customHeight="1" x14ac:dyDescent="0.25">
      <c r="A72" s="5" t="s">
        <v>27</v>
      </c>
      <c r="B72" s="6">
        <v>59221.118000000002</v>
      </c>
      <c r="C72" s="6">
        <v>87.642406787910929</v>
      </c>
      <c r="D72" s="6">
        <v>57112.275999999998</v>
      </c>
      <c r="E72" s="6">
        <v>87.94550743328584</v>
      </c>
      <c r="F72" s="12">
        <v>54316.175999999999</v>
      </c>
      <c r="G72" s="12"/>
      <c r="H72" s="6">
        <v>77.551477770545745</v>
      </c>
      <c r="I72" s="6">
        <v>48848.54</v>
      </c>
      <c r="J72" s="6">
        <v>88.521309800083912</v>
      </c>
      <c r="K72" s="6">
        <v>47966.271000000001</v>
      </c>
      <c r="L72" s="6">
        <v>83.619063016438417</v>
      </c>
      <c r="M72" s="6">
        <v>47491.231</v>
      </c>
      <c r="N72" s="6">
        <v>77.510553827195338</v>
      </c>
      <c r="O72" s="6">
        <v>46528.74</v>
      </c>
      <c r="P72" s="6">
        <v>85.306308267065148</v>
      </c>
      <c r="Q72" s="6">
        <v>36905.974999999999</v>
      </c>
      <c r="R72" s="6">
        <v>85.063178341046097</v>
      </c>
      <c r="S72" s="6">
        <v>37591.559000000001</v>
      </c>
      <c r="T72" s="6">
        <v>76.475248385231779</v>
      </c>
      <c r="U72" s="6">
        <v>37241.587</v>
      </c>
      <c r="V72" s="6">
        <v>83.978045953381141</v>
      </c>
      <c r="W72" s="6">
        <v>39055.718000000001</v>
      </c>
      <c r="X72" s="6">
        <v>86.924487233964314</v>
      </c>
      <c r="Y72" s="6">
        <v>36140.097000000002</v>
      </c>
      <c r="Z72" s="6">
        <v>78.880103285076842</v>
      </c>
      <c r="AA72" s="10">
        <f t="shared" si="3"/>
        <v>548419.28800000006</v>
      </c>
      <c r="AB72" s="10">
        <f t="shared" si="5"/>
        <v>83.277315981307439</v>
      </c>
    </row>
    <row r="73" spans="1:28" s="8" customFormat="1" ht="18" customHeight="1" x14ac:dyDescent="0.2">
      <c r="A73" s="3" t="s">
        <v>28</v>
      </c>
      <c r="B73" s="4">
        <v>1367.6669999999999</v>
      </c>
      <c r="C73" s="4">
        <v>2.0240352025168078</v>
      </c>
      <c r="D73" s="4">
        <v>1664.8530000000001</v>
      </c>
      <c r="E73" s="4">
        <v>2.5636579758584346</v>
      </c>
      <c r="F73" s="14">
        <v>1530.6389999999999</v>
      </c>
      <c r="G73" s="14"/>
      <c r="H73" s="4">
        <v>2.1854137224835259</v>
      </c>
      <c r="I73" s="4">
        <v>998.24099999999999</v>
      </c>
      <c r="J73" s="4">
        <v>1.8089711753134396</v>
      </c>
      <c r="K73" s="4">
        <v>1012.9349999999999</v>
      </c>
      <c r="L73" s="4">
        <v>1.7658382407203606</v>
      </c>
      <c r="M73" s="4">
        <v>835.41800000000001</v>
      </c>
      <c r="N73" s="4">
        <v>1.3634877532908733</v>
      </c>
      <c r="O73" s="4">
        <v>1315.5319999999999</v>
      </c>
      <c r="P73" s="4">
        <v>2.411910967870369</v>
      </c>
      <c r="Q73" s="4">
        <v>736.58600000000001</v>
      </c>
      <c r="R73" s="4">
        <v>1.6977290609858642</v>
      </c>
      <c r="S73" s="4">
        <v>743.16099999999994</v>
      </c>
      <c r="T73" s="4">
        <v>1.5118665885928604</v>
      </c>
      <c r="U73" s="4">
        <v>705.07399999999996</v>
      </c>
      <c r="V73" s="4">
        <v>1.5899090651677721</v>
      </c>
      <c r="W73" s="4">
        <v>625.10599999999999</v>
      </c>
      <c r="X73" s="4">
        <v>1.3912692250818306</v>
      </c>
      <c r="Y73" s="4">
        <v>702.255</v>
      </c>
      <c r="Z73" s="4">
        <v>1.5327559008062883</v>
      </c>
      <c r="AA73" s="11">
        <f t="shared" si="3"/>
        <v>12237.466999999999</v>
      </c>
      <c r="AB73" s="11">
        <f t="shared" si="5"/>
        <v>1.8582559520952193</v>
      </c>
    </row>
    <row r="74" spans="1:28" s="8" customFormat="1" ht="18" customHeight="1" x14ac:dyDescent="0.2">
      <c r="A74" s="3" t="s">
        <v>29</v>
      </c>
      <c r="B74" s="4">
        <v>330.98200000000003</v>
      </c>
      <c r="C74" s="4">
        <v>0.48982626574993626</v>
      </c>
      <c r="D74" s="4">
        <v>475.00700000000001</v>
      </c>
      <c r="E74" s="4">
        <v>0.73144925356087731</v>
      </c>
      <c r="F74" s="14">
        <v>394.63799999999998</v>
      </c>
      <c r="G74" s="14"/>
      <c r="H74" s="4">
        <v>0.56345572052812831</v>
      </c>
      <c r="I74" s="4">
        <v>349.41</v>
      </c>
      <c r="J74" s="4">
        <v>0.63318639323196391</v>
      </c>
      <c r="K74" s="4">
        <v>473.88900000000001</v>
      </c>
      <c r="L74" s="4">
        <v>0.82612538618640974</v>
      </c>
      <c r="M74" s="4">
        <v>188.38399999999999</v>
      </c>
      <c r="N74" s="4">
        <v>0.30746198539646968</v>
      </c>
      <c r="O74" s="4">
        <v>311.346</v>
      </c>
      <c r="P74" s="4">
        <v>0.57082521155134791</v>
      </c>
      <c r="Q74" s="4">
        <v>185.63200000000001</v>
      </c>
      <c r="R74" s="4">
        <v>0.42785613770683656</v>
      </c>
      <c r="S74" s="4">
        <v>179.65199999999999</v>
      </c>
      <c r="T74" s="4">
        <v>0.36547915777857631</v>
      </c>
      <c r="U74" s="4">
        <v>180.57</v>
      </c>
      <c r="V74" s="4">
        <v>0.40717694865694176</v>
      </c>
      <c r="W74" s="4">
        <v>233.81899999999999</v>
      </c>
      <c r="X74" s="4">
        <v>0.52040002645856631</v>
      </c>
      <c r="Y74" s="4">
        <v>221.29300000000001</v>
      </c>
      <c r="Z74" s="4">
        <v>0.48299855687339488</v>
      </c>
      <c r="AA74" s="11">
        <f t="shared" si="3"/>
        <v>3524.6219999999998</v>
      </c>
      <c r="AB74" s="11">
        <f t="shared" si="5"/>
        <v>0.53521286802127899</v>
      </c>
    </row>
    <row r="75" spans="1:28" s="8" customFormat="1" ht="18" customHeight="1" x14ac:dyDescent="0.2">
      <c r="A75" s="3" t="s">
        <v>30</v>
      </c>
      <c r="B75" s="4">
        <v>6651.5379999999996</v>
      </c>
      <c r="C75" s="4">
        <v>9.8437317438223211</v>
      </c>
      <c r="D75" s="4">
        <v>5688.3909999999996</v>
      </c>
      <c r="E75" s="4">
        <v>8.7593853372948445</v>
      </c>
      <c r="F75" s="14">
        <v>13797.41352</v>
      </c>
      <c r="G75" s="14"/>
      <c r="H75" s="4">
        <v>19.699652786442609</v>
      </c>
      <c r="I75" s="4">
        <v>4986.6120000000001</v>
      </c>
      <c r="J75" s="4">
        <v>9.0365326313706813</v>
      </c>
      <c r="K75" s="4">
        <v>7909.7470000000003</v>
      </c>
      <c r="L75" s="4">
        <v>13.788973356654818</v>
      </c>
      <c r="M75" s="4">
        <v>12755.630999999999</v>
      </c>
      <c r="N75" s="4">
        <v>20.818496434117311</v>
      </c>
      <c r="O75" s="4">
        <v>6387.5230000000001</v>
      </c>
      <c r="P75" s="4">
        <v>11.710955553513136</v>
      </c>
      <c r="Q75" s="4">
        <v>5558.3530000000001</v>
      </c>
      <c r="R75" s="4">
        <v>12.811236460261204</v>
      </c>
      <c r="S75" s="4">
        <v>10640.825000000001</v>
      </c>
      <c r="T75" s="4">
        <v>21.647405868396785</v>
      </c>
      <c r="U75" s="4">
        <v>6219.5820000000003</v>
      </c>
      <c r="V75" s="4">
        <v>14.024868032794149</v>
      </c>
      <c r="W75" s="4">
        <v>5015.9830000000002</v>
      </c>
      <c r="X75" s="4">
        <v>11.1638390631887</v>
      </c>
      <c r="Y75" s="4">
        <v>8752.848</v>
      </c>
      <c r="Z75" s="4">
        <v>19.104142257243478</v>
      </c>
      <c r="AA75" s="11">
        <f t="shared" si="3"/>
        <v>94364.446520000012</v>
      </c>
      <c r="AB75" s="11">
        <f t="shared" si="5"/>
        <v>14.329214894876614</v>
      </c>
    </row>
    <row r="76" spans="1:28" s="8" customFormat="1" ht="18" customHeight="1" x14ac:dyDescent="0.2">
      <c r="A76" s="3" t="s">
        <v>31</v>
      </c>
      <c r="B76" s="4">
        <v>0</v>
      </c>
      <c r="C76" s="4">
        <v>0</v>
      </c>
      <c r="D76" s="4">
        <v>0</v>
      </c>
      <c r="E76" s="4">
        <v>0</v>
      </c>
      <c r="F76" s="14">
        <v>0</v>
      </c>
      <c r="G76" s="14"/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2E-3</v>
      </c>
      <c r="X76" s="4">
        <v>4.451306578666116E-6</v>
      </c>
      <c r="Y76" s="4">
        <v>0</v>
      </c>
      <c r="Z76" s="4">
        <v>0</v>
      </c>
      <c r="AA76" s="11">
        <f t="shared" si="3"/>
        <v>2E-3</v>
      </c>
      <c r="AB76" s="11">
        <f t="shared" si="5"/>
        <v>3.0369944239199492E-7</v>
      </c>
    </row>
    <row r="77" spans="1:28" s="8" customFormat="1" ht="18" customHeight="1" x14ac:dyDescent="0.25">
      <c r="A77" s="5" t="s">
        <v>32</v>
      </c>
      <c r="B77" s="6">
        <v>8350.1869999999999</v>
      </c>
      <c r="C77" s="6">
        <v>12.357593212089068</v>
      </c>
      <c r="D77" s="6">
        <v>7828.2510000000002</v>
      </c>
      <c r="E77" s="6">
        <v>12.054492566714156</v>
      </c>
      <c r="F77" s="12">
        <v>15722.69052</v>
      </c>
      <c r="G77" s="12"/>
      <c r="H77" s="6">
        <v>22.448522229454266</v>
      </c>
      <c r="I77" s="6">
        <v>6334.2629999999999</v>
      </c>
      <c r="J77" s="6">
        <v>11.478690199916086</v>
      </c>
      <c r="K77" s="6">
        <v>9396.5709999999999</v>
      </c>
      <c r="L77" s="6">
        <v>16.38093698356159</v>
      </c>
      <c r="M77" s="6">
        <v>13779.433000000001</v>
      </c>
      <c r="N77" s="6">
        <v>22.489446172804655</v>
      </c>
      <c r="O77" s="6">
        <v>8014.4009999999998</v>
      </c>
      <c r="P77" s="6">
        <v>14.693691732934852</v>
      </c>
      <c r="Q77" s="6">
        <v>6480.5709999999999</v>
      </c>
      <c r="R77" s="6">
        <v>14.936821658953908</v>
      </c>
      <c r="S77" s="6">
        <v>11563.638000000001</v>
      </c>
      <c r="T77" s="6">
        <v>23.524751614768221</v>
      </c>
      <c r="U77" s="6">
        <v>7105.2259999999997</v>
      </c>
      <c r="V77" s="6">
        <v>16.021954046618863</v>
      </c>
      <c r="W77" s="6">
        <v>5874.91</v>
      </c>
      <c r="X77" s="6">
        <v>13.075512766035677</v>
      </c>
      <c r="Y77" s="6">
        <v>9676.3960000000006</v>
      </c>
      <c r="Z77" s="6">
        <v>21.119896714923161</v>
      </c>
      <c r="AA77" s="10">
        <f t="shared" si="3"/>
        <v>110126.53752000001</v>
      </c>
      <c r="AB77" s="10">
        <f t="shared" si="5"/>
        <v>16.722684018692554</v>
      </c>
    </row>
    <row r="78" spans="1:28" s="8" customFormat="1" ht="17.25" customHeight="1" x14ac:dyDescent="0.25">
      <c r="A78" s="5" t="s">
        <v>33</v>
      </c>
      <c r="B78" s="6">
        <v>67571.304999999993</v>
      </c>
      <c r="C78" s="6">
        <v>100</v>
      </c>
      <c r="D78" s="6">
        <v>64940.527000000002</v>
      </c>
      <c r="E78" s="6">
        <v>100</v>
      </c>
      <c r="F78" s="12">
        <v>70038.866519999996</v>
      </c>
      <c r="G78" s="12"/>
      <c r="H78" s="6">
        <v>100</v>
      </c>
      <c r="I78" s="6">
        <v>55182.803</v>
      </c>
      <c r="J78" s="6">
        <v>100</v>
      </c>
      <c r="K78" s="6">
        <v>57362.841999999997</v>
      </c>
      <c r="L78" s="6">
        <v>100</v>
      </c>
      <c r="M78" s="6">
        <v>61270.663999999997</v>
      </c>
      <c r="N78" s="6">
        <v>100</v>
      </c>
      <c r="O78" s="6">
        <v>54543.141000000003</v>
      </c>
      <c r="P78" s="6">
        <v>100</v>
      </c>
      <c r="Q78" s="6">
        <v>43386.546000000002</v>
      </c>
      <c r="R78" s="6">
        <v>100</v>
      </c>
      <c r="S78" s="6">
        <v>49155.197</v>
      </c>
      <c r="T78" s="6">
        <v>100</v>
      </c>
      <c r="U78" s="6">
        <v>44346.813000000002</v>
      </c>
      <c r="V78" s="6">
        <v>100</v>
      </c>
      <c r="W78" s="6">
        <v>44930.627999999997</v>
      </c>
      <c r="X78" s="6">
        <v>100</v>
      </c>
      <c r="Y78" s="6">
        <v>45816.493000000002</v>
      </c>
      <c r="Z78" s="6">
        <v>100</v>
      </c>
      <c r="AA78" s="10">
        <f t="shared" si="3"/>
        <v>658545.82552000007</v>
      </c>
      <c r="AB78" s="10">
        <f t="shared" si="5"/>
        <v>100</v>
      </c>
    </row>
    <row r="79" spans="1:28" s="8" customFormat="1" ht="18" customHeight="1" x14ac:dyDescent="0.25">
      <c r="A79" s="5" t="s">
        <v>34</v>
      </c>
      <c r="B79" s="6">
        <v>5775.8149999999996</v>
      </c>
      <c r="C79" s="7"/>
      <c r="D79" s="6">
        <v>-8019.2060000000001</v>
      </c>
      <c r="E79" s="7"/>
      <c r="F79" s="12">
        <v>-16629.022519999999</v>
      </c>
      <c r="G79" s="12"/>
      <c r="H79" s="7"/>
      <c r="I79" s="6">
        <v>-15810.578</v>
      </c>
      <c r="J79" s="7"/>
      <c r="K79" s="6">
        <v>-15627.043</v>
      </c>
      <c r="L79" s="7"/>
      <c r="M79" s="6">
        <v>-35937.03</v>
      </c>
      <c r="N79" s="7"/>
      <c r="O79" s="6">
        <v>-881.57100000000003</v>
      </c>
      <c r="P79" s="7"/>
      <c r="Q79" s="6">
        <v>-14605.543</v>
      </c>
      <c r="R79" s="7"/>
      <c r="S79" s="6">
        <v>-19836.082999999999</v>
      </c>
      <c r="T79" s="7"/>
      <c r="U79" s="6">
        <v>-12716.13</v>
      </c>
      <c r="V79" s="7"/>
      <c r="W79" s="6">
        <v>-13232.987999999999</v>
      </c>
      <c r="X79" s="7"/>
      <c r="Y79" s="6">
        <v>-15526.716</v>
      </c>
      <c r="Z79" s="7"/>
      <c r="AA79" s="11">
        <f t="shared" si="3"/>
        <v>-163046.09552</v>
      </c>
      <c r="AB79"/>
    </row>
    <row r="83" spans="1:28" ht="15.75" x14ac:dyDescent="0.25">
      <c r="A83" s="9" t="s">
        <v>39</v>
      </c>
    </row>
    <row r="84" spans="1:28" ht="18" x14ac:dyDescent="0.25">
      <c r="A84" s="1" t="s">
        <v>0</v>
      </c>
      <c r="B84" s="13">
        <v>1</v>
      </c>
      <c r="C84" s="13" t="s">
        <v>1</v>
      </c>
      <c r="D84" s="13">
        <v>2</v>
      </c>
      <c r="E84" s="13" t="s">
        <v>1</v>
      </c>
      <c r="F84" s="13">
        <v>3</v>
      </c>
      <c r="G84" s="13"/>
      <c r="H84" s="13" t="s">
        <v>1</v>
      </c>
      <c r="I84" s="13">
        <v>4</v>
      </c>
      <c r="J84" s="13" t="s">
        <v>1</v>
      </c>
      <c r="K84" s="13">
        <v>5</v>
      </c>
      <c r="L84" s="13" t="s">
        <v>1</v>
      </c>
      <c r="M84" s="13">
        <v>6</v>
      </c>
      <c r="N84" s="13" t="s">
        <v>1</v>
      </c>
      <c r="O84" s="13">
        <v>7</v>
      </c>
      <c r="P84" s="13" t="s">
        <v>1</v>
      </c>
      <c r="Q84" s="13">
        <v>8</v>
      </c>
      <c r="R84" s="13" t="s">
        <v>1</v>
      </c>
      <c r="S84" s="13">
        <v>9</v>
      </c>
      <c r="T84" s="13" t="s">
        <v>1</v>
      </c>
      <c r="U84" s="13">
        <v>10</v>
      </c>
      <c r="V84" s="13" t="s">
        <v>1</v>
      </c>
      <c r="W84" s="13">
        <v>11</v>
      </c>
      <c r="X84" s="13" t="s">
        <v>1</v>
      </c>
      <c r="Y84" s="13">
        <v>12</v>
      </c>
      <c r="Z84" s="13" t="s">
        <v>1</v>
      </c>
      <c r="AA84" s="13" t="s">
        <v>40</v>
      </c>
      <c r="AB84" s="13" t="s">
        <v>1</v>
      </c>
    </row>
    <row r="85" spans="1:28" x14ac:dyDescent="0.25">
      <c r="A85" s="2" t="s">
        <v>2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:28" x14ac:dyDescent="0.25">
      <c r="A86" s="3" t="s">
        <v>3</v>
      </c>
      <c r="B86" s="11">
        <v>636377.19499999995</v>
      </c>
      <c r="C86" s="11">
        <v>87.212467226109837</v>
      </c>
      <c r="D86" s="11">
        <v>453165.92200000002</v>
      </c>
      <c r="E86" s="11">
        <v>84.335034886492949</v>
      </c>
      <c r="F86" s="14">
        <v>558229.61800000002</v>
      </c>
      <c r="G86" s="14"/>
      <c r="H86" s="11">
        <v>91.58919413203121</v>
      </c>
      <c r="I86" s="11">
        <v>458365.41800000001</v>
      </c>
      <c r="J86" s="11">
        <v>89.401741873149859</v>
      </c>
      <c r="K86" s="11">
        <v>447127.86</v>
      </c>
      <c r="L86" s="11">
        <v>87.095001726130576</v>
      </c>
      <c r="M86" s="11">
        <v>455866.58600000001</v>
      </c>
      <c r="N86" s="11">
        <v>87.691843840114288</v>
      </c>
      <c r="O86" s="11">
        <v>585866.35400000005</v>
      </c>
      <c r="P86" s="11">
        <v>89.137380974298708</v>
      </c>
      <c r="Q86" s="11">
        <v>508993.04100000003</v>
      </c>
      <c r="R86" s="11">
        <v>87.444086988134401</v>
      </c>
      <c r="S86" s="11">
        <v>511206.283</v>
      </c>
      <c r="T86" s="11">
        <v>87.544304267258184</v>
      </c>
      <c r="U86" s="11">
        <v>551232.78500000003</v>
      </c>
      <c r="V86" s="11">
        <v>87.475761336117358</v>
      </c>
      <c r="W86" s="11">
        <v>556106.72100000002</v>
      </c>
      <c r="X86" s="11">
        <v>86.312142658797171</v>
      </c>
      <c r="Y86" s="11">
        <v>603806.93099999998</v>
      </c>
      <c r="Z86" s="11">
        <v>91.22238508543029</v>
      </c>
      <c r="AA86" s="11">
        <f>Y86+W86+U86+S86+Q86+O86+M86+K86+I86+D86+B86+F86</f>
        <v>6326344.7140000006</v>
      </c>
      <c r="AB86" s="11">
        <f>(AA86*100)/AA$95</f>
        <v>88.084994287909581</v>
      </c>
    </row>
    <row r="87" spans="1:28" x14ac:dyDescent="0.25">
      <c r="A87" s="3" t="s">
        <v>4</v>
      </c>
      <c r="B87" s="11">
        <v>3047.6750000000002</v>
      </c>
      <c r="C87" s="11">
        <v>0.41766936046998715</v>
      </c>
      <c r="D87" s="11">
        <v>435.61099999999999</v>
      </c>
      <c r="E87" s="11">
        <v>8.106803071114442E-2</v>
      </c>
      <c r="F87" s="14">
        <v>4930.5119999999997</v>
      </c>
      <c r="G87" s="14"/>
      <c r="H87" s="11">
        <v>0.80895317299038305</v>
      </c>
      <c r="I87" s="11">
        <v>2600.8380000000002</v>
      </c>
      <c r="J87" s="11">
        <v>0.50727964719598306</v>
      </c>
      <c r="K87" s="11">
        <v>2993.0039999999999</v>
      </c>
      <c r="L87" s="11">
        <v>0.58300032690048809</v>
      </c>
      <c r="M87" s="11">
        <v>3348.06</v>
      </c>
      <c r="N87" s="11">
        <v>0.64404271711051231</v>
      </c>
      <c r="O87" s="11">
        <v>4126.79</v>
      </c>
      <c r="P87" s="11">
        <v>0.62787570905791623</v>
      </c>
      <c r="Q87" s="11">
        <v>4613.1549999999997</v>
      </c>
      <c r="R87" s="11">
        <v>0.79253171382700127</v>
      </c>
      <c r="S87" s="11">
        <v>4940.6790000000001</v>
      </c>
      <c r="T87" s="11">
        <v>0.84609348524547157</v>
      </c>
      <c r="U87" s="11">
        <v>5028.6009999999997</v>
      </c>
      <c r="V87" s="11">
        <v>0.79799444608607795</v>
      </c>
      <c r="W87" s="11">
        <v>5163.5649999999996</v>
      </c>
      <c r="X87" s="11">
        <v>0.8014259531094069</v>
      </c>
      <c r="Y87" s="11">
        <v>5453.0129999999999</v>
      </c>
      <c r="Z87" s="11">
        <v>0.82383428580063367</v>
      </c>
      <c r="AA87" s="11">
        <f t="shared" ref="AA87:AA117" si="6">Y87+W87+U87+S87+Q87+O87+M87+K87+I87+D87+B87+F87</f>
        <v>46681.503000000004</v>
      </c>
      <c r="AB87" s="11">
        <f t="shared" ref="AB87:AB95" si="7">(AA87*100)/AA$95</f>
        <v>0.64997089330374958</v>
      </c>
    </row>
    <row r="88" spans="1:28" x14ac:dyDescent="0.25">
      <c r="A88" s="3" t="s">
        <v>5</v>
      </c>
      <c r="B88" s="11">
        <v>12606.753000000001</v>
      </c>
      <c r="C88" s="11">
        <v>1.72769552629893</v>
      </c>
      <c r="D88" s="11">
        <v>14662.341</v>
      </c>
      <c r="E88" s="11">
        <v>2.7286893822361509</v>
      </c>
      <c r="F88" s="14">
        <v>15662.181</v>
      </c>
      <c r="G88" s="14"/>
      <c r="H88" s="11">
        <v>2.5697069626642612</v>
      </c>
      <c r="I88" s="11">
        <v>16678.584999999999</v>
      </c>
      <c r="J88" s="11">
        <v>3.2530694778099272</v>
      </c>
      <c r="K88" s="11">
        <v>18937.648000000001</v>
      </c>
      <c r="L88" s="11">
        <v>3.6888206546754954</v>
      </c>
      <c r="M88" s="11">
        <v>16523.746999999999</v>
      </c>
      <c r="N88" s="11">
        <v>3.1785568104295252</v>
      </c>
      <c r="O88" s="11">
        <v>18247.182000000001</v>
      </c>
      <c r="P88" s="11">
        <v>2.7762406947188607</v>
      </c>
      <c r="Q88" s="11">
        <v>17828.225999999999</v>
      </c>
      <c r="R88" s="11">
        <v>3.0628570915729267</v>
      </c>
      <c r="S88" s="11">
        <v>20509.955999999998</v>
      </c>
      <c r="T88" s="11">
        <v>3.5123391246974904</v>
      </c>
      <c r="U88" s="11">
        <v>18781.037</v>
      </c>
      <c r="V88" s="11">
        <v>2.9803842495630759</v>
      </c>
      <c r="W88" s="11">
        <v>18207.64</v>
      </c>
      <c r="X88" s="11">
        <v>2.825969120340881</v>
      </c>
      <c r="Y88" s="11">
        <v>41825.701999999997</v>
      </c>
      <c r="Z88" s="11">
        <v>6.318973993878271</v>
      </c>
      <c r="AA88" s="11">
        <f t="shared" si="6"/>
        <v>230470.99799999996</v>
      </c>
      <c r="AB88" s="11">
        <f t="shared" si="7"/>
        <v>3.2089678100267385</v>
      </c>
    </row>
    <row r="89" spans="1:28" x14ac:dyDescent="0.25">
      <c r="A89" s="3" t="s">
        <v>6</v>
      </c>
      <c r="B89" s="11">
        <v>4.5999999999999999E-2</v>
      </c>
      <c r="C89" s="11">
        <v>6.3040811706036275E-6</v>
      </c>
      <c r="D89" s="11">
        <v>4.9000000000000002E-2</v>
      </c>
      <c r="E89" s="11">
        <v>9.1189926444604847E-6</v>
      </c>
      <c r="F89" s="14">
        <v>4.4999999999999998E-2</v>
      </c>
      <c r="G89" s="14"/>
      <c r="H89" s="11">
        <v>7.3831871384893178E-6</v>
      </c>
      <c r="I89" s="11">
        <v>4.2000000000000003E-2</v>
      </c>
      <c r="J89" s="11">
        <v>8.1918770727862669E-6</v>
      </c>
      <c r="K89" s="11">
        <v>4.3999999999999997E-2</v>
      </c>
      <c r="L89" s="11">
        <v>8.5706582362140101E-6</v>
      </c>
      <c r="M89" s="11">
        <v>6.4000000000000001E-2</v>
      </c>
      <c r="N89" s="11">
        <v>1.2311229158101345E-5</v>
      </c>
      <c r="O89" s="11">
        <v>0.13300000000000001</v>
      </c>
      <c r="P89" s="11">
        <v>2.0235454022303743E-5</v>
      </c>
      <c r="Q89" s="11">
        <v>1.6E-2</v>
      </c>
      <c r="R89" s="11">
        <v>2.7487711601348797E-6</v>
      </c>
      <c r="S89" s="11">
        <v>5.2999999999999999E-2</v>
      </c>
      <c r="T89" s="11">
        <v>9.0762736696737426E-6</v>
      </c>
      <c r="U89" s="11">
        <v>5.7000000000000002E-2</v>
      </c>
      <c r="V89" s="11">
        <v>9.0453952156686198E-6</v>
      </c>
      <c r="W89" s="11">
        <v>3.0000000000000001E-3</v>
      </c>
      <c r="X89" s="11">
        <v>4.6562362618234119E-7</v>
      </c>
      <c r="Y89" s="11">
        <v>4.5999999999999999E-2</v>
      </c>
      <c r="Z89" s="11">
        <v>6.9496216397850417E-6</v>
      </c>
      <c r="AA89" s="11">
        <f t="shared" si="6"/>
        <v>0.59800000000000009</v>
      </c>
      <c r="AB89" s="11">
        <f t="shared" si="7"/>
        <v>8.326265634498577E-6</v>
      </c>
    </row>
    <row r="90" spans="1:28" x14ac:dyDescent="0.25">
      <c r="A90" s="3" t="s">
        <v>7</v>
      </c>
      <c r="B90" s="11">
        <v>23153.992999999999</v>
      </c>
      <c r="C90" s="11">
        <v>3.1731445933823514</v>
      </c>
      <c r="D90" s="11">
        <v>16821.196</v>
      </c>
      <c r="E90" s="11">
        <v>3.1304563794903699</v>
      </c>
      <c r="F90" s="14">
        <v>7687.3549999999996</v>
      </c>
      <c r="G90" s="14"/>
      <c r="H90" s="11">
        <v>1.2612706792222566</v>
      </c>
      <c r="I90" s="11">
        <v>1183.905</v>
      </c>
      <c r="J90" s="11">
        <v>0.23091438632992919</v>
      </c>
      <c r="K90" s="11">
        <v>3122.7130000000002</v>
      </c>
      <c r="L90" s="11">
        <v>0.60826604301778553</v>
      </c>
      <c r="M90" s="11">
        <v>3976.2620000000002</v>
      </c>
      <c r="N90" s="11">
        <v>0.76488551054141207</v>
      </c>
      <c r="O90" s="11">
        <v>5686.8639999999996</v>
      </c>
      <c r="P90" s="11">
        <v>0.86523515039920573</v>
      </c>
      <c r="Q90" s="11">
        <v>4133.2110000000002</v>
      </c>
      <c r="R90" s="11">
        <v>0.71007819972201536</v>
      </c>
      <c r="S90" s="11">
        <v>3006.8389999999999</v>
      </c>
      <c r="T90" s="11">
        <v>0.51492252159713447</v>
      </c>
      <c r="U90" s="11">
        <v>4536.2309999999998</v>
      </c>
      <c r="V90" s="11">
        <v>0.71985968744855588</v>
      </c>
      <c r="W90" s="11">
        <v>3838.9450000000002</v>
      </c>
      <c r="X90" s="11">
        <v>0.59583449720485593</v>
      </c>
      <c r="Y90" s="11">
        <v>5175.9979999999996</v>
      </c>
      <c r="Z90" s="11">
        <v>0.78198321104965429</v>
      </c>
      <c r="AA90" s="11">
        <f t="shared" si="6"/>
        <v>82323.511999999988</v>
      </c>
      <c r="AB90" s="11">
        <f t="shared" si="7"/>
        <v>1.1462331586569081</v>
      </c>
    </row>
    <row r="91" spans="1:28" x14ac:dyDescent="0.25">
      <c r="A91" s="3" t="s">
        <v>8</v>
      </c>
      <c r="B91" s="11">
        <v>1E-3</v>
      </c>
      <c r="C91" s="11">
        <v>1.3704524283920927E-7</v>
      </c>
      <c r="D91" s="11">
        <v>1E-3</v>
      </c>
      <c r="E91" s="11">
        <v>1.8610189070327521E-7</v>
      </c>
      <c r="F91" s="14">
        <v>0</v>
      </c>
      <c r="G91" s="14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1E-3</v>
      </c>
      <c r="R91" s="11">
        <v>1.7179819750842998E-7</v>
      </c>
      <c r="S91" s="11">
        <v>0</v>
      </c>
      <c r="T91" s="11">
        <v>0</v>
      </c>
      <c r="U91" s="11">
        <v>0</v>
      </c>
      <c r="V91" s="11">
        <v>0</v>
      </c>
      <c r="W91" s="11">
        <v>3.0000000000000001E-3</v>
      </c>
      <c r="X91" s="11">
        <v>4.6562362618234119E-7</v>
      </c>
      <c r="Y91" s="11">
        <v>0</v>
      </c>
      <c r="Z91" s="11">
        <v>0</v>
      </c>
      <c r="AA91" s="11">
        <f t="shared" si="6"/>
        <v>6.0000000000000001E-3</v>
      </c>
      <c r="AB91" s="11">
        <f t="shared" si="7"/>
        <v>8.3541126767544239E-8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1E-3</v>
      </c>
      <c r="E92" s="11">
        <v>1.8610189070327521E-7</v>
      </c>
      <c r="F92" s="14">
        <v>0</v>
      </c>
      <c r="G92" s="14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1E-3</v>
      </c>
      <c r="R92" s="11">
        <v>1.7179819750842998E-7</v>
      </c>
      <c r="S92" s="11">
        <v>0</v>
      </c>
      <c r="T92" s="11">
        <v>0</v>
      </c>
      <c r="U92" s="11">
        <v>0</v>
      </c>
      <c r="V92" s="11">
        <v>0</v>
      </c>
      <c r="W92" s="11">
        <v>3.0000000000000001E-3</v>
      </c>
      <c r="X92" s="11">
        <v>4.6562362618234119E-7</v>
      </c>
      <c r="Y92" s="11">
        <v>0</v>
      </c>
      <c r="Z92" s="11">
        <v>0</v>
      </c>
      <c r="AA92" s="11">
        <f t="shared" si="6"/>
        <v>5.0000000000000001E-3</v>
      </c>
      <c r="AB92" s="11">
        <f t="shared" si="7"/>
        <v>6.9617605639620193E-8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1E-3</v>
      </c>
      <c r="E93" s="11">
        <v>1.8610189070327523E-11</v>
      </c>
      <c r="F93" s="14">
        <v>0</v>
      </c>
      <c r="G93" s="14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2E-3</v>
      </c>
      <c r="R93" s="11">
        <v>3.4359639501685995E-11</v>
      </c>
      <c r="S93" s="11">
        <v>0</v>
      </c>
      <c r="T93" s="11">
        <v>0</v>
      </c>
      <c r="U93" s="11">
        <v>0</v>
      </c>
      <c r="V93" s="11">
        <v>0</v>
      </c>
      <c r="W93" s="11">
        <v>3.0000000000000001E-3</v>
      </c>
      <c r="X93" s="11">
        <v>4.6562362618234116E-11</v>
      </c>
      <c r="Y93" s="11">
        <v>0</v>
      </c>
      <c r="Z93" s="11">
        <v>0</v>
      </c>
      <c r="AA93" s="11">
        <f t="shared" si="6"/>
        <v>6.0000000000000001E-3</v>
      </c>
      <c r="AB93" s="11">
        <f t="shared" si="7"/>
        <v>8.3541126767544239E-8</v>
      </c>
    </row>
    <row r="94" spans="1:28" x14ac:dyDescent="0.25">
      <c r="A94" s="3" t="s">
        <v>11</v>
      </c>
      <c r="B94" s="11">
        <v>54500.373</v>
      </c>
      <c r="C94" s="11">
        <v>7.4690168526124836</v>
      </c>
      <c r="D94" s="11">
        <v>52254.932000000001</v>
      </c>
      <c r="E94" s="11">
        <v>9.724741643771079</v>
      </c>
      <c r="F94" s="14">
        <v>22983.17</v>
      </c>
      <c r="G94" s="14"/>
      <c r="H94" s="11">
        <v>3.770867669904745</v>
      </c>
      <c r="I94" s="11">
        <v>33874.218000000001</v>
      </c>
      <c r="J94" s="11">
        <v>6.6069864236372355</v>
      </c>
      <c r="K94" s="11">
        <v>41198.203000000001</v>
      </c>
      <c r="L94" s="11">
        <v>8.0249026786174262</v>
      </c>
      <c r="M94" s="11">
        <v>40135.892</v>
      </c>
      <c r="N94" s="11">
        <v>7.7206588105751024</v>
      </c>
      <c r="O94" s="11">
        <v>43334.925000000003</v>
      </c>
      <c r="P94" s="11">
        <v>6.593247236071285</v>
      </c>
      <c r="Q94" s="11">
        <v>46510.631000000001</v>
      </c>
      <c r="R94" s="11">
        <v>7.990442570779706</v>
      </c>
      <c r="S94" s="11">
        <v>44276.273000000001</v>
      </c>
      <c r="T94" s="11">
        <v>7.5823315249280459</v>
      </c>
      <c r="U94" s="11">
        <v>50576.175999999999</v>
      </c>
      <c r="V94" s="11">
        <v>8.0259912353897214</v>
      </c>
      <c r="W94" s="11">
        <v>60980.32</v>
      </c>
      <c r="X94" s="11">
        <v>9.4646259080531809</v>
      </c>
      <c r="Y94" s="11">
        <v>5644.848</v>
      </c>
      <c r="Z94" s="11">
        <v>0.8528164742195069</v>
      </c>
      <c r="AA94" s="11">
        <f t="shared" si="6"/>
        <v>496269.96099999995</v>
      </c>
      <c r="AB94" s="11">
        <f t="shared" si="7"/>
        <v>6.9098252871375383</v>
      </c>
    </row>
    <row r="95" spans="1:28" x14ac:dyDescent="0.25">
      <c r="A95" s="5" t="s">
        <v>12</v>
      </c>
      <c r="B95" s="10">
        <v>729686.03599999996</v>
      </c>
      <c r="C95" s="10">
        <v>100</v>
      </c>
      <c r="D95" s="10">
        <v>537340.054</v>
      </c>
      <c r="E95" s="10">
        <v>100</v>
      </c>
      <c r="F95" s="12">
        <v>609492.88100000005</v>
      </c>
      <c r="G95" s="12"/>
      <c r="H95" s="10">
        <v>100</v>
      </c>
      <c r="I95" s="10">
        <v>512703.00599999999</v>
      </c>
      <c r="J95" s="10">
        <v>100</v>
      </c>
      <c r="K95" s="10">
        <v>513379.47200000001</v>
      </c>
      <c r="L95" s="10">
        <v>100</v>
      </c>
      <c r="M95" s="10">
        <v>519850.61099999998</v>
      </c>
      <c r="N95" s="10">
        <v>100</v>
      </c>
      <c r="O95" s="10">
        <v>657262.24800000002</v>
      </c>
      <c r="P95" s="10">
        <v>100</v>
      </c>
      <c r="Q95" s="10">
        <v>582078.28399999999</v>
      </c>
      <c r="R95" s="10">
        <v>100</v>
      </c>
      <c r="S95" s="10">
        <v>583940.08299999998</v>
      </c>
      <c r="T95" s="10">
        <v>100</v>
      </c>
      <c r="U95" s="10">
        <v>630154.88699999999</v>
      </c>
      <c r="V95" s="10">
        <v>100</v>
      </c>
      <c r="W95" s="10">
        <v>644297.20299999998</v>
      </c>
      <c r="X95" s="10">
        <v>100</v>
      </c>
      <c r="Y95" s="10">
        <v>661906.53799999994</v>
      </c>
      <c r="Z95" s="10">
        <v>100</v>
      </c>
      <c r="AA95" s="10">
        <f t="shared" si="6"/>
        <v>7182091.3030000003</v>
      </c>
      <c r="AB95" s="10">
        <f t="shared" si="7"/>
        <v>100</v>
      </c>
    </row>
    <row r="96" spans="1:28" x14ac:dyDescent="0.25">
      <c r="A96" s="3" t="s">
        <v>13</v>
      </c>
      <c r="B96" s="11">
        <v>49456.803999999996</v>
      </c>
      <c r="C96" s="11">
        <v>8.6839027640290603</v>
      </c>
      <c r="D96" s="11">
        <v>49140.936999999998</v>
      </c>
      <c r="E96" s="11">
        <v>9.0733756898770608</v>
      </c>
      <c r="F96" s="14">
        <v>39266.879000000001</v>
      </c>
      <c r="G96" s="14"/>
      <c r="H96" s="11">
        <v>6.2562176251498469</v>
      </c>
      <c r="I96" s="11">
        <v>47136.205000000002</v>
      </c>
      <c r="J96" s="11">
        <v>8.4233528643915179</v>
      </c>
      <c r="K96" s="11">
        <v>49491.671999999999</v>
      </c>
      <c r="L96" s="11">
        <v>8.2555173963221318</v>
      </c>
      <c r="M96" s="11">
        <v>49011.415000000001</v>
      </c>
      <c r="N96" s="11">
        <v>7.3454637394517377</v>
      </c>
      <c r="O96" s="11">
        <v>48620.271000000001</v>
      </c>
      <c r="P96" s="11">
        <v>8.0353233954631538</v>
      </c>
      <c r="Q96" s="11">
        <v>50445.389000000003</v>
      </c>
      <c r="R96" s="11">
        <v>8.1998453398695013</v>
      </c>
      <c r="S96" s="11">
        <v>50726.826000000001</v>
      </c>
      <c r="T96" s="11">
        <v>7.4185720193616227</v>
      </c>
      <c r="U96" s="11">
        <v>49082.625</v>
      </c>
      <c r="V96" s="11">
        <v>7.6474714254221903</v>
      </c>
      <c r="W96" s="11">
        <v>51945.254999999997</v>
      </c>
      <c r="X96" s="11">
        <v>7.9710948970692792</v>
      </c>
      <c r="Y96" s="11">
        <v>57728.213000000003</v>
      </c>
      <c r="Z96" s="11">
        <v>8.8205808597233872</v>
      </c>
      <c r="AA96" s="11">
        <f t="shared" si="6"/>
        <v>592052.49099999992</v>
      </c>
      <c r="AB96" s="11">
        <f>(AA96*100)/AA$116</f>
        <v>7.9822590681589229</v>
      </c>
    </row>
    <row r="97" spans="1:28" x14ac:dyDescent="0.25">
      <c r="A97" s="3" t="s">
        <v>14</v>
      </c>
      <c r="B97" s="11">
        <v>28712.448</v>
      </c>
      <c r="C97" s="11">
        <v>5.0414925022094161</v>
      </c>
      <c r="D97" s="11">
        <v>34555.050000000003</v>
      </c>
      <c r="E97" s="11">
        <v>6.3802395675216035</v>
      </c>
      <c r="F97" s="14">
        <v>26730.048999999999</v>
      </c>
      <c r="G97" s="14"/>
      <c r="H97" s="11">
        <v>4.2587801203889679</v>
      </c>
      <c r="I97" s="11">
        <v>28495.414000000001</v>
      </c>
      <c r="J97" s="11">
        <v>5.0921988127580953</v>
      </c>
      <c r="K97" s="11">
        <v>28638.646000000001</v>
      </c>
      <c r="L97" s="11">
        <v>4.7771035147107428</v>
      </c>
      <c r="M97" s="11">
        <v>27507.212</v>
      </c>
      <c r="N97" s="11">
        <v>4.1225748801460176</v>
      </c>
      <c r="O97" s="11">
        <v>27952.008999999998</v>
      </c>
      <c r="P97" s="11">
        <v>4.6195429858442498</v>
      </c>
      <c r="Q97" s="11">
        <v>30746.317999999999</v>
      </c>
      <c r="R97" s="11">
        <v>4.9977819057049153</v>
      </c>
      <c r="S97" s="11">
        <v>30175.948</v>
      </c>
      <c r="T97" s="11">
        <v>4.4130977855880698</v>
      </c>
      <c r="U97" s="11">
        <v>29989.328000000001</v>
      </c>
      <c r="V97" s="11">
        <v>4.6725807543425724</v>
      </c>
      <c r="W97" s="11">
        <v>31293.469000000001</v>
      </c>
      <c r="X97" s="11">
        <v>4.802040360712363</v>
      </c>
      <c r="Y97" s="11">
        <v>35506.248</v>
      </c>
      <c r="Z97" s="11">
        <v>5.4251762740237917</v>
      </c>
      <c r="AA97" s="11">
        <f t="shared" si="6"/>
        <v>360302.13899999997</v>
      </c>
      <c r="AB97" s="11">
        <f t="shared" ref="AB97:AB116" si="8">(AA97*100)/AA$116</f>
        <v>4.857719644844475</v>
      </c>
    </row>
    <row r="98" spans="1:28" x14ac:dyDescent="0.25">
      <c r="A98" s="3" t="s">
        <v>15</v>
      </c>
      <c r="B98" s="11">
        <v>225530.27299999999</v>
      </c>
      <c r="C98" s="11">
        <v>39.599869030698557</v>
      </c>
      <c r="D98" s="11">
        <v>201169.35</v>
      </c>
      <c r="E98" s="11">
        <v>37.143880464435789</v>
      </c>
      <c r="F98" s="14">
        <v>242350.75599999999</v>
      </c>
      <c r="G98" s="14"/>
      <c r="H98" s="11">
        <v>38.612670774155241</v>
      </c>
      <c r="I98" s="11">
        <v>229118.592</v>
      </c>
      <c r="J98" s="11">
        <v>40.944041808383844</v>
      </c>
      <c r="K98" s="11">
        <v>239081.45</v>
      </c>
      <c r="L98" s="11">
        <v>39.880266514595021</v>
      </c>
      <c r="M98" s="11">
        <v>262713.01799999998</v>
      </c>
      <c r="N98" s="11">
        <v>39.373459174784728</v>
      </c>
      <c r="O98" s="11">
        <v>247475.005</v>
      </c>
      <c r="P98" s="11">
        <v>40.899436728126439</v>
      </c>
      <c r="Q98" s="11">
        <v>254727.38500000001</v>
      </c>
      <c r="R98" s="11">
        <v>41.405670612023506</v>
      </c>
      <c r="S98" s="11">
        <v>243132.674</v>
      </c>
      <c r="T98" s="11">
        <v>35.557069001892039</v>
      </c>
      <c r="U98" s="11">
        <v>264893.13699999999</v>
      </c>
      <c r="V98" s="11">
        <v>41.272501134524603</v>
      </c>
      <c r="W98" s="11">
        <v>268401.78200000001</v>
      </c>
      <c r="X98" s="11">
        <v>41.186746987082863</v>
      </c>
      <c r="Y98" s="11">
        <v>254916.867</v>
      </c>
      <c r="Z98" s="11">
        <v>38.950016309717618</v>
      </c>
      <c r="AA98" s="11">
        <f t="shared" si="6"/>
        <v>2933510.2890000003</v>
      </c>
      <c r="AB98" s="11">
        <f t="shared" si="8"/>
        <v>39.550613268018083</v>
      </c>
    </row>
    <row r="99" spans="1:28" x14ac:dyDescent="0.25">
      <c r="A99" s="3" t="s">
        <v>16</v>
      </c>
      <c r="B99" s="11">
        <v>22963.741000000002</v>
      </c>
      <c r="C99" s="11">
        <v>4.0321023158380278</v>
      </c>
      <c r="D99" s="11">
        <v>23161.156999999999</v>
      </c>
      <c r="E99" s="11">
        <v>4.276472767974</v>
      </c>
      <c r="F99" s="14">
        <v>29529.026000000002</v>
      </c>
      <c r="G99" s="14"/>
      <c r="H99" s="11">
        <v>4.7047287082507401</v>
      </c>
      <c r="I99" s="11">
        <v>23106.760999999999</v>
      </c>
      <c r="J99" s="11">
        <v>4.1292335998657563</v>
      </c>
      <c r="K99" s="11">
        <v>23104.064999999999</v>
      </c>
      <c r="L99" s="11">
        <v>3.8539011277141189</v>
      </c>
      <c r="M99" s="11">
        <v>28876.857</v>
      </c>
      <c r="N99" s="11">
        <v>4.32784701284044</v>
      </c>
      <c r="O99" s="11">
        <v>24447.236000000001</v>
      </c>
      <c r="P99" s="11">
        <v>4.0403198777976588</v>
      </c>
      <c r="Q99" s="11">
        <v>25130.063999999998</v>
      </c>
      <c r="R99" s="11">
        <v>4.0848656788239319</v>
      </c>
      <c r="S99" s="11">
        <v>25405.93</v>
      </c>
      <c r="T99" s="11">
        <v>3.7155039312702121</v>
      </c>
      <c r="U99" s="11">
        <v>25941.663</v>
      </c>
      <c r="V99" s="11">
        <v>4.0419216885900475</v>
      </c>
      <c r="W99" s="11">
        <v>29290.242999999999</v>
      </c>
      <c r="X99" s="11">
        <v>4.4946416474655706</v>
      </c>
      <c r="Y99" s="11">
        <v>31876.198</v>
      </c>
      <c r="Z99" s="11">
        <v>4.870522875176353</v>
      </c>
      <c r="AA99" s="11">
        <f t="shared" si="6"/>
        <v>312832.94099999999</v>
      </c>
      <c r="AB99" s="11">
        <f t="shared" si="8"/>
        <v>4.2177232898697072</v>
      </c>
    </row>
    <row r="100" spans="1:28" x14ac:dyDescent="0.25">
      <c r="A100" s="3" t="s">
        <v>17</v>
      </c>
      <c r="B100" s="11">
        <v>46550.053999999996</v>
      </c>
      <c r="C100" s="11">
        <v>8.1735193118484144</v>
      </c>
      <c r="D100" s="11">
        <v>42788.563000000002</v>
      </c>
      <c r="E100" s="11">
        <v>7.900474248770899</v>
      </c>
      <c r="F100" s="14">
        <v>15882.925999999999</v>
      </c>
      <c r="G100" s="14"/>
      <c r="H100" s="11">
        <v>2.5305561356213402</v>
      </c>
      <c r="I100" s="11">
        <v>41252.633000000002</v>
      </c>
      <c r="J100" s="11">
        <v>7.3719444394015623</v>
      </c>
      <c r="K100" s="11">
        <v>38478.834000000003</v>
      </c>
      <c r="L100" s="11">
        <v>6.4185078143488772</v>
      </c>
      <c r="M100" s="11">
        <v>39469.981</v>
      </c>
      <c r="N100" s="11">
        <v>5.9154650856815518</v>
      </c>
      <c r="O100" s="11">
        <v>44376.226999999999</v>
      </c>
      <c r="P100" s="11">
        <v>7.3339232316389928</v>
      </c>
      <c r="Q100" s="11">
        <v>37858.656999999999</v>
      </c>
      <c r="R100" s="11">
        <v>6.1538851881024819</v>
      </c>
      <c r="S100" s="11">
        <v>55503.213000000003</v>
      </c>
      <c r="T100" s="11">
        <v>8.1170973115185294</v>
      </c>
      <c r="U100" s="11">
        <v>39851.345999999998</v>
      </c>
      <c r="V100" s="11">
        <v>6.2091632181370278</v>
      </c>
      <c r="W100" s="11">
        <v>57699.087</v>
      </c>
      <c r="X100" s="11">
        <v>8.8540309976581391</v>
      </c>
      <c r="Y100" s="11">
        <v>8486.6170000000002</v>
      </c>
      <c r="Z100" s="11">
        <v>1.296712431995827</v>
      </c>
      <c r="AA100" s="11">
        <f t="shared" si="6"/>
        <v>468198.13800000009</v>
      </c>
      <c r="AB100" s="11">
        <f t="shared" si="8"/>
        <v>6.31241129723686</v>
      </c>
    </row>
    <row r="101" spans="1:28" x14ac:dyDescent="0.25">
      <c r="A101" s="3" t="s">
        <v>18</v>
      </c>
      <c r="B101" s="11">
        <v>2894.6509999999998</v>
      </c>
      <c r="C101" s="11">
        <v>0.50825904196719796</v>
      </c>
      <c r="D101" s="11">
        <v>2632.2890000000002</v>
      </c>
      <c r="E101" s="11">
        <v>0.48602547040018385</v>
      </c>
      <c r="F101" s="14">
        <v>2914.3209999999999</v>
      </c>
      <c r="G101" s="14"/>
      <c r="H101" s="11">
        <v>0.46432583566278157</v>
      </c>
      <c r="I101" s="11">
        <v>2585.0450000000001</v>
      </c>
      <c r="J101" s="11">
        <v>0.46195374034313907</v>
      </c>
      <c r="K101" s="11">
        <v>2878.212</v>
      </c>
      <c r="L101" s="11">
        <v>0.48010358664591324</v>
      </c>
      <c r="M101" s="11">
        <v>2864.7660000000001</v>
      </c>
      <c r="N101" s="11">
        <v>0.42934966833775767</v>
      </c>
      <c r="O101" s="11">
        <v>2960.5369999999998</v>
      </c>
      <c r="P101" s="11">
        <v>0.48927888985304702</v>
      </c>
      <c r="Q101" s="11">
        <v>2960.5129999999999</v>
      </c>
      <c r="R101" s="11">
        <v>0.48122829871870104</v>
      </c>
      <c r="S101" s="11">
        <v>2865.0369999999998</v>
      </c>
      <c r="T101" s="11">
        <v>0.41899888084138681</v>
      </c>
      <c r="U101" s="11">
        <v>2340.692</v>
      </c>
      <c r="V101" s="11">
        <v>0.36469881522665748</v>
      </c>
      <c r="W101" s="11">
        <v>1979.5429999999999</v>
      </c>
      <c r="X101" s="11">
        <v>0.30376451334831661</v>
      </c>
      <c r="Y101" s="11">
        <v>2045.527</v>
      </c>
      <c r="Z101" s="11">
        <v>0.31254624674156123</v>
      </c>
      <c r="AA101" s="11">
        <f t="shared" si="6"/>
        <v>31921.132999999998</v>
      </c>
      <c r="AB101" s="11">
        <f t="shared" si="8"/>
        <v>0.43037189645935814</v>
      </c>
    </row>
    <row r="102" spans="1:28" x14ac:dyDescent="0.25">
      <c r="A102" s="3" t="s">
        <v>19</v>
      </c>
      <c r="B102" s="11">
        <v>43006.944000000003</v>
      </c>
      <c r="C102" s="11">
        <v>7.5514002051981155</v>
      </c>
      <c r="D102" s="11">
        <v>37908.898999999998</v>
      </c>
      <c r="E102" s="11">
        <v>6.9994937747443613</v>
      </c>
      <c r="F102" s="14">
        <v>46879.720999999998</v>
      </c>
      <c r="G102" s="14"/>
      <c r="H102" s="11">
        <v>7.469137966944289</v>
      </c>
      <c r="I102" s="11">
        <v>44359.250999999997</v>
      </c>
      <c r="J102" s="11">
        <v>7.9271045255576338</v>
      </c>
      <c r="K102" s="11">
        <v>39107.699000000001</v>
      </c>
      <c r="L102" s="11">
        <v>6.5234063909707807</v>
      </c>
      <c r="M102" s="11">
        <v>28592.437999999998</v>
      </c>
      <c r="N102" s="11">
        <v>4.2852204236813396</v>
      </c>
      <c r="O102" s="11">
        <v>38249.976999999999</v>
      </c>
      <c r="P102" s="11">
        <v>6.3214566423133984</v>
      </c>
      <c r="Q102" s="11">
        <v>37381.052000000003</v>
      </c>
      <c r="R102" s="11">
        <v>6.0762509937552363</v>
      </c>
      <c r="S102" s="11">
        <v>32558.155999999999</v>
      </c>
      <c r="T102" s="11">
        <v>4.7614850789917496</v>
      </c>
      <c r="U102" s="11">
        <v>46238.858</v>
      </c>
      <c r="V102" s="11">
        <v>7.2043894412565397</v>
      </c>
      <c r="W102" s="11">
        <v>41340.275000000001</v>
      </c>
      <c r="X102" s="11">
        <v>6.3437412155535808</v>
      </c>
      <c r="Y102" s="11">
        <v>30440.929</v>
      </c>
      <c r="Z102" s="11">
        <v>4.6512209842629044</v>
      </c>
      <c r="AA102" s="11">
        <f t="shared" si="6"/>
        <v>466064.19899999996</v>
      </c>
      <c r="AB102" s="11">
        <f t="shared" si="8"/>
        <v>6.2836407841614417</v>
      </c>
    </row>
    <row r="103" spans="1:28" x14ac:dyDescent="0.25">
      <c r="A103" s="3" t="s">
        <v>20</v>
      </c>
      <c r="B103" s="11">
        <v>7956.1019999999999</v>
      </c>
      <c r="C103" s="11">
        <v>1.3969769690070779</v>
      </c>
      <c r="D103" s="11">
        <v>7571.6</v>
      </c>
      <c r="E103" s="11">
        <v>1.3980191581099308</v>
      </c>
      <c r="F103" s="14">
        <v>6987.7209999999995</v>
      </c>
      <c r="G103" s="14"/>
      <c r="H103" s="11">
        <v>1.1133225861884697</v>
      </c>
      <c r="I103" s="11">
        <v>14675.411</v>
      </c>
      <c r="J103" s="11">
        <v>2.6225311367975594</v>
      </c>
      <c r="K103" s="11">
        <v>11877.58</v>
      </c>
      <c r="L103" s="11">
        <v>1.9812539030042837</v>
      </c>
      <c r="M103" s="11">
        <v>12087.558999999999</v>
      </c>
      <c r="N103" s="11">
        <v>1.8115927959432212</v>
      </c>
      <c r="O103" s="11">
        <v>11651.022999999999</v>
      </c>
      <c r="P103" s="11">
        <v>1.9255289155623851</v>
      </c>
      <c r="Q103" s="11">
        <v>13181.102999999999</v>
      </c>
      <c r="R103" s="11">
        <v>2.1425745375635796</v>
      </c>
      <c r="S103" s="11">
        <v>12072.194</v>
      </c>
      <c r="T103" s="11">
        <v>1.7655045206397353</v>
      </c>
      <c r="U103" s="11">
        <v>12135.433999999999</v>
      </c>
      <c r="V103" s="11">
        <v>1.8907991320777344</v>
      </c>
      <c r="W103" s="11">
        <v>12343.002</v>
      </c>
      <c r="X103" s="11">
        <v>1.8940563533034134</v>
      </c>
      <c r="Y103" s="11">
        <v>9844.8490000000002</v>
      </c>
      <c r="Z103" s="11">
        <v>1.5042434564234117</v>
      </c>
      <c r="AA103" s="11">
        <f t="shared" si="6"/>
        <v>132383.57800000001</v>
      </c>
      <c r="AB103" s="11">
        <f t="shared" si="8"/>
        <v>1.7848417699940464</v>
      </c>
    </row>
    <row r="104" spans="1:28" x14ac:dyDescent="0.25">
      <c r="A104" s="3" t="s">
        <v>21</v>
      </c>
      <c r="B104" s="11">
        <v>21568.18</v>
      </c>
      <c r="C104" s="11">
        <v>3.7870618958126832</v>
      </c>
      <c r="D104" s="11">
        <v>19350.032999999999</v>
      </c>
      <c r="E104" s="11">
        <v>3.5727873691240135</v>
      </c>
      <c r="F104" s="14">
        <v>21698.224999999999</v>
      </c>
      <c r="G104" s="14"/>
      <c r="H104" s="11">
        <v>3.4570819259525836</v>
      </c>
      <c r="I104" s="11">
        <v>18813.780999999999</v>
      </c>
      <c r="J104" s="11">
        <v>3.3620677794571017</v>
      </c>
      <c r="K104" s="11">
        <v>19862.546999999999</v>
      </c>
      <c r="L104" s="11">
        <v>3.3131958502789312</v>
      </c>
      <c r="M104" s="11">
        <v>19445.392</v>
      </c>
      <c r="N104" s="11">
        <v>2.9143296890209132</v>
      </c>
      <c r="O104" s="11">
        <v>20693.098999999998</v>
      </c>
      <c r="P104" s="11">
        <v>3.419885144600185</v>
      </c>
      <c r="Q104" s="11">
        <v>21572.817999999999</v>
      </c>
      <c r="R104" s="11">
        <v>3.5066390536735255</v>
      </c>
      <c r="S104" s="11">
        <v>20739.917000000001</v>
      </c>
      <c r="T104" s="11">
        <v>3.0331203442549795</v>
      </c>
      <c r="U104" s="11">
        <v>21825.748</v>
      </c>
      <c r="V104" s="11">
        <v>3.4006287187872597</v>
      </c>
      <c r="W104" s="11">
        <v>20711.981</v>
      </c>
      <c r="X104" s="11">
        <v>3.1782915697939278</v>
      </c>
      <c r="Y104" s="11">
        <v>23129.082999999999</v>
      </c>
      <c r="Z104" s="11">
        <v>3.5340076577938349</v>
      </c>
      <c r="AA104" s="11">
        <f t="shared" si="6"/>
        <v>249410.80399999997</v>
      </c>
      <c r="AB104" s="11">
        <f t="shared" si="8"/>
        <v>3.3626438232920259</v>
      </c>
    </row>
    <row r="105" spans="1:28" x14ac:dyDescent="0.25">
      <c r="A105" s="5" t="s">
        <v>22</v>
      </c>
      <c r="B105" s="10">
        <v>448639.19699999999</v>
      </c>
      <c r="C105" s="10">
        <v>78.774584036608545</v>
      </c>
      <c r="D105" s="10">
        <v>418277.87800000003</v>
      </c>
      <c r="E105" s="10">
        <v>77.23076851095783</v>
      </c>
      <c r="F105" s="12">
        <v>432239.62400000001</v>
      </c>
      <c r="G105" s="12"/>
      <c r="H105" s="10">
        <v>68.866821678314267</v>
      </c>
      <c r="I105" s="10">
        <v>449543.09299999999</v>
      </c>
      <c r="J105" s="10">
        <v>80.334428706956217</v>
      </c>
      <c r="K105" s="10">
        <v>452520.70500000002</v>
      </c>
      <c r="L105" s="10">
        <v>75.4832560985908</v>
      </c>
      <c r="M105" s="10">
        <v>470568.63799999998</v>
      </c>
      <c r="N105" s="10">
        <v>70.525302469887706</v>
      </c>
      <c r="O105" s="10">
        <v>466425.38400000002</v>
      </c>
      <c r="P105" s="10">
        <v>77.084695811199509</v>
      </c>
      <c r="Q105" s="10">
        <v>474003.299</v>
      </c>
      <c r="R105" s="10">
        <v>77.048741608235389</v>
      </c>
      <c r="S105" s="10">
        <v>473179.89500000002</v>
      </c>
      <c r="T105" s="10">
        <v>69.200448874358329</v>
      </c>
      <c r="U105" s="10">
        <v>492298.83100000001</v>
      </c>
      <c r="V105" s="10">
        <v>76.704154328364623</v>
      </c>
      <c r="W105" s="10">
        <v>515004.63699999999</v>
      </c>
      <c r="X105" s="10">
        <v>79.028408541987446</v>
      </c>
      <c r="Y105" s="10">
        <v>453974.53100000002</v>
      </c>
      <c r="Z105" s="10">
        <v>69.365027095858693</v>
      </c>
      <c r="AA105" s="10">
        <f t="shared" si="6"/>
        <v>5546675.7120000003</v>
      </c>
      <c r="AB105" s="10">
        <f t="shared" si="8"/>
        <v>74.782224842034921</v>
      </c>
    </row>
    <row r="106" spans="1:28" x14ac:dyDescent="0.25">
      <c r="A106" s="3" t="s">
        <v>23</v>
      </c>
      <c r="B106" s="11">
        <v>44880.038</v>
      </c>
      <c r="C106" s="11">
        <v>7.8802885450893516</v>
      </c>
      <c r="D106" s="11">
        <v>48589.165000000001</v>
      </c>
      <c r="E106" s="11">
        <v>8.9714965854726234</v>
      </c>
      <c r="F106" s="14">
        <v>42980.218000000001</v>
      </c>
      <c r="G106" s="14"/>
      <c r="H106" s="11">
        <v>6.8478474539415952</v>
      </c>
      <c r="I106" s="11">
        <v>42392.862000000001</v>
      </c>
      <c r="J106" s="11">
        <v>7.5757060959289024</v>
      </c>
      <c r="K106" s="11">
        <v>46315.351999999999</v>
      </c>
      <c r="L106" s="11">
        <v>7.7256875490644781</v>
      </c>
      <c r="M106" s="11">
        <v>47282.766000000003</v>
      </c>
      <c r="N106" s="11">
        <v>7.0863867765087285</v>
      </c>
      <c r="O106" s="11">
        <v>46051.258000000002</v>
      </c>
      <c r="P106" s="11">
        <v>7.6107504789084723</v>
      </c>
      <c r="Q106" s="11">
        <v>43937.830999999998</v>
      </c>
      <c r="R106" s="11">
        <v>7.1420485779051814</v>
      </c>
      <c r="S106" s="11">
        <v>46143.209000000003</v>
      </c>
      <c r="T106" s="11">
        <v>6.7482384797928301</v>
      </c>
      <c r="U106" s="11">
        <v>42638.661</v>
      </c>
      <c r="V106" s="11">
        <v>6.6434495224280186</v>
      </c>
      <c r="W106" s="11">
        <v>45903.951999999997</v>
      </c>
      <c r="X106" s="11">
        <v>7.044045842926618</v>
      </c>
      <c r="Y106" s="11">
        <v>55395.851000000002</v>
      </c>
      <c r="Z106" s="11">
        <v>8.4642076663396573</v>
      </c>
      <c r="AA106" s="11">
        <f t="shared" si="6"/>
        <v>552511.16300000006</v>
      </c>
      <c r="AB106" s="11">
        <f t="shared" si="8"/>
        <v>7.4491490335031516</v>
      </c>
    </row>
    <row r="107" spans="1:28" x14ac:dyDescent="0.25">
      <c r="A107" s="3" t="s">
        <v>24</v>
      </c>
      <c r="B107" s="11">
        <v>89.896000000000001</v>
      </c>
      <c r="C107" s="11">
        <v>1.5784443387711757E-2</v>
      </c>
      <c r="D107" s="11">
        <v>105.06</v>
      </c>
      <c r="E107" s="11">
        <v>1.9398263610205153E-2</v>
      </c>
      <c r="F107" s="14">
        <v>86.685000000000002</v>
      </c>
      <c r="G107" s="14"/>
      <c r="H107" s="11">
        <v>1.3811136475504318E-2</v>
      </c>
      <c r="I107" s="11">
        <v>117.098</v>
      </c>
      <c r="J107" s="11">
        <v>2.0925693396711045E-2</v>
      </c>
      <c r="K107" s="11">
        <v>208.96799999999999</v>
      </c>
      <c r="L107" s="11">
        <v>3.4857156559080144E-2</v>
      </c>
      <c r="M107" s="11">
        <v>91.959000000000003</v>
      </c>
      <c r="N107" s="11">
        <v>1.3782126062188623E-2</v>
      </c>
      <c r="O107" s="11">
        <v>98.355000000000004</v>
      </c>
      <c r="P107" s="11">
        <v>1.625482985400839E-2</v>
      </c>
      <c r="Q107" s="11">
        <v>101.395</v>
      </c>
      <c r="R107" s="11">
        <v>1.6481651439660183E-2</v>
      </c>
      <c r="S107" s="11">
        <v>108.358</v>
      </c>
      <c r="T107" s="11">
        <v>1.5846874134683425E-2</v>
      </c>
      <c r="U107" s="11">
        <v>98.465000000000003</v>
      </c>
      <c r="V107" s="11">
        <v>1.5341646334200666E-2</v>
      </c>
      <c r="W107" s="11">
        <v>104.566</v>
      </c>
      <c r="X107" s="11">
        <v>1.6045844976734568E-2</v>
      </c>
      <c r="Y107" s="11">
        <v>119.455</v>
      </c>
      <c r="Z107" s="11">
        <v>1.8252123733645754E-2</v>
      </c>
      <c r="AA107" s="11">
        <f t="shared" si="6"/>
        <v>1330.26</v>
      </c>
      <c r="AB107" s="11">
        <f t="shared" si="8"/>
        <v>1.7935031284260047E-2</v>
      </c>
    </row>
    <row r="108" spans="1:28" x14ac:dyDescent="0.25">
      <c r="A108" s="3" t="s">
        <v>25</v>
      </c>
      <c r="B108" s="11">
        <v>0</v>
      </c>
      <c r="C108" s="11">
        <v>0</v>
      </c>
      <c r="D108" s="11">
        <v>1E-3</v>
      </c>
      <c r="E108" s="11">
        <v>1.846398592252537E-7</v>
      </c>
      <c r="F108" s="14">
        <v>0</v>
      </c>
      <c r="G108" s="14"/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f t="shared" si="6"/>
        <v>1E-3</v>
      </c>
      <c r="AB108" s="11">
        <f t="shared" si="8"/>
        <v>1.34823502805918E-8</v>
      </c>
    </row>
    <row r="109" spans="1:28" x14ac:dyDescent="0.25">
      <c r="A109" s="5" t="s">
        <v>26</v>
      </c>
      <c r="B109" s="10">
        <v>44969.934000000001</v>
      </c>
      <c r="C109" s="10">
        <v>7.8960729884770622</v>
      </c>
      <c r="D109" s="10">
        <v>48694.226000000002</v>
      </c>
      <c r="E109" s="10">
        <v>8.9908950337226887</v>
      </c>
      <c r="F109" s="12">
        <v>43066.902999999998</v>
      </c>
      <c r="G109" s="12"/>
      <c r="H109" s="10">
        <v>6.8616585904170995</v>
      </c>
      <c r="I109" s="10">
        <v>42509.96</v>
      </c>
      <c r="J109" s="10">
        <v>7.5966317893256123</v>
      </c>
      <c r="K109" s="10">
        <v>46524.32</v>
      </c>
      <c r="L109" s="10">
        <v>7.7605447056235581</v>
      </c>
      <c r="M109" s="10">
        <v>47374.724999999999</v>
      </c>
      <c r="N109" s="10">
        <v>7.1001689025709167</v>
      </c>
      <c r="O109" s="10">
        <v>46149.612999999998</v>
      </c>
      <c r="P109" s="10">
        <v>7.6270053087624801</v>
      </c>
      <c r="Q109" s="10">
        <v>44039.226000000002</v>
      </c>
      <c r="R109" s="10">
        <v>7.1585302293448425</v>
      </c>
      <c r="S109" s="10">
        <v>46251.567000000003</v>
      </c>
      <c r="T109" s="10">
        <v>6.7640853539275128</v>
      </c>
      <c r="U109" s="10">
        <v>42737.125999999997</v>
      </c>
      <c r="V109" s="10">
        <v>6.6587911687622192</v>
      </c>
      <c r="W109" s="10">
        <v>46008.517999999996</v>
      </c>
      <c r="X109" s="10">
        <v>7.0600916879033528</v>
      </c>
      <c r="Y109" s="10">
        <v>55515.305999999997</v>
      </c>
      <c r="Z109" s="10">
        <v>8.4824597900733032</v>
      </c>
      <c r="AA109" s="10">
        <f t="shared" si="6"/>
        <v>553841.424</v>
      </c>
      <c r="AB109" s="10">
        <f t="shared" si="8"/>
        <v>7.4670840782697612</v>
      </c>
    </row>
    <row r="110" spans="1:28" x14ac:dyDescent="0.25">
      <c r="A110" s="5" t="s">
        <v>27</v>
      </c>
      <c r="B110" s="10">
        <v>493609.13099999999</v>
      </c>
      <c r="C110" s="10">
        <v>86.670657025085603</v>
      </c>
      <c r="D110" s="10">
        <v>466972.10399999999</v>
      </c>
      <c r="E110" s="10">
        <v>86.221663544680524</v>
      </c>
      <c r="F110" s="12">
        <v>475306.527</v>
      </c>
      <c r="G110" s="12"/>
      <c r="H110" s="10">
        <v>75.72848026873136</v>
      </c>
      <c r="I110" s="10">
        <v>492053.05300000001</v>
      </c>
      <c r="J110" s="10">
        <v>87.93106049628183</v>
      </c>
      <c r="K110" s="10">
        <v>499045.02500000002</v>
      </c>
      <c r="L110" s="10">
        <v>83.243800804214359</v>
      </c>
      <c r="M110" s="10">
        <v>517943.36300000001</v>
      </c>
      <c r="N110" s="10">
        <v>77.62547137245862</v>
      </c>
      <c r="O110" s="10">
        <v>512574.99699999997</v>
      </c>
      <c r="P110" s="10">
        <v>84.711701119961987</v>
      </c>
      <c r="Q110" s="10">
        <v>518042.52500000002</v>
      </c>
      <c r="R110" s="10">
        <v>84.207271837580222</v>
      </c>
      <c r="S110" s="10">
        <v>519431.462</v>
      </c>
      <c r="T110" s="10">
        <v>75.964534228285842</v>
      </c>
      <c r="U110" s="10">
        <v>535035.95700000005</v>
      </c>
      <c r="V110" s="10">
        <v>83.362945497126844</v>
      </c>
      <c r="W110" s="10">
        <v>561013.15500000003</v>
      </c>
      <c r="X110" s="10">
        <v>86.088500229890812</v>
      </c>
      <c r="Y110" s="10">
        <v>509489.837</v>
      </c>
      <c r="Z110" s="10">
        <v>77.847486885932</v>
      </c>
      <c r="AA110" s="10">
        <f t="shared" si="6"/>
        <v>6100517.1359999999</v>
      </c>
      <c r="AB110" s="10">
        <f t="shared" si="8"/>
        <v>82.249308920304685</v>
      </c>
    </row>
    <row r="111" spans="1:28" x14ac:dyDescent="0.25">
      <c r="A111" s="3" t="s">
        <v>28</v>
      </c>
      <c r="B111" s="11">
        <v>15885.371999999999</v>
      </c>
      <c r="C111" s="11">
        <v>2.789242625108364</v>
      </c>
      <c r="D111" s="11">
        <v>19919.541000000001</v>
      </c>
      <c r="E111" s="11">
        <v>3.6779412460716689</v>
      </c>
      <c r="F111" s="14">
        <v>18353.240000000002</v>
      </c>
      <c r="G111" s="14"/>
      <c r="H111" s="11">
        <v>2.9241403057932152</v>
      </c>
      <c r="I111" s="11">
        <v>13032.325000000001</v>
      </c>
      <c r="J111" s="11">
        <v>2.328907728537569</v>
      </c>
      <c r="K111" s="11">
        <v>13160.75</v>
      </c>
      <c r="L111" s="11">
        <v>2.195294605800477</v>
      </c>
      <c r="M111" s="11">
        <v>18965.181</v>
      </c>
      <c r="N111" s="11">
        <v>2.8423592615646593</v>
      </c>
      <c r="O111" s="11">
        <v>17278.715</v>
      </c>
      <c r="P111" s="11">
        <v>2.8556003499659659</v>
      </c>
      <c r="Q111" s="11">
        <v>16068.834999999999</v>
      </c>
      <c r="R111" s="11">
        <v>2.6119723606825973</v>
      </c>
      <c r="S111" s="11">
        <v>15395.468000000001</v>
      </c>
      <c r="T111" s="11">
        <v>2.2515185186192657</v>
      </c>
      <c r="U111" s="11">
        <v>14516.978999999999</v>
      </c>
      <c r="V111" s="11">
        <v>2.2618631763471084</v>
      </c>
      <c r="W111" s="11">
        <v>13391.335999999999</v>
      </c>
      <c r="X111" s="11">
        <v>2.0549251332877301</v>
      </c>
      <c r="Y111" s="11">
        <v>16989.588</v>
      </c>
      <c r="Z111" s="11">
        <v>2.5959236730121225</v>
      </c>
      <c r="AA111" s="11">
        <f t="shared" si="6"/>
        <v>192957.33</v>
      </c>
      <c r="AB111" s="11">
        <f t="shared" si="8"/>
        <v>2.6015183122677445</v>
      </c>
    </row>
    <row r="112" spans="1:28" x14ac:dyDescent="0.25">
      <c r="A112" s="3" t="s">
        <v>29</v>
      </c>
      <c r="B112" s="11">
        <v>4421.8580000000002</v>
      </c>
      <c r="C112" s="11">
        <v>0.77641460431498988</v>
      </c>
      <c r="D112" s="11">
        <v>5902.6589999999997</v>
      </c>
      <c r="E112" s="11">
        <v>1.0898661268146768</v>
      </c>
      <c r="F112" s="14">
        <v>5560.9589999999998</v>
      </c>
      <c r="G112" s="14"/>
      <c r="H112" s="11">
        <v>0.8860029265003635</v>
      </c>
      <c r="I112" s="11">
        <v>5175.3580000000002</v>
      </c>
      <c r="J112" s="11">
        <v>0.92484888491874906</v>
      </c>
      <c r="K112" s="11">
        <v>7140.3069999999998</v>
      </c>
      <c r="L112" s="11">
        <v>1.1910474282133912</v>
      </c>
      <c r="M112" s="11">
        <v>5956.357</v>
      </c>
      <c r="N112" s="11">
        <v>0.89269416854684847</v>
      </c>
      <c r="O112" s="11">
        <v>6598.6130000000003</v>
      </c>
      <c r="P112" s="11">
        <v>1.0905325767622174</v>
      </c>
      <c r="Q112" s="11">
        <v>6073.96</v>
      </c>
      <c r="R112" s="11">
        <v>0.98731585954374834</v>
      </c>
      <c r="S112" s="11">
        <v>7452.6260000000002</v>
      </c>
      <c r="T112" s="11">
        <v>1.0899133076918104</v>
      </c>
      <c r="U112" s="11">
        <v>5724.223</v>
      </c>
      <c r="V112" s="11">
        <v>0.89188041237086413</v>
      </c>
      <c r="W112" s="11">
        <v>7364.2039999999997</v>
      </c>
      <c r="X112" s="11">
        <v>1.130050645152809</v>
      </c>
      <c r="Y112" s="11">
        <v>8132.3249999999998</v>
      </c>
      <c r="Z112" s="11">
        <v>1.242578394727895</v>
      </c>
      <c r="AA112" s="11">
        <f t="shared" si="6"/>
        <v>75503.449000000008</v>
      </c>
      <c r="AB112" s="11">
        <f t="shared" si="8"/>
        <v>1.0179639468107986</v>
      </c>
    </row>
    <row r="113" spans="1:28" x14ac:dyDescent="0.25">
      <c r="A113" s="3" t="s">
        <v>30</v>
      </c>
      <c r="B113" s="11">
        <v>55606.413</v>
      </c>
      <c r="C113" s="11">
        <v>9.7636855699054355</v>
      </c>
      <c r="D113" s="11">
        <v>48800.561999999998</v>
      </c>
      <c r="E113" s="11">
        <v>9.0105288977932663</v>
      </c>
      <c r="F113" s="14">
        <v>128424.94352</v>
      </c>
      <c r="G113" s="14"/>
      <c r="H113" s="11">
        <v>20.461376498975067</v>
      </c>
      <c r="I113" s="11">
        <v>49328.845000000001</v>
      </c>
      <c r="J113" s="11">
        <v>8.8151828902618536</v>
      </c>
      <c r="K113" s="11">
        <v>80152.043000000005</v>
      </c>
      <c r="L113" s="11">
        <v>13.369857161771773</v>
      </c>
      <c r="M113" s="11">
        <v>124368.874</v>
      </c>
      <c r="N113" s="11">
        <v>18.639475197429867</v>
      </c>
      <c r="O113" s="11">
        <v>68629.37</v>
      </c>
      <c r="P113" s="11">
        <v>11.342165953309825</v>
      </c>
      <c r="Q113" s="11">
        <v>75013.953999999998</v>
      </c>
      <c r="R113" s="11">
        <v>12.193439942193429</v>
      </c>
      <c r="S113" s="11">
        <v>141501.984</v>
      </c>
      <c r="T113" s="11">
        <v>20.694033945403088</v>
      </c>
      <c r="U113" s="11">
        <v>86537.922999999995</v>
      </c>
      <c r="V113" s="11">
        <v>13.483310914155178</v>
      </c>
      <c r="W113" s="11">
        <v>69901.565000000002</v>
      </c>
      <c r="X113" s="11">
        <v>10.726523684764979</v>
      </c>
      <c r="Y113" s="11">
        <v>119860.035</v>
      </c>
      <c r="Z113" s="11">
        <v>18.314011046327995</v>
      </c>
      <c r="AA113" s="11">
        <f t="shared" si="6"/>
        <v>1048126.5115199999</v>
      </c>
      <c r="AB113" s="11">
        <f t="shared" si="8"/>
        <v>14.131208766687376</v>
      </c>
    </row>
    <row r="114" spans="1:28" x14ac:dyDescent="0.25">
      <c r="A114" s="3" t="s">
        <v>31</v>
      </c>
      <c r="B114" s="11">
        <v>1E-3</v>
      </c>
      <c r="C114" s="11">
        <v>1.7558560322719315E-7</v>
      </c>
      <c r="D114" s="11">
        <v>1E-3</v>
      </c>
      <c r="E114" s="11">
        <v>1.846398592252537E-7</v>
      </c>
      <c r="F114" s="14">
        <v>0</v>
      </c>
      <c r="G114" s="14"/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2E-3</v>
      </c>
      <c r="X114" s="11">
        <v>3.0690367761479962E-7</v>
      </c>
      <c r="Y114" s="11">
        <v>0</v>
      </c>
      <c r="Z114" s="11">
        <v>0</v>
      </c>
      <c r="AA114" s="11">
        <f t="shared" si="6"/>
        <v>4.0000000000000001E-3</v>
      </c>
      <c r="AB114" s="11">
        <f t="shared" si="8"/>
        <v>5.3929401122367202E-8</v>
      </c>
    </row>
    <row r="115" spans="1:28" x14ac:dyDescent="0.25">
      <c r="A115" s="5" t="s">
        <v>32</v>
      </c>
      <c r="B115" s="10">
        <v>75913.644</v>
      </c>
      <c r="C115" s="10">
        <v>13.329342974914393</v>
      </c>
      <c r="D115" s="10">
        <v>74622.763000000006</v>
      </c>
      <c r="E115" s="10">
        <v>13.77833645531947</v>
      </c>
      <c r="F115" s="12">
        <v>152339.14252000002</v>
      </c>
      <c r="G115" s="12"/>
      <c r="H115" s="10">
        <v>24.271519731268647</v>
      </c>
      <c r="I115" s="10">
        <v>67536.528000000006</v>
      </c>
      <c r="J115" s="10">
        <v>12.068939503718171</v>
      </c>
      <c r="K115" s="10">
        <v>100453.1</v>
      </c>
      <c r="L115" s="10">
        <v>16.756199195785644</v>
      </c>
      <c r="M115" s="10">
        <v>149290.41200000001</v>
      </c>
      <c r="N115" s="10">
        <v>22.374528627541373</v>
      </c>
      <c r="O115" s="10">
        <v>92506.698000000004</v>
      </c>
      <c r="P115" s="10">
        <v>15.28829888003801</v>
      </c>
      <c r="Q115" s="10">
        <v>97156.748999999996</v>
      </c>
      <c r="R115" s="10">
        <v>15.792728162419776</v>
      </c>
      <c r="S115" s="10">
        <v>164350.07800000001</v>
      </c>
      <c r="T115" s="10">
        <v>24.035465771714165</v>
      </c>
      <c r="U115" s="10">
        <v>106779.125</v>
      </c>
      <c r="V115" s="10">
        <v>16.637054502873148</v>
      </c>
      <c r="W115" s="10">
        <v>90657.107000000004</v>
      </c>
      <c r="X115" s="10">
        <v>13.911499770109199</v>
      </c>
      <c r="Y115" s="10">
        <v>144981.948</v>
      </c>
      <c r="Z115" s="10">
        <v>22.152513114068011</v>
      </c>
      <c r="AA115" s="10">
        <f t="shared" si="6"/>
        <v>1316587.29452</v>
      </c>
      <c r="AB115" s="10">
        <f t="shared" si="8"/>
        <v>17.750691079695319</v>
      </c>
    </row>
    <row r="116" spans="1:28" x14ac:dyDescent="0.25">
      <c r="A116" s="5" t="s">
        <v>33</v>
      </c>
      <c r="B116" s="10">
        <v>569522.77500000002</v>
      </c>
      <c r="C116" s="10">
        <v>100</v>
      </c>
      <c r="D116" s="10">
        <v>541594.86699999997</v>
      </c>
      <c r="E116" s="10">
        <v>100</v>
      </c>
      <c r="F116" s="12">
        <v>627645.66952</v>
      </c>
      <c r="G116" s="12"/>
      <c r="H116" s="10">
        <v>100</v>
      </c>
      <c r="I116" s="10">
        <v>559589.58100000001</v>
      </c>
      <c r="J116" s="10">
        <v>100</v>
      </c>
      <c r="K116" s="10">
        <v>599498.125</v>
      </c>
      <c r="L116" s="10">
        <v>100</v>
      </c>
      <c r="M116" s="10">
        <v>667233.77500000002</v>
      </c>
      <c r="N116" s="10">
        <v>100</v>
      </c>
      <c r="O116" s="10">
        <v>605081.69499999995</v>
      </c>
      <c r="P116" s="10">
        <v>100</v>
      </c>
      <c r="Q116" s="10">
        <v>615199.27399999998</v>
      </c>
      <c r="R116" s="10">
        <v>100</v>
      </c>
      <c r="S116" s="10">
        <v>683781.54</v>
      </c>
      <c r="T116" s="10">
        <v>100</v>
      </c>
      <c r="U116" s="10">
        <v>641815.08200000005</v>
      </c>
      <c r="V116" s="10">
        <v>100</v>
      </c>
      <c r="W116" s="10">
        <v>651670.26199999999</v>
      </c>
      <c r="X116" s="10">
        <v>100</v>
      </c>
      <c r="Y116" s="10">
        <v>654471.78500000003</v>
      </c>
      <c r="Z116" s="10">
        <v>100</v>
      </c>
      <c r="AA116" s="10">
        <f t="shared" si="6"/>
        <v>7417104.4305199999</v>
      </c>
      <c r="AB116" s="10">
        <f t="shared" si="8"/>
        <v>100</v>
      </c>
    </row>
    <row r="117" spans="1:28" x14ac:dyDescent="0.25">
      <c r="A117" s="5" t="s">
        <v>34</v>
      </c>
      <c r="B117" s="10">
        <v>160163.261</v>
      </c>
      <c r="C117" s="7"/>
      <c r="D117" s="10">
        <v>-4254.8130000000001</v>
      </c>
      <c r="E117" s="7"/>
      <c r="F117" s="12">
        <v>-18152.788519999998</v>
      </c>
      <c r="G117" s="12"/>
      <c r="H117" s="7"/>
      <c r="I117" s="10">
        <v>-46886.574999999997</v>
      </c>
      <c r="J117" s="7"/>
      <c r="K117" s="10">
        <v>-86118.653000000006</v>
      </c>
      <c r="L117" s="7"/>
      <c r="M117" s="10">
        <v>-147383.16399999999</v>
      </c>
      <c r="N117" s="7"/>
      <c r="O117" s="10">
        <v>52180.553</v>
      </c>
      <c r="P117" s="7"/>
      <c r="Q117" s="10">
        <v>-33120.99</v>
      </c>
      <c r="R117" s="7"/>
      <c r="S117" s="10">
        <v>-99841.456999999995</v>
      </c>
      <c r="T117" s="7"/>
      <c r="U117" s="10">
        <v>-11660.195</v>
      </c>
      <c r="V117" s="7"/>
      <c r="W117" s="10">
        <v>-7373.0590000000002</v>
      </c>
      <c r="X117" s="7"/>
      <c r="Y117" s="10">
        <v>7434.7529999999997</v>
      </c>
      <c r="Z117" s="7"/>
      <c r="AA117" s="11">
        <f t="shared" si="6"/>
        <v>-235013.12752000004</v>
      </c>
    </row>
  </sheetData>
  <mergeCells count="175">
    <mergeCell ref="F70:G70"/>
    <mergeCell ref="F71:G71"/>
    <mergeCell ref="F62:G62"/>
    <mergeCell ref="F63:G63"/>
    <mergeCell ref="F64:G64"/>
    <mergeCell ref="F65:G65"/>
    <mergeCell ref="F66:G66"/>
    <mergeCell ref="F77:G77"/>
    <mergeCell ref="F78:G78"/>
    <mergeCell ref="F79:G79"/>
    <mergeCell ref="F72:G72"/>
    <mergeCell ref="F73:G73"/>
    <mergeCell ref="F74:G74"/>
    <mergeCell ref="F75:G75"/>
    <mergeCell ref="F76:G76"/>
    <mergeCell ref="Z46:Z47"/>
    <mergeCell ref="F48:G48"/>
    <mergeCell ref="F49:G49"/>
    <mergeCell ref="F50:G50"/>
    <mergeCell ref="F51:G51"/>
    <mergeCell ref="U46:U47"/>
    <mergeCell ref="V46:V47"/>
    <mergeCell ref="W46:W47"/>
    <mergeCell ref="X46:X47"/>
    <mergeCell ref="Y46:Y47"/>
    <mergeCell ref="P46:P47"/>
    <mergeCell ref="Q46:Q47"/>
    <mergeCell ref="R46:R47"/>
    <mergeCell ref="S46:S47"/>
    <mergeCell ref="T46:T47"/>
    <mergeCell ref="K46:K47"/>
    <mergeCell ref="L46:L47"/>
    <mergeCell ref="M46:M47"/>
    <mergeCell ref="N46:N47"/>
    <mergeCell ref="O46:O47"/>
    <mergeCell ref="E46:E47"/>
    <mergeCell ref="F46:G47"/>
    <mergeCell ref="H46:H47"/>
    <mergeCell ref="I46:I47"/>
    <mergeCell ref="J46:J47"/>
    <mergeCell ref="B46:B47"/>
    <mergeCell ref="C46:C47"/>
    <mergeCell ref="D46:D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I9:I10"/>
    <mergeCell ref="J9:J10"/>
    <mergeCell ref="K9:K10"/>
    <mergeCell ref="L9:L10"/>
    <mergeCell ref="M9:M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84:B85"/>
    <mergeCell ref="C84:C85"/>
    <mergeCell ref="D84:D85"/>
    <mergeCell ref="E84:E85"/>
    <mergeCell ref="F84:G85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B9:B10"/>
    <mergeCell ref="C9:C10"/>
    <mergeCell ref="D9:D10"/>
    <mergeCell ref="E9:E10"/>
    <mergeCell ref="F9:G10"/>
    <mergeCell ref="H9:H10"/>
    <mergeCell ref="N84:N85"/>
    <mergeCell ref="O84:O85"/>
    <mergeCell ref="P84:P85"/>
    <mergeCell ref="F39:G39"/>
    <mergeCell ref="F40:G40"/>
    <mergeCell ref="F41:G41"/>
    <mergeCell ref="F42:G42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F67:G67"/>
    <mergeCell ref="F68:G68"/>
    <mergeCell ref="F69:G69"/>
    <mergeCell ref="Z84:Z85"/>
    <mergeCell ref="F86:G86"/>
    <mergeCell ref="F87:G87"/>
    <mergeCell ref="F88:G88"/>
    <mergeCell ref="F89:G89"/>
    <mergeCell ref="F90:G90"/>
    <mergeCell ref="F91:G91"/>
    <mergeCell ref="F92:G92"/>
    <mergeCell ref="F93:G93"/>
    <mergeCell ref="Q84:Q85"/>
    <mergeCell ref="R84:R85"/>
    <mergeCell ref="S84:S85"/>
    <mergeCell ref="T84:T85"/>
    <mergeCell ref="U84:U85"/>
    <mergeCell ref="V84:V85"/>
    <mergeCell ref="W84:W85"/>
    <mergeCell ref="X84:X85"/>
    <mergeCell ref="Y84:Y85"/>
    <mergeCell ref="H84:H85"/>
    <mergeCell ref="I84:I85"/>
    <mergeCell ref="J84:J85"/>
    <mergeCell ref="K84:K85"/>
    <mergeCell ref="L84:L85"/>
    <mergeCell ref="M84:M85"/>
    <mergeCell ref="F111:G111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AA9:AA10"/>
    <mergeCell ref="AB9:AB10"/>
    <mergeCell ref="AA46:AA47"/>
    <mergeCell ref="AB46:AB47"/>
    <mergeCell ref="AA84:AA85"/>
    <mergeCell ref="AB84:AB85"/>
    <mergeCell ref="F112:G112"/>
    <mergeCell ref="F113:G113"/>
    <mergeCell ref="F114:G114"/>
    <mergeCell ref="F115:G115"/>
    <mergeCell ref="F116:G116"/>
    <mergeCell ref="F117:G117"/>
    <mergeCell ref="F103:G103"/>
    <mergeCell ref="F104:G104"/>
    <mergeCell ref="F105:G105"/>
    <mergeCell ref="F106:G106"/>
    <mergeCell ref="F107:G107"/>
    <mergeCell ref="F108:G108"/>
    <mergeCell ref="F109:G109"/>
    <mergeCell ref="F110:G1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2015-09-14T21:14:34Z</dcterms:modified>
</cp:coreProperties>
</file>