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1\tam_11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99" i="1" l="1"/>
  <c r="AB101" i="1"/>
  <c r="AB109" i="1"/>
  <c r="AB115" i="1"/>
  <c r="AA116" i="1"/>
  <c r="AA115" i="1"/>
  <c r="AA114" i="1"/>
  <c r="AB114" i="1" s="1"/>
  <c r="AA113" i="1"/>
  <c r="AB113" i="1" s="1"/>
  <c r="AA112" i="1"/>
  <c r="AB112" i="1" s="1"/>
  <c r="AA111" i="1"/>
  <c r="AB111" i="1" s="1"/>
  <c r="AA110" i="1"/>
  <c r="AB110" i="1" s="1"/>
  <c r="AA109" i="1"/>
  <c r="AA108" i="1"/>
  <c r="AB108" i="1" s="1"/>
  <c r="AA107" i="1"/>
  <c r="AB107" i="1" s="1"/>
  <c r="AA106" i="1"/>
  <c r="AB106" i="1" s="1"/>
  <c r="AA105" i="1"/>
  <c r="AB105" i="1" s="1"/>
  <c r="AA104" i="1"/>
  <c r="AB104" i="1" s="1"/>
  <c r="AA103" i="1"/>
  <c r="AB103" i="1" s="1"/>
  <c r="AA102" i="1"/>
  <c r="AB102" i="1" s="1"/>
  <c r="AA101" i="1"/>
  <c r="AA100" i="1"/>
  <c r="AB100" i="1" s="1"/>
  <c r="AA99" i="1"/>
  <c r="AA98" i="1"/>
  <c r="AB98" i="1" s="1"/>
  <c r="AA97" i="1"/>
  <c r="AB97" i="1" s="1"/>
  <c r="AA96" i="1"/>
  <c r="AB96" i="1" s="1"/>
  <c r="AA95" i="1"/>
  <c r="AB95" i="1" s="1"/>
  <c r="AA94" i="1"/>
  <c r="AB94" i="1" s="1"/>
  <c r="AA93" i="1"/>
  <c r="AA92" i="1"/>
  <c r="AB92" i="1" s="1"/>
  <c r="AA91" i="1"/>
  <c r="AA90" i="1"/>
  <c r="AB90" i="1" s="1"/>
  <c r="AA89" i="1"/>
  <c r="AA88" i="1"/>
  <c r="AB88" i="1" s="1"/>
  <c r="AA87" i="1"/>
  <c r="AA86" i="1"/>
  <c r="AB86" i="1" s="1"/>
  <c r="AA85" i="1"/>
  <c r="AA79" i="1"/>
  <c r="AA78" i="1"/>
  <c r="AB78" i="1" s="1"/>
  <c r="AA77" i="1"/>
  <c r="AB77" i="1" s="1"/>
  <c r="AA76" i="1"/>
  <c r="AA75" i="1"/>
  <c r="AB75" i="1" s="1"/>
  <c r="AA74" i="1"/>
  <c r="AB74" i="1" s="1"/>
  <c r="AA73" i="1"/>
  <c r="AB73" i="1" s="1"/>
  <c r="AA72" i="1"/>
  <c r="AA71" i="1"/>
  <c r="AB71" i="1" s="1"/>
  <c r="AA70" i="1"/>
  <c r="AB70" i="1" s="1"/>
  <c r="AA69" i="1"/>
  <c r="AB69" i="1" s="1"/>
  <c r="AA68" i="1"/>
  <c r="AA67" i="1"/>
  <c r="AB67" i="1" s="1"/>
  <c r="AA66" i="1"/>
  <c r="AB66" i="1" s="1"/>
  <c r="AA65" i="1"/>
  <c r="AB65" i="1" s="1"/>
  <c r="AA64" i="1"/>
  <c r="AA63" i="1"/>
  <c r="AB63" i="1" s="1"/>
  <c r="AA62" i="1"/>
  <c r="AB62" i="1" s="1"/>
  <c r="AA61" i="1"/>
  <c r="AB61" i="1" s="1"/>
  <c r="AA60" i="1"/>
  <c r="AA59" i="1"/>
  <c r="AB59" i="1" s="1"/>
  <c r="AA58" i="1"/>
  <c r="AB58" i="1" s="1"/>
  <c r="AA57" i="1"/>
  <c r="AB57" i="1" s="1"/>
  <c r="AA56" i="1"/>
  <c r="AA55" i="1"/>
  <c r="AA54" i="1"/>
  <c r="AA53" i="1"/>
  <c r="AB53" i="1" s="1"/>
  <c r="AA52" i="1"/>
  <c r="AA51" i="1"/>
  <c r="AA50" i="1"/>
  <c r="AA49" i="1"/>
  <c r="AB49" i="1" s="1"/>
  <c r="AA48" i="1"/>
  <c r="AA42" i="1"/>
  <c r="AA41" i="1"/>
  <c r="AB41" i="1" s="1"/>
  <c r="AA40" i="1"/>
  <c r="AB40" i="1" s="1"/>
  <c r="AA39" i="1"/>
  <c r="AA38" i="1"/>
  <c r="AB38" i="1" s="1"/>
  <c r="AA37" i="1"/>
  <c r="AB37" i="1" s="1"/>
  <c r="AA36" i="1"/>
  <c r="AB36" i="1" s="1"/>
  <c r="AA35" i="1"/>
  <c r="AA34" i="1"/>
  <c r="AB34" i="1" s="1"/>
  <c r="AA33" i="1"/>
  <c r="AB33" i="1" s="1"/>
  <c r="AA32" i="1"/>
  <c r="AB32" i="1" s="1"/>
  <c r="AA31" i="1"/>
  <c r="AA30" i="1"/>
  <c r="AB30" i="1" s="1"/>
  <c r="AA29" i="1"/>
  <c r="AB29" i="1" s="1"/>
  <c r="AA28" i="1"/>
  <c r="AB28" i="1" s="1"/>
  <c r="AA27" i="1"/>
  <c r="AA26" i="1"/>
  <c r="AB26" i="1" s="1"/>
  <c r="AA25" i="1"/>
  <c r="AB25" i="1" s="1"/>
  <c r="AA24" i="1"/>
  <c r="AB24" i="1" s="1"/>
  <c r="AA23" i="1"/>
  <c r="AA22" i="1"/>
  <c r="AB22" i="1" s="1"/>
  <c r="AA21" i="1"/>
  <c r="AB21" i="1" s="1"/>
  <c r="AA20" i="1"/>
  <c r="AB20" i="1" s="1"/>
  <c r="AA19" i="1"/>
  <c r="AA18" i="1"/>
  <c r="AA17" i="1"/>
  <c r="AA16" i="1"/>
  <c r="AB16" i="1" s="1"/>
  <c r="AA15" i="1"/>
  <c r="AA14" i="1"/>
  <c r="AA13" i="1"/>
  <c r="AA12" i="1"/>
  <c r="AB12" i="1" s="1"/>
  <c r="AA11" i="1"/>
  <c r="AB87" i="1" l="1"/>
  <c r="AB91" i="1"/>
  <c r="AB85" i="1"/>
  <c r="AB89" i="1"/>
  <c r="AB93" i="1"/>
  <c r="AB14" i="1"/>
  <c r="AB18" i="1"/>
  <c r="AB51" i="1"/>
  <c r="AB55" i="1"/>
  <c r="AB11" i="1"/>
  <c r="AB15" i="1"/>
  <c r="AB19" i="1"/>
  <c r="AB23" i="1"/>
  <c r="AB27" i="1"/>
  <c r="AB31" i="1"/>
  <c r="AB35" i="1"/>
  <c r="AB39" i="1"/>
  <c r="AB48" i="1"/>
  <c r="AB52" i="1"/>
  <c r="AB56" i="1"/>
  <c r="AB60" i="1"/>
  <c r="AB64" i="1"/>
  <c r="AB68" i="1"/>
  <c r="AB72" i="1"/>
  <c r="AB76" i="1"/>
  <c r="AB13" i="1"/>
  <c r="AB17" i="1"/>
  <c r="AB50" i="1"/>
  <c r="AB54" i="1"/>
</calcChain>
</file>

<file path=xl/sharedStrings.xml><?xml version="1.0" encoding="utf-8"?>
<sst xmlns="http://schemas.openxmlformats.org/spreadsheetml/2006/main" count="149" uniqueCount="41">
  <si>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</si>
  <si>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</si>
  <si>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</si>
  <si>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</si>
  <si>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</si>
  <si>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</si>
  <si>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</si>
  <si>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</si>
  <si>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</si>
  <si>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</si>
  <si>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</si>
  <si>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</si>
  <si>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</si>
  <si>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</si>
  <si>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</si>
  <si>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</si>
  <si>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</si>
  <si>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</si>
  <si>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</si>
  <si>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</si>
  <si>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</si>
  <si>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</si>
  <si>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</si>
  <si>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</si>
  <si>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</si>
  <si>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</si>
  <si>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</si>
  <si>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</si>
  <si>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</si>
  <si>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</si>
  <si>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</si>
  <si>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</si>
  <si>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</si>
  <si>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</si>
  <si>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</si>
  <si>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</si>
  <si>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</si>
  <si>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REDE INTERNACIONAL</t>
  </si>
  <si>
    <t>TAM</t>
  </si>
  <si>
    <t>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</si>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</sst>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6"/>
  <sheetViews>
    <sheetView tabSelected="1" topLeftCell="A109" zoomScale="115" zoomScaleNormal="115" workbookViewId="0">
      <selection activeCell="A118" sqref="A118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4.28515625" bestFit="1" customWidth="1"/>
    <col min="28" max="28" width="9.8554687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2011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5" spans="1:28" s="8" customFormat="1" ht="18" customHeight="1" x14ac:dyDescent="0.25">
      <c r="A5" s="9" t="s">
        <v>38</v>
      </c>
    </row>
    <row r="6" spans="1:28" s="8" customFormat="1" ht="23.25" customHeight="1" x14ac:dyDescent="0.25"/>
    <row r="7" spans="1:28" s="8" customFormat="1" ht="18" customHeight="1" x14ac:dyDescent="0.25">
      <c r="A7" s="9" t="s">
        <v>36</v>
      </c>
    </row>
    <row r="8" spans="1:28" s="8" customFormat="1" ht="5.25" customHeight="1" x14ac:dyDescent="0.25"/>
    <row r="9" spans="1:28" s="8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39</v>
      </c>
      <c r="AB9" s="12" t="s">
        <v>1</v>
      </c>
    </row>
    <row r="10" spans="1:28" s="8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8" customFormat="1" ht="18" customHeight="1" x14ac:dyDescent="0.2">
      <c r="A11" s="3" t="s">
        <v>3</v>
      </c>
      <c r="B11" s="4">
        <v>572429.27298000001</v>
      </c>
      <c r="C11" s="4">
        <v>92.019541713682713</v>
      </c>
      <c r="D11" s="4">
        <v>466693.84817000001</v>
      </c>
      <c r="E11" s="4">
        <v>91.333867009847864</v>
      </c>
      <c r="F11" s="13">
        <v>502479.74369999999</v>
      </c>
      <c r="G11" s="13"/>
      <c r="H11" s="4">
        <v>91.09477609768129</v>
      </c>
      <c r="I11" s="4">
        <v>527552.24269999994</v>
      </c>
      <c r="J11" s="4">
        <v>91.3899932964177</v>
      </c>
      <c r="K11" s="4">
        <v>491744.26218000002</v>
      </c>
      <c r="L11" s="4">
        <v>90.524712843244146</v>
      </c>
      <c r="M11" s="4">
        <v>523916.72388999996</v>
      </c>
      <c r="N11" s="4">
        <v>91.393355784339832</v>
      </c>
      <c r="O11" s="4">
        <v>581535.65519000008</v>
      </c>
      <c r="P11" s="4">
        <v>91.343939975999945</v>
      </c>
      <c r="Q11" s="4">
        <v>529342.00734999997</v>
      </c>
      <c r="R11" s="4">
        <v>91.458163211832101</v>
      </c>
      <c r="S11" s="4">
        <v>566576.3824</v>
      </c>
      <c r="T11" s="4">
        <v>91.717297557259613</v>
      </c>
      <c r="U11" s="4">
        <v>621039.53820000007</v>
      </c>
      <c r="V11" s="4">
        <v>91.774599325071293</v>
      </c>
      <c r="W11" s="4">
        <v>590972.48770000006</v>
      </c>
      <c r="X11" s="4">
        <v>91.573377541382897</v>
      </c>
      <c r="Y11" s="4">
        <v>634321.96111000003</v>
      </c>
      <c r="Z11" s="4">
        <v>91.13285451473233</v>
      </c>
      <c r="AA11" s="11">
        <f>Y11+W11+U11+S11+Q11+O11+M11+K11+I11+D11+B11+F11</f>
        <v>6608604.1255699992</v>
      </c>
      <c r="AB11" s="11">
        <f>(AA11*100)/AA$20</f>
        <v>91.409905133904189</v>
      </c>
    </row>
    <row r="12" spans="1:28" s="8" customFormat="1" ht="18" customHeight="1" x14ac:dyDescent="0.2">
      <c r="A12" s="3" t="s">
        <v>4</v>
      </c>
      <c r="B12" s="4">
        <v>4620.9518799999996</v>
      </c>
      <c r="C12" s="4">
        <v>0.74283041477761247</v>
      </c>
      <c r="D12" s="4">
        <v>3748.6521600000001</v>
      </c>
      <c r="E12" s="4">
        <v>0.73362633595911997</v>
      </c>
      <c r="F12" s="13">
        <v>5039.2893099999992</v>
      </c>
      <c r="G12" s="13"/>
      <c r="H12" s="4">
        <v>0.91357499907491047</v>
      </c>
      <c r="I12" s="4">
        <v>3925.5361800000001</v>
      </c>
      <c r="J12" s="4">
        <v>0.68003639476338285</v>
      </c>
      <c r="K12" s="4">
        <v>4227.5488600000008</v>
      </c>
      <c r="L12" s="4">
        <v>0.77824527099860707</v>
      </c>
      <c r="M12" s="4">
        <v>4081.8445899999997</v>
      </c>
      <c r="N12" s="4">
        <v>0.7120472736590443</v>
      </c>
      <c r="O12" s="4">
        <v>5137.8626199999999</v>
      </c>
      <c r="P12" s="4">
        <v>0.80702294103167149</v>
      </c>
      <c r="Q12" s="4">
        <v>5619.1689500000002</v>
      </c>
      <c r="R12" s="4">
        <v>0.97086356988130906</v>
      </c>
      <c r="S12" s="4">
        <v>4970.2225699999999</v>
      </c>
      <c r="T12" s="4">
        <v>0.80457886445514781</v>
      </c>
      <c r="U12" s="4">
        <v>5439.7607199999993</v>
      </c>
      <c r="V12" s="4">
        <v>0.80386485850678369</v>
      </c>
      <c r="W12" s="4">
        <v>5955.3281100000004</v>
      </c>
      <c r="X12" s="4">
        <v>0.92280016540580523</v>
      </c>
      <c r="Y12" s="4">
        <v>7402.2289500000006</v>
      </c>
      <c r="Z12" s="4">
        <v>1.0634761136200162</v>
      </c>
      <c r="AA12" s="11">
        <f t="shared" ref="AA12:AA42" si="0">Y12+W12+U12+S12+Q12+O12+M12+K12+I12+D12+B12+F12</f>
        <v>60168.394900000007</v>
      </c>
      <c r="AB12" s="11">
        <f t="shared" ref="AB12:AB20" si="1">(AA12*100)/AA$20</f>
        <v>0.83224644196612474</v>
      </c>
    </row>
    <row r="13" spans="1:28" s="8" customFormat="1" ht="18" customHeight="1" x14ac:dyDescent="0.2">
      <c r="A13" s="3" t="s">
        <v>5</v>
      </c>
      <c r="B13" s="4">
        <v>30264.494119999999</v>
      </c>
      <c r="C13" s="4">
        <v>4.8650986428783618</v>
      </c>
      <c r="D13" s="4">
        <v>32392.017459999999</v>
      </c>
      <c r="E13" s="4">
        <v>6.3392483669393425</v>
      </c>
      <c r="F13" s="13">
        <v>36213.161319999999</v>
      </c>
      <c r="G13" s="13"/>
      <c r="H13" s="4">
        <v>6.565100113178179</v>
      </c>
      <c r="I13" s="4">
        <v>38132.662360000002</v>
      </c>
      <c r="J13" s="4">
        <v>6.6058742156399504</v>
      </c>
      <c r="K13" s="4">
        <v>41622.39976</v>
      </c>
      <c r="L13" s="4">
        <v>7.6622262340531657</v>
      </c>
      <c r="M13" s="4">
        <v>38240.799650000001</v>
      </c>
      <c r="N13" s="4">
        <v>6.670821618253779</v>
      </c>
      <c r="O13" s="4">
        <v>37485.31078</v>
      </c>
      <c r="P13" s="4">
        <v>5.8879553597643328</v>
      </c>
      <c r="Q13" s="4">
        <v>39199.153590000002</v>
      </c>
      <c r="R13" s="4">
        <v>6.7727150632680546</v>
      </c>
      <c r="S13" s="4">
        <v>41426.336929999998</v>
      </c>
      <c r="T13" s="4">
        <v>6.7060890445547496</v>
      </c>
      <c r="U13" s="4">
        <v>43067.53544</v>
      </c>
      <c r="V13" s="4">
        <v>6.3643384451497518</v>
      </c>
      <c r="W13" s="4">
        <v>42970.813419999999</v>
      </c>
      <c r="X13" s="4">
        <v>6.6584868204008991</v>
      </c>
      <c r="Y13" s="4">
        <v>43914.154710000003</v>
      </c>
      <c r="Z13" s="4">
        <v>6.3091340323780356</v>
      </c>
      <c r="AA13" s="11">
        <f t="shared" si="0"/>
        <v>464928.83954000002</v>
      </c>
      <c r="AB13" s="11">
        <f t="shared" si="1"/>
        <v>6.430874101223603</v>
      </c>
    </row>
    <row r="14" spans="1:28" s="8" customFormat="1" ht="18" customHeight="1" x14ac:dyDescent="0.2">
      <c r="A14" s="3" t="s">
        <v>6</v>
      </c>
      <c r="B14" s="4">
        <v>12.231009999999999</v>
      </c>
      <c r="C14" s="4">
        <v>1.9661676787357343E-3</v>
      </c>
      <c r="D14" s="4">
        <v>28.224139999999998</v>
      </c>
      <c r="E14" s="4">
        <v>5.5235779501604208E-3</v>
      </c>
      <c r="F14" s="13">
        <v>22.916529999999998</v>
      </c>
      <c r="G14" s="13"/>
      <c r="H14" s="4">
        <v>4.1545479105564911E-3</v>
      </c>
      <c r="I14" s="4">
        <v>44.367129999999996</v>
      </c>
      <c r="J14" s="4">
        <v>7.6858960783284195E-3</v>
      </c>
      <c r="K14" s="4">
        <v>40.701989999999995</v>
      </c>
      <c r="L14" s="4">
        <v>7.4927889154503087E-3</v>
      </c>
      <c r="M14" s="4">
        <v>39.599870000000003</v>
      </c>
      <c r="N14" s="4">
        <v>6.9079012806689388E-3</v>
      </c>
      <c r="O14" s="4">
        <v>21.786570000000001</v>
      </c>
      <c r="P14" s="4">
        <v>3.4220965208276396E-3</v>
      </c>
      <c r="Q14" s="4">
        <v>24.06596</v>
      </c>
      <c r="R14" s="4">
        <v>4.1580461534655912E-3</v>
      </c>
      <c r="S14" s="4">
        <v>11.45791</v>
      </c>
      <c r="T14" s="4">
        <v>1.8548047068301173E-3</v>
      </c>
      <c r="U14" s="4">
        <v>8.6921300000000006</v>
      </c>
      <c r="V14" s="4">
        <v>1.2844862508166667E-3</v>
      </c>
      <c r="W14" s="4">
        <v>26.667020000000001</v>
      </c>
      <c r="X14" s="4">
        <v>4.132153596299485E-3</v>
      </c>
      <c r="Y14" s="4">
        <v>20.637830000000001</v>
      </c>
      <c r="Z14" s="4">
        <v>2.9650311264623314E-3</v>
      </c>
      <c r="AA14" s="11">
        <f t="shared" si="0"/>
        <v>301.34809000000007</v>
      </c>
      <c r="AB14" s="11">
        <f t="shared" si="1"/>
        <v>4.1682327759052047E-3</v>
      </c>
    </row>
    <row r="15" spans="1:28" s="8" customFormat="1" ht="18" customHeight="1" x14ac:dyDescent="0.2">
      <c r="A15" s="3" t="s">
        <v>7</v>
      </c>
      <c r="B15" s="4">
        <v>14746.6469</v>
      </c>
      <c r="C15" s="4">
        <v>2.370563060982577</v>
      </c>
      <c r="D15" s="4">
        <v>8112.9382300000007</v>
      </c>
      <c r="E15" s="4">
        <v>1.5877347093035084</v>
      </c>
      <c r="F15" s="13">
        <v>7845.9416100000008</v>
      </c>
      <c r="G15" s="13"/>
      <c r="H15" s="4">
        <v>1.4223942421550615</v>
      </c>
      <c r="I15" s="4">
        <v>7599.02837</v>
      </c>
      <c r="J15" s="4">
        <v>1.316410197100633</v>
      </c>
      <c r="K15" s="4">
        <v>5580.5769199999995</v>
      </c>
      <c r="L15" s="4">
        <v>1.0273228627886211</v>
      </c>
      <c r="M15" s="4">
        <v>6975.7499100000005</v>
      </c>
      <c r="N15" s="4">
        <v>1.2168674224666707</v>
      </c>
      <c r="O15" s="4">
        <v>12463.321310000001</v>
      </c>
      <c r="P15" s="4">
        <v>1.9576596266832267</v>
      </c>
      <c r="Q15" s="4">
        <v>4596.0965199999991</v>
      </c>
      <c r="R15" s="4">
        <v>0.7941001088650772</v>
      </c>
      <c r="S15" s="4">
        <v>4757.72462</v>
      </c>
      <c r="T15" s="4">
        <v>0.77017972902366416</v>
      </c>
      <c r="U15" s="4">
        <v>7145.3719800000008</v>
      </c>
      <c r="V15" s="4">
        <v>1.0559128850213539</v>
      </c>
      <c r="W15" s="4">
        <v>5428.7395700000006</v>
      </c>
      <c r="X15" s="4">
        <v>0.8412033192141013</v>
      </c>
      <c r="Y15" s="4">
        <v>10381.93973</v>
      </c>
      <c r="Z15" s="4">
        <v>1.4915703081431495</v>
      </c>
      <c r="AA15" s="11">
        <f t="shared" si="0"/>
        <v>95634.075670000006</v>
      </c>
      <c r="AB15" s="11">
        <f t="shared" si="1"/>
        <v>1.3228060901301628</v>
      </c>
    </row>
    <row r="16" spans="1:28" s="8" customFormat="1" ht="18" customHeight="1" x14ac:dyDescent="0.2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3">
        <v>0</v>
      </c>
      <c r="G16" s="13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11">
        <f t="shared" si="0"/>
        <v>0</v>
      </c>
      <c r="AB16" s="11">
        <f t="shared" si="1"/>
        <v>0</v>
      </c>
    </row>
    <row r="17" spans="1:28" s="8" customFormat="1" ht="18" customHeight="1" x14ac:dyDescent="0.2">
      <c r="A17" s="3" t="s">
        <v>9</v>
      </c>
      <c r="B17" s="4">
        <v>0</v>
      </c>
      <c r="C17" s="4">
        <v>0</v>
      </c>
      <c r="D17" s="4">
        <v>0</v>
      </c>
      <c r="E17" s="4">
        <v>0</v>
      </c>
      <c r="F17" s="13">
        <v>0</v>
      </c>
      <c r="G17" s="13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11">
        <f t="shared" si="0"/>
        <v>0</v>
      </c>
      <c r="AB17" s="11">
        <f t="shared" si="1"/>
        <v>0</v>
      </c>
    </row>
    <row r="18" spans="1:28" s="8" customFormat="1" ht="18" customHeight="1" x14ac:dyDescent="0.2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3">
        <v>0</v>
      </c>
      <c r="G18" s="13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11">
        <f t="shared" si="0"/>
        <v>0</v>
      </c>
      <c r="AB18" s="11">
        <f t="shared" si="1"/>
        <v>0</v>
      </c>
    </row>
    <row r="19" spans="1:28" s="8" customFormat="1" ht="18" customHeight="1" x14ac:dyDescent="0.2">
      <c r="A19" s="3" t="s">
        <v>11</v>
      </c>
      <c r="B19" s="4">
        <v>0</v>
      </c>
      <c r="C19" s="4">
        <v>0</v>
      </c>
      <c r="D19" s="4">
        <v>0</v>
      </c>
      <c r="E19" s="4">
        <v>0</v>
      </c>
      <c r="F19" s="13">
        <v>0</v>
      </c>
      <c r="G19" s="13"/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11">
        <f t="shared" si="0"/>
        <v>0</v>
      </c>
      <c r="AB19" s="11">
        <f t="shared" si="1"/>
        <v>0</v>
      </c>
    </row>
    <row r="20" spans="1:28" s="8" customFormat="1" ht="18" customHeight="1" x14ac:dyDescent="0.25">
      <c r="A20" s="5" t="s">
        <v>12</v>
      </c>
      <c r="B20" s="6">
        <v>622073.59688999993</v>
      </c>
      <c r="C20" s="6">
        <v>100</v>
      </c>
      <c r="D20" s="6">
        <v>510975.68016000005</v>
      </c>
      <c r="E20" s="6">
        <v>100</v>
      </c>
      <c r="F20" s="14">
        <v>551601.05247</v>
      </c>
      <c r="G20" s="14"/>
      <c r="H20" s="6">
        <v>100</v>
      </c>
      <c r="I20" s="6">
        <v>577253.83674000006</v>
      </c>
      <c r="J20" s="6">
        <v>100</v>
      </c>
      <c r="K20" s="6">
        <v>543215.48970999999</v>
      </c>
      <c r="L20" s="6">
        <v>100</v>
      </c>
      <c r="M20" s="6">
        <v>573254.71791000001</v>
      </c>
      <c r="N20" s="6">
        <v>100</v>
      </c>
      <c r="O20" s="6">
        <v>636643.93647000007</v>
      </c>
      <c r="P20" s="6">
        <v>100</v>
      </c>
      <c r="Q20" s="6">
        <v>578780.49236999999</v>
      </c>
      <c r="R20" s="6">
        <v>100</v>
      </c>
      <c r="S20" s="6">
        <v>617742.12442999997</v>
      </c>
      <c r="T20" s="6">
        <v>100</v>
      </c>
      <c r="U20" s="6">
        <v>676700.89847000001</v>
      </c>
      <c r="V20" s="6">
        <v>100</v>
      </c>
      <c r="W20" s="6">
        <v>645354.03582000011</v>
      </c>
      <c r="X20" s="6">
        <v>100</v>
      </c>
      <c r="Y20" s="6">
        <v>696040.92233000009</v>
      </c>
      <c r="Z20" s="6">
        <v>100</v>
      </c>
      <c r="AA20" s="10">
        <f t="shared" si="0"/>
        <v>7229636.7837700006</v>
      </c>
      <c r="AB20" s="10">
        <f t="shared" si="1"/>
        <v>100</v>
      </c>
    </row>
    <row r="21" spans="1:28" s="8" customFormat="1" ht="18" customHeight="1" x14ac:dyDescent="0.2">
      <c r="A21" s="3" t="s">
        <v>13</v>
      </c>
      <c r="B21" s="4">
        <v>56758.74884</v>
      </c>
      <c r="C21" s="4">
        <v>8.6124037071418726</v>
      </c>
      <c r="D21" s="4">
        <v>52610.461229999994</v>
      </c>
      <c r="E21" s="4">
        <v>9.1960252526495907</v>
      </c>
      <c r="F21" s="13">
        <v>51039.68507</v>
      </c>
      <c r="G21" s="13"/>
      <c r="H21" s="4">
        <v>7.9473047903580198</v>
      </c>
      <c r="I21" s="4">
        <v>53358.155140000003</v>
      </c>
      <c r="J21" s="4">
        <v>8.0928377647435052</v>
      </c>
      <c r="K21" s="4">
        <v>45054.417670000003</v>
      </c>
      <c r="L21" s="4">
        <v>7.5363771333486911</v>
      </c>
      <c r="M21" s="4">
        <v>59337.990250000003</v>
      </c>
      <c r="N21" s="4">
        <v>9.5767250536341511</v>
      </c>
      <c r="O21" s="4">
        <v>52307.821920000002</v>
      </c>
      <c r="P21" s="4">
        <v>8.1386197521296655</v>
      </c>
      <c r="Q21" s="4">
        <v>51967.072950000002</v>
      </c>
      <c r="R21" s="4">
        <v>8.0782209257717028</v>
      </c>
      <c r="S21" s="4">
        <v>52682.43765</v>
      </c>
      <c r="T21" s="4">
        <v>11.93087298332733</v>
      </c>
      <c r="U21" s="4">
        <v>52909.889020000002</v>
      </c>
      <c r="V21" s="4">
        <v>7.8562499858940598</v>
      </c>
      <c r="W21" s="4">
        <v>55208.28181</v>
      </c>
      <c r="X21" s="4">
        <v>7.9469621474198213</v>
      </c>
      <c r="Y21" s="4">
        <v>55951.480579999996</v>
      </c>
      <c r="Z21" s="4">
        <v>7.9006896402157096</v>
      </c>
      <c r="AA21" s="11">
        <f t="shared" si="0"/>
        <v>639186.44212999998</v>
      </c>
      <c r="AB21" s="11">
        <f>(AA21*100)/AA$41</f>
        <v>8.4614932076319036</v>
      </c>
    </row>
    <row r="22" spans="1:28" s="8" customFormat="1" ht="17.25" customHeight="1" x14ac:dyDescent="0.2">
      <c r="A22" s="3" t="s">
        <v>14</v>
      </c>
      <c r="B22" s="4">
        <v>40738.444090000005</v>
      </c>
      <c r="C22" s="4">
        <v>6.1815303204260683</v>
      </c>
      <c r="D22" s="4">
        <v>31796.259429999998</v>
      </c>
      <c r="E22" s="4">
        <v>5.5578148874190685</v>
      </c>
      <c r="F22" s="13">
        <v>32274.095880000001</v>
      </c>
      <c r="G22" s="13"/>
      <c r="H22" s="4">
        <v>5.0253459918458319</v>
      </c>
      <c r="I22" s="4">
        <v>34741.297930000001</v>
      </c>
      <c r="J22" s="4">
        <v>5.2692168075605128</v>
      </c>
      <c r="K22" s="4">
        <v>33116.559229999999</v>
      </c>
      <c r="L22" s="4">
        <v>5.5394985136461878</v>
      </c>
      <c r="M22" s="4">
        <v>32790.412759999999</v>
      </c>
      <c r="N22" s="4">
        <v>5.292136893660583</v>
      </c>
      <c r="O22" s="4">
        <v>34712.529130000003</v>
      </c>
      <c r="P22" s="4">
        <v>5.4009527610587691</v>
      </c>
      <c r="Q22" s="4">
        <v>34563.358659999998</v>
      </c>
      <c r="R22" s="4">
        <v>5.3728338223091034</v>
      </c>
      <c r="S22" s="4">
        <v>34474.910859999996</v>
      </c>
      <c r="T22" s="4">
        <v>7.8074554050592981</v>
      </c>
      <c r="U22" s="4">
        <v>33376.202449999997</v>
      </c>
      <c r="V22" s="4">
        <v>4.9558181822663316</v>
      </c>
      <c r="W22" s="4">
        <v>34957.646399999998</v>
      </c>
      <c r="X22" s="4">
        <v>5.0319822243293748</v>
      </c>
      <c r="Y22" s="4">
        <v>36076.157659999997</v>
      </c>
      <c r="Z22" s="4">
        <v>5.0941730608114426</v>
      </c>
      <c r="AA22" s="11">
        <f t="shared" si="0"/>
        <v>413617.87447999994</v>
      </c>
      <c r="AB22" s="11">
        <f t="shared" ref="AB22:AB41" si="2">(AA22*100)/AA$41</f>
        <v>5.4754365937503069</v>
      </c>
    </row>
    <row r="23" spans="1:28" s="8" customFormat="1" ht="18" customHeight="1" x14ac:dyDescent="0.2">
      <c r="A23" s="3" t="s">
        <v>15</v>
      </c>
      <c r="B23" s="4">
        <v>198927.00493999998</v>
      </c>
      <c r="C23" s="4">
        <v>30.184591975862968</v>
      </c>
      <c r="D23" s="4">
        <v>176347.75846000001</v>
      </c>
      <c r="E23" s="4">
        <v>30.824638334886362</v>
      </c>
      <c r="F23" s="13">
        <v>206502.26895</v>
      </c>
      <c r="G23" s="13"/>
      <c r="H23" s="4">
        <v>32.154126127450553</v>
      </c>
      <c r="I23" s="4">
        <v>201134.68580000001</v>
      </c>
      <c r="J23" s="4">
        <v>30.506121824699566</v>
      </c>
      <c r="K23" s="4">
        <v>176196.35876</v>
      </c>
      <c r="L23" s="4">
        <v>29.472852559413987</v>
      </c>
      <c r="M23" s="4">
        <v>210039.10406000001</v>
      </c>
      <c r="N23" s="4">
        <v>33.898801452822589</v>
      </c>
      <c r="O23" s="4">
        <v>204736.50786000001</v>
      </c>
      <c r="P23" s="4">
        <v>31.855132285948688</v>
      </c>
      <c r="Q23" s="4">
        <v>215134.57287</v>
      </c>
      <c r="R23" s="4">
        <v>33.442418627031614</v>
      </c>
      <c r="S23" s="4">
        <v>12773.697050000001</v>
      </c>
      <c r="T23" s="4">
        <v>2.8928303971722733</v>
      </c>
      <c r="U23" s="4">
        <v>227258.65270999999</v>
      </c>
      <c r="V23" s="4">
        <v>33.744179400420911</v>
      </c>
      <c r="W23" s="4">
        <v>228155.90425999998</v>
      </c>
      <c r="X23" s="4">
        <v>32.841926526612916</v>
      </c>
      <c r="Y23" s="4">
        <v>233131.13149999999</v>
      </c>
      <c r="Z23" s="4">
        <v>32.919534860570018</v>
      </c>
      <c r="AA23" s="11">
        <f t="shared" si="0"/>
        <v>2290337.6472200002</v>
      </c>
      <c r="AB23" s="11">
        <f t="shared" si="2"/>
        <v>30.319285841789117</v>
      </c>
    </row>
    <row r="24" spans="1:28" s="8" customFormat="1" ht="18" customHeight="1" x14ac:dyDescent="0.2">
      <c r="A24" s="3" t="s">
        <v>16</v>
      </c>
      <c r="B24" s="4">
        <v>29106.182960000002</v>
      </c>
      <c r="C24" s="4">
        <v>4.4164856193728177</v>
      </c>
      <c r="D24" s="4">
        <v>31921.692170000002</v>
      </c>
      <c r="E24" s="4">
        <v>5.5797398547655117</v>
      </c>
      <c r="F24" s="13">
        <v>32124.31738</v>
      </c>
      <c r="G24" s="13"/>
      <c r="H24" s="4">
        <v>5.0020242297912629</v>
      </c>
      <c r="I24" s="4">
        <v>33754.702259999998</v>
      </c>
      <c r="J24" s="4">
        <v>5.1195797244237511</v>
      </c>
      <c r="K24" s="4">
        <v>36529.111020000004</v>
      </c>
      <c r="L24" s="4">
        <v>6.1103254959167623</v>
      </c>
      <c r="M24" s="4">
        <v>34914.392879999999</v>
      </c>
      <c r="N24" s="4">
        <v>5.6349320160252958</v>
      </c>
      <c r="O24" s="4">
        <v>33829.309009999997</v>
      </c>
      <c r="P24" s="4">
        <v>5.2635317702726478</v>
      </c>
      <c r="Q24" s="4">
        <v>35854.736259999998</v>
      </c>
      <c r="R24" s="4">
        <v>5.5735769652109557</v>
      </c>
      <c r="S24" s="4">
        <v>26250.37615</v>
      </c>
      <c r="T24" s="4">
        <v>5.9448635556865703</v>
      </c>
      <c r="U24" s="4">
        <v>33921.928340000006</v>
      </c>
      <c r="V24" s="4">
        <v>5.0368495186577951</v>
      </c>
      <c r="W24" s="4">
        <v>33963.118219999997</v>
      </c>
      <c r="X24" s="4">
        <v>4.8888247569732588</v>
      </c>
      <c r="Y24" s="4">
        <v>33435.402699999999</v>
      </c>
      <c r="Z24" s="4">
        <v>4.7212823859169868</v>
      </c>
      <c r="AA24" s="11">
        <f t="shared" si="0"/>
        <v>395605.26935000002</v>
      </c>
      <c r="AB24" s="11">
        <f t="shared" si="2"/>
        <v>5.2369873308852304</v>
      </c>
    </row>
    <row r="25" spans="1:28" s="8" customFormat="1" ht="18" customHeight="1" x14ac:dyDescent="0.2">
      <c r="A25" s="3" t="s">
        <v>17</v>
      </c>
      <c r="B25" s="4">
        <v>90725.282900000006</v>
      </c>
      <c r="C25" s="4">
        <v>13.766384544206156</v>
      </c>
      <c r="D25" s="4">
        <v>44236.183590000001</v>
      </c>
      <c r="E25" s="4">
        <v>7.7322466266940104</v>
      </c>
      <c r="F25" s="13">
        <v>43000.335380000004</v>
      </c>
      <c r="G25" s="13"/>
      <c r="H25" s="4">
        <v>6.6955109711940759</v>
      </c>
      <c r="I25" s="4">
        <v>44735.814359999997</v>
      </c>
      <c r="J25" s="4">
        <v>6.7850863085361688</v>
      </c>
      <c r="K25" s="4">
        <v>50242.535469999995</v>
      </c>
      <c r="L25" s="4">
        <v>8.4042079560534368</v>
      </c>
      <c r="M25" s="4">
        <v>35828.838729999996</v>
      </c>
      <c r="N25" s="4">
        <v>5.7825170023888459</v>
      </c>
      <c r="O25" s="4">
        <v>58887.698340000003</v>
      </c>
      <c r="P25" s="4">
        <v>9.1623884779673759</v>
      </c>
      <c r="Q25" s="4">
        <v>51052.940159999998</v>
      </c>
      <c r="R25" s="4">
        <v>7.9361200489296069</v>
      </c>
      <c r="S25" s="4">
        <v>41352.336909999998</v>
      </c>
      <c r="T25" s="4">
        <v>9.3649705906683405</v>
      </c>
      <c r="U25" s="4">
        <v>48736.180500000002</v>
      </c>
      <c r="V25" s="4">
        <v>7.2365227834994101</v>
      </c>
      <c r="W25" s="4">
        <v>67489.891700000007</v>
      </c>
      <c r="X25" s="4">
        <v>9.7148398227494699</v>
      </c>
      <c r="Y25" s="4">
        <v>45129.614500000003</v>
      </c>
      <c r="Z25" s="4">
        <v>6.37257627592665</v>
      </c>
      <c r="AA25" s="11">
        <f t="shared" si="0"/>
        <v>621417.65254000016</v>
      </c>
      <c r="AB25" s="11">
        <f t="shared" si="2"/>
        <v>8.2262715531759643</v>
      </c>
    </row>
    <row r="26" spans="1:28" s="8" customFormat="1" ht="18" customHeight="1" x14ac:dyDescent="0.2">
      <c r="A26" s="3" t="s">
        <v>18</v>
      </c>
      <c r="B26" s="4">
        <v>2402.4011299999997</v>
      </c>
      <c r="C26" s="4">
        <v>0.36453320097627823</v>
      </c>
      <c r="D26" s="4">
        <v>2204.5147000000002</v>
      </c>
      <c r="E26" s="4">
        <v>0.38533729560761049</v>
      </c>
      <c r="F26" s="13">
        <v>2329.59249</v>
      </c>
      <c r="G26" s="13"/>
      <c r="H26" s="4">
        <v>0.36273698652269271</v>
      </c>
      <c r="I26" s="4">
        <v>2193.1183500000002</v>
      </c>
      <c r="J26" s="4">
        <v>0.33263052215474265</v>
      </c>
      <c r="K26" s="4">
        <v>2671.50758</v>
      </c>
      <c r="L26" s="4">
        <v>0.44687046639792244</v>
      </c>
      <c r="M26" s="4">
        <v>2226.2403799999997</v>
      </c>
      <c r="N26" s="4">
        <v>0.35929919319365577</v>
      </c>
      <c r="O26" s="4">
        <v>2260.9444399999998</v>
      </c>
      <c r="P26" s="4">
        <v>0.35178232246019209</v>
      </c>
      <c r="Q26" s="4">
        <v>2582.848</v>
      </c>
      <c r="R26" s="4">
        <v>0.40150071145555233</v>
      </c>
      <c r="S26" s="4">
        <v>1761.13573</v>
      </c>
      <c r="T26" s="4">
        <v>0.39884044167856486</v>
      </c>
      <c r="U26" s="4">
        <v>2216.5411300000001</v>
      </c>
      <c r="V26" s="4">
        <v>0.32911997253885189</v>
      </c>
      <c r="W26" s="4">
        <v>2834.4781699999999</v>
      </c>
      <c r="X26" s="4">
        <v>0.40800926937374299</v>
      </c>
      <c r="Y26" s="4">
        <v>763.63145999999995</v>
      </c>
      <c r="Z26" s="4">
        <v>0.10782941045391004</v>
      </c>
      <c r="AA26" s="11">
        <f t="shared" si="0"/>
        <v>26446.953559999998</v>
      </c>
      <c r="AB26" s="11">
        <f t="shared" si="2"/>
        <v>0.35010241638539491</v>
      </c>
    </row>
    <row r="27" spans="1:28" s="8" customFormat="1" ht="18" customHeight="1" x14ac:dyDescent="0.2">
      <c r="A27" s="3" t="s">
        <v>19</v>
      </c>
      <c r="B27" s="4">
        <v>18857.37545</v>
      </c>
      <c r="C27" s="4">
        <v>2.8613620552201393</v>
      </c>
      <c r="D27" s="4">
        <v>13378.614750000001</v>
      </c>
      <c r="E27" s="4">
        <v>2.3385097984336816</v>
      </c>
      <c r="F27" s="13">
        <v>17891.04047</v>
      </c>
      <c r="G27" s="13"/>
      <c r="H27" s="4">
        <v>2.7857842664333705</v>
      </c>
      <c r="I27" s="4">
        <v>18090.812140000002</v>
      </c>
      <c r="J27" s="4">
        <v>2.7438356385698732</v>
      </c>
      <c r="K27" s="4">
        <v>15601.18081</v>
      </c>
      <c r="L27" s="4">
        <v>2.6096526909060906</v>
      </c>
      <c r="M27" s="4">
        <v>18146.620350000001</v>
      </c>
      <c r="N27" s="4">
        <v>2.928734070912224</v>
      </c>
      <c r="O27" s="4">
        <v>21334.595300000001</v>
      </c>
      <c r="P27" s="4">
        <v>3.3194683383649624</v>
      </c>
      <c r="Q27" s="4">
        <v>13060.84174</v>
      </c>
      <c r="R27" s="4">
        <v>2.0302926269057933</v>
      </c>
      <c r="S27" s="4">
        <v>19348.525730000001</v>
      </c>
      <c r="T27" s="4">
        <v>4.3818170380214116</v>
      </c>
      <c r="U27" s="4">
        <v>18411.045140000002</v>
      </c>
      <c r="V27" s="4">
        <v>2.733737979808371</v>
      </c>
      <c r="W27" s="4">
        <v>19919.08052</v>
      </c>
      <c r="X27" s="4">
        <v>2.8672542182824277</v>
      </c>
      <c r="Y27" s="4">
        <v>22071.255590000001</v>
      </c>
      <c r="Z27" s="4">
        <v>3.1165956392724659</v>
      </c>
      <c r="AA27" s="11">
        <f t="shared" si="0"/>
        <v>216110.98798999999</v>
      </c>
      <c r="AB27" s="11">
        <f t="shared" si="2"/>
        <v>2.860858016447247</v>
      </c>
    </row>
    <row r="28" spans="1:28" s="8" customFormat="1" ht="18" customHeight="1" x14ac:dyDescent="0.2">
      <c r="A28" s="3" t="s">
        <v>20</v>
      </c>
      <c r="B28" s="4">
        <v>19519.798620000001</v>
      </c>
      <c r="C28" s="4">
        <v>2.9618761765071846</v>
      </c>
      <c r="D28" s="4">
        <v>14676.18808</v>
      </c>
      <c r="E28" s="4">
        <v>2.5653186275309703</v>
      </c>
      <c r="F28" s="13">
        <v>19699.591769999999</v>
      </c>
      <c r="G28" s="13"/>
      <c r="H28" s="4">
        <v>3.0673907926175694</v>
      </c>
      <c r="I28" s="4">
        <v>22694.390579999999</v>
      </c>
      <c r="J28" s="4">
        <v>3.4420609305508165</v>
      </c>
      <c r="K28" s="4">
        <v>21255.67727</v>
      </c>
      <c r="L28" s="4">
        <v>3.5554959627884042</v>
      </c>
      <c r="M28" s="4">
        <v>19415.306059999999</v>
      </c>
      <c r="N28" s="4">
        <v>3.1334908240977533</v>
      </c>
      <c r="O28" s="4">
        <v>14523.133250000001</v>
      </c>
      <c r="P28" s="4">
        <v>2.2596670018498277</v>
      </c>
      <c r="Q28" s="4">
        <v>22014.340780000002</v>
      </c>
      <c r="R28" s="4">
        <v>3.4221036179422786</v>
      </c>
      <c r="S28" s="4">
        <v>4583.3975600000003</v>
      </c>
      <c r="T28" s="4">
        <v>1.0379917209554637</v>
      </c>
      <c r="U28" s="4">
        <v>22733.098109999999</v>
      </c>
      <c r="V28" s="4">
        <v>3.3754918979041126</v>
      </c>
      <c r="W28" s="4">
        <v>20279.155699999999</v>
      </c>
      <c r="X28" s="4">
        <v>2.9190852793455719</v>
      </c>
      <c r="Y28" s="4">
        <v>19539.613149999997</v>
      </c>
      <c r="Z28" s="4">
        <v>2.7591123163809517</v>
      </c>
      <c r="AA28" s="11">
        <f t="shared" si="0"/>
        <v>220933.69092999998</v>
      </c>
      <c r="AB28" s="11">
        <f t="shared" si="2"/>
        <v>2.92470052855256</v>
      </c>
    </row>
    <row r="29" spans="1:28" s="8" customFormat="1" ht="18" customHeight="1" x14ac:dyDescent="0.2">
      <c r="A29" s="3" t="s">
        <v>21</v>
      </c>
      <c r="B29" s="4">
        <v>30105.52162</v>
      </c>
      <c r="C29" s="4">
        <v>4.5681222948805189</v>
      </c>
      <c r="D29" s="4">
        <v>25377.137859999999</v>
      </c>
      <c r="E29" s="4">
        <v>4.4357870116420193</v>
      </c>
      <c r="F29" s="13">
        <v>32209.172280000003</v>
      </c>
      <c r="G29" s="13"/>
      <c r="H29" s="4">
        <v>5.0152368456671352</v>
      </c>
      <c r="I29" s="4">
        <v>29267.732530000001</v>
      </c>
      <c r="J29" s="4">
        <v>4.4390404894196642</v>
      </c>
      <c r="K29" s="4">
        <v>30299.31452</v>
      </c>
      <c r="L29" s="4">
        <v>5.068250194180524</v>
      </c>
      <c r="M29" s="4">
        <v>10684.747670000001</v>
      </c>
      <c r="N29" s="4">
        <v>1.7244414627448241</v>
      </c>
      <c r="O29" s="4">
        <v>38976.98515</v>
      </c>
      <c r="P29" s="4">
        <v>6.0644632021844016</v>
      </c>
      <c r="Q29" s="4">
        <v>31022.715489999999</v>
      </c>
      <c r="R29" s="4">
        <v>4.8224449679261738</v>
      </c>
      <c r="S29" s="4">
        <v>48691.492859999998</v>
      </c>
      <c r="T29" s="4">
        <v>11.027052706648048</v>
      </c>
      <c r="U29" s="4">
        <v>31348.154850000003</v>
      </c>
      <c r="V29" s="4">
        <v>4.6546864047479586</v>
      </c>
      <c r="W29" s="4">
        <v>32161.321929999998</v>
      </c>
      <c r="X29" s="4">
        <v>4.6294649934640484</v>
      </c>
      <c r="Y29" s="4">
        <v>30693.311120000002</v>
      </c>
      <c r="Z29" s="4">
        <v>4.3340823634322785</v>
      </c>
      <c r="AA29" s="11">
        <f t="shared" si="0"/>
        <v>370837.60788000003</v>
      </c>
      <c r="AB29" s="11">
        <f t="shared" si="2"/>
        <v>4.909115233662761</v>
      </c>
    </row>
    <row r="30" spans="1:28" s="8" customFormat="1" ht="18" customHeight="1" x14ac:dyDescent="0.25">
      <c r="A30" s="5" t="s">
        <v>22</v>
      </c>
      <c r="B30" s="6">
        <v>487140.76055000001</v>
      </c>
      <c r="C30" s="6">
        <v>73.917289894593992</v>
      </c>
      <c r="D30" s="6">
        <v>392548.81026999996</v>
      </c>
      <c r="E30" s="6">
        <v>68.615417689628828</v>
      </c>
      <c r="F30" s="14">
        <v>437070.09967000003</v>
      </c>
      <c r="G30" s="14"/>
      <c r="H30" s="6">
        <v>68.055461001880531</v>
      </c>
      <c r="I30" s="6">
        <v>439970.70908999996</v>
      </c>
      <c r="J30" s="6">
        <v>66.730410010658588</v>
      </c>
      <c r="K30" s="6">
        <v>410966.66232999996</v>
      </c>
      <c r="L30" s="6">
        <v>68.743530972651996</v>
      </c>
      <c r="M30" s="6">
        <v>423383.65314000001</v>
      </c>
      <c r="N30" s="6">
        <v>68.331077969479921</v>
      </c>
      <c r="O30" s="6">
        <v>461569.52439999999</v>
      </c>
      <c r="P30" s="6">
        <v>71.81600591223652</v>
      </c>
      <c r="Q30" s="6">
        <v>457253.42691000004</v>
      </c>
      <c r="R30" s="6">
        <v>71.07951231348278</v>
      </c>
      <c r="S30" s="6">
        <v>241918.31049999999</v>
      </c>
      <c r="T30" s="6">
        <v>54.786694839217297</v>
      </c>
      <c r="U30" s="6">
        <v>470911.69225000002</v>
      </c>
      <c r="V30" s="6">
        <v>69.922656125737802</v>
      </c>
      <c r="W30" s="6">
        <v>494968.87870999996</v>
      </c>
      <c r="X30" s="6">
        <v>71.248349238550631</v>
      </c>
      <c r="Y30" s="6">
        <v>476791.59826</v>
      </c>
      <c r="Z30" s="6">
        <v>67.325875952980411</v>
      </c>
      <c r="AA30" s="10">
        <f t="shared" si="0"/>
        <v>5194494.1260800008</v>
      </c>
      <c r="AB30" s="10">
        <f t="shared" si="2"/>
        <v>68.764250722280494</v>
      </c>
    </row>
    <row r="31" spans="1:28" s="8" customFormat="1" ht="18" customHeight="1" x14ac:dyDescent="0.2">
      <c r="A31" s="3" t="s">
        <v>23</v>
      </c>
      <c r="B31" s="4">
        <v>45111.131030000004</v>
      </c>
      <c r="C31" s="4">
        <v>6.8450288291473678</v>
      </c>
      <c r="D31" s="4">
        <v>45192.357859999996</v>
      </c>
      <c r="E31" s="4">
        <v>7.8993807389461894</v>
      </c>
      <c r="F31" s="13">
        <v>51255.8632</v>
      </c>
      <c r="G31" s="13"/>
      <c r="H31" s="4">
        <v>7.9809655287768289</v>
      </c>
      <c r="I31" s="4">
        <v>56487.598850000002</v>
      </c>
      <c r="J31" s="4">
        <v>8.567480866111552</v>
      </c>
      <c r="K31" s="4">
        <v>50535.696459999999</v>
      </c>
      <c r="L31" s="4">
        <v>8.4532458061841016</v>
      </c>
      <c r="M31" s="4">
        <v>48738.645640000002</v>
      </c>
      <c r="N31" s="4">
        <v>7.8660670308223812</v>
      </c>
      <c r="O31" s="4">
        <v>39346.761960000003</v>
      </c>
      <c r="P31" s="4">
        <v>6.1219970993967197</v>
      </c>
      <c r="Q31" s="4">
        <v>52873.448179999999</v>
      </c>
      <c r="R31" s="4">
        <v>8.2191158989527366</v>
      </c>
      <c r="S31" s="4">
        <v>46877.990680000003</v>
      </c>
      <c r="T31" s="4">
        <v>10.616352952997465</v>
      </c>
      <c r="U31" s="4">
        <v>52769.732859999996</v>
      </c>
      <c r="V31" s="4">
        <v>7.8354390968444392</v>
      </c>
      <c r="W31" s="4">
        <v>55207.13177</v>
      </c>
      <c r="X31" s="4">
        <v>7.946796604786571</v>
      </c>
      <c r="Y31" s="4">
        <v>61291.576000000001</v>
      </c>
      <c r="Z31" s="4">
        <v>8.6547436192204845</v>
      </c>
      <c r="AA31" s="11">
        <f t="shared" si="0"/>
        <v>605687.93449000001</v>
      </c>
      <c r="AB31" s="11">
        <f t="shared" si="2"/>
        <v>8.0180429462072151</v>
      </c>
    </row>
    <row r="32" spans="1:28" s="8" customFormat="1" ht="18" customHeight="1" x14ac:dyDescent="0.2">
      <c r="A32" s="3" t="s">
        <v>24</v>
      </c>
      <c r="B32" s="4">
        <v>17196.38221</v>
      </c>
      <c r="C32" s="4">
        <v>2.6093278819856476</v>
      </c>
      <c r="D32" s="4">
        <v>16767.258160000001</v>
      </c>
      <c r="E32" s="4">
        <v>2.9308264145977518</v>
      </c>
      <c r="F32" s="13">
        <v>12361.62932</v>
      </c>
      <c r="G32" s="13"/>
      <c r="H32" s="4">
        <v>1.9248088184072754</v>
      </c>
      <c r="I32" s="4">
        <v>18062.01971</v>
      </c>
      <c r="J32" s="4">
        <v>2.7394686872719629</v>
      </c>
      <c r="K32" s="4">
        <v>16225.60518</v>
      </c>
      <c r="L32" s="4">
        <v>2.7141018833924275</v>
      </c>
      <c r="M32" s="4">
        <v>16832.50735</v>
      </c>
      <c r="N32" s="4">
        <v>2.7166456796912835</v>
      </c>
      <c r="O32" s="4">
        <v>14965.393749999999</v>
      </c>
      <c r="P32" s="4">
        <v>2.328478699771253</v>
      </c>
      <c r="Q32" s="4">
        <v>13951.861349999999</v>
      </c>
      <c r="R32" s="4">
        <v>2.1688005868538229</v>
      </c>
      <c r="S32" s="4">
        <v>15468.04155</v>
      </c>
      <c r="T32" s="4">
        <v>3.5030125268677574</v>
      </c>
      <c r="U32" s="4">
        <v>15294.862539999998</v>
      </c>
      <c r="V32" s="4">
        <v>2.2710360168910171</v>
      </c>
      <c r="W32" s="4">
        <v>15914.78595</v>
      </c>
      <c r="X32" s="4">
        <v>2.2908555996037214</v>
      </c>
      <c r="Y32" s="4">
        <v>17728.960910000002</v>
      </c>
      <c r="Z32" s="4">
        <v>2.5034371984696864</v>
      </c>
      <c r="AA32" s="11">
        <f t="shared" si="0"/>
        <v>190769.30798000001</v>
      </c>
      <c r="AB32" s="11">
        <f t="shared" si="2"/>
        <v>2.525387112902981</v>
      </c>
    </row>
    <row r="33" spans="1:28" s="8" customFormat="1" ht="18" customHeight="1" x14ac:dyDescent="0.2">
      <c r="A33" s="3" t="s">
        <v>25</v>
      </c>
      <c r="B33" s="4">
        <v>0</v>
      </c>
      <c r="C33" s="4">
        <v>0</v>
      </c>
      <c r="D33" s="4">
        <v>0</v>
      </c>
      <c r="E33" s="4">
        <v>0</v>
      </c>
      <c r="F33" s="13">
        <v>0</v>
      </c>
      <c r="G33" s="13"/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11">
        <f t="shared" si="0"/>
        <v>0</v>
      </c>
      <c r="AB33" s="11">
        <f t="shared" si="2"/>
        <v>0</v>
      </c>
    </row>
    <row r="34" spans="1:28" s="8" customFormat="1" ht="18" customHeight="1" x14ac:dyDescent="0.25">
      <c r="A34" s="5" t="s">
        <v>26</v>
      </c>
      <c r="B34" s="6">
        <v>62307.51324</v>
      </c>
      <c r="C34" s="6">
        <v>9.4543567111330162</v>
      </c>
      <c r="D34" s="6">
        <v>61959.616020000001</v>
      </c>
      <c r="E34" s="6">
        <v>10.830207153543943</v>
      </c>
      <c r="F34" s="14">
        <v>63617.49252</v>
      </c>
      <c r="G34" s="14"/>
      <c r="H34" s="6">
        <v>9.9057743471841047</v>
      </c>
      <c r="I34" s="6">
        <v>74549.618560000003</v>
      </c>
      <c r="J34" s="6">
        <v>11.306949553383514</v>
      </c>
      <c r="K34" s="6">
        <v>66761.301640000005</v>
      </c>
      <c r="L34" s="6">
        <v>11.167347689576529</v>
      </c>
      <c r="M34" s="6">
        <v>65571.152990000002</v>
      </c>
      <c r="N34" s="6">
        <v>10.582712710513665</v>
      </c>
      <c r="O34" s="6">
        <v>54312.155709999999</v>
      </c>
      <c r="P34" s="6">
        <v>8.4504757991679718</v>
      </c>
      <c r="Q34" s="6">
        <v>66825.309529999999</v>
      </c>
      <c r="R34" s="6">
        <v>10.387916485806558</v>
      </c>
      <c r="S34" s="6">
        <v>62346.032229999997</v>
      </c>
      <c r="T34" s="6">
        <v>14.119365479865223</v>
      </c>
      <c r="U34" s="6">
        <v>68064.595400000006</v>
      </c>
      <c r="V34" s="6">
        <v>10.106475113735456</v>
      </c>
      <c r="W34" s="6">
        <v>71121.917719999998</v>
      </c>
      <c r="X34" s="6">
        <v>10.237652204390292</v>
      </c>
      <c r="Y34" s="6">
        <v>79020.536909999995</v>
      </c>
      <c r="Z34" s="6">
        <v>11.15818081769017</v>
      </c>
      <c r="AA34" s="10">
        <f t="shared" si="0"/>
        <v>796457.24246999994</v>
      </c>
      <c r="AB34" s="10">
        <f t="shared" si="2"/>
        <v>10.543430059110195</v>
      </c>
    </row>
    <row r="35" spans="1:28" s="8" customFormat="1" ht="18" customHeight="1" x14ac:dyDescent="0.25">
      <c r="A35" s="5" t="s">
        <v>27</v>
      </c>
      <c r="B35" s="6">
        <v>549448.27379000001</v>
      </c>
      <c r="C35" s="6">
        <v>83.371646605727008</v>
      </c>
      <c r="D35" s="6">
        <v>454508.42628999997</v>
      </c>
      <c r="E35" s="6">
        <v>79.445624843172752</v>
      </c>
      <c r="F35" s="14">
        <v>500687.59219</v>
      </c>
      <c r="G35" s="14"/>
      <c r="H35" s="6">
        <v>77.961235349064623</v>
      </c>
      <c r="I35" s="6">
        <v>514520.32764999999</v>
      </c>
      <c r="J35" s="6">
        <v>78.037359564042106</v>
      </c>
      <c r="K35" s="6">
        <v>477727.96396999998</v>
      </c>
      <c r="L35" s="6">
        <v>79.910878662228527</v>
      </c>
      <c r="M35" s="6">
        <v>488954.80612999998</v>
      </c>
      <c r="N35" s="6">
        <v>78.913790679993596</v>
      </c>
      <c r="O35" s="6">
        <v>515881.68010999996</v>
      </c>
      <c r="P35" s="6">
        <v>80.266481711404495</v>
      </c>
      <c r="Q35" s="6">
        <v>524078.73644000007</v>
      </c>
      <c r="R35" s="6">
        <v>81.467428799289351</v>
      </c>
      <c r="S35" s="6">
        <v>304264.34273000003</v>
      </c>
      <c r="T35" s="6">
        <v>68.906060319082528</v>
      </c>
      <c r="U35" s="6">
        <v>538976.28764999995</v>
      </c>
      <c r="V35" s="6">
        <v>80.029131239473244</v>
      </c>
      <c r="W35" s="6">
        <v>566090.79642999999</v>
      </c>
      <c r="X35" s="6">
        <v>81.486001442940932</v>
      </c>
      <c r="Y35" s="6">
        <v>555812.13516999991</v>
      </c>
      <c r="Z35" s="6">
        <v>78.484056770670577</v>
      </c>
      <c r="AA35" s="10">
        <f t="shared" si="0"/>
        <v>5990951.3685499998</v>
      </c>
      <c r="AB35" s="10">
        <f t="shared" si="2"/>
        <v>79.307680781390687</v>
      </c>
    </row>
    <row r="36" spans="1:28" s="8" customFormat="1" ht="18" customHeight="1" x14ac:dyDescent="0.2">
      <c r="A36" s="3" t="s">
        <v>28</v>
      </c>
      <c r="B36" s="4">
        <v>75373.725260000007</v>
      </c>
      <c r="C36" s="4">
        <v>11.436984854620995</v>
      </c>
      <c r="D36" s="4">
        <v>76545.099159999998</v>
      </c>
      <c r="E36" s="4">
        <v>13.379671046117666</v>
      </c>
      <c r="F36" s="13">
        <v>93905.115810000003</v>
      </c>
      <c r="G36" s="13"/>
      <c r="H36" s="4">
        <v>14.621809983592392</v>
      </c>
      <c r="I36" s="4">
        <v>87535.064370000007</v>
      </c>
      <c r="J36" s="4">
        <v>13.276453670747914</v>
      </c>
      <c r="K36" s="4">
        <v>77578.949359999999</v>
      </c>
      <c r="L36" s="4">
        <v>12.97684556192201</v>
      </c>
      <c r="M36" s="4">
        <v>84201.985489999992</v>
      </c>
      <c r="N36" s="4">
        <v>13.589595141500807</v>
      </c>
      <c r="O36" s="4">
        <v>78248.272900000011</v>
      </c>
      <c r="P36" s="4">
        <v>12.174717203250211</v>
      </c>
      <c r="Q36" s="4">
        <v>71519.802849999993</v>
      </c>
      <c r="R36" s="4">
        <v>11.117670001268303</v>
      </c>
      <c r="S36" s="4">
        <v>92664.475260000007</v>
      </c>
      <c r="T36" s="4">
        <v>20.985514978229901</v>
      </c>
      <c r="U36" s="4">
        <v>87636.539189999996</v>
      </c>
      <c r="V36" s="4">
        <v>13.012587486528085</v>
      </c>
      <c r="W36" s="4">
        <v>85426.489010000005</v>
      </c>
      <c r="X36" s="4">
        <v>12.296725279113433</v>
      </c>
      <c r="Y36" s="4">
        <v>100390.60531</v>
      </c>
      <c r="Z36" s="4">
        <v>14.175764557537313</v>
      </c>
      <c r="AA36" s="11">
        <f t="shared" si="0"/>
        <v>1011026.12397</v>
      </c>
      <c r="AB36" s="11">
        <f t="shared" si="2"/>
        <v>13.383873807152286</v>
      </c>
    </row>
    <row r="37" spans="1:28" s="8" customFormat="1" ht="18" customHeight="1" x14ac:dyDescent="0.2">
      <c r="A37" s="3" t="s">
        <v>29</v>
      </c>
      <c r="B37" s="4">
        <v>4798.5164000000004</v>
      </c>
      <c r="C37" s="4">
        <v>0.72811260425488034</v>
      </c>
      <c r="D37" s="4">
        <v>7736.0142500000002</v>
      </c>
      <c r="E37" s="4">
        <v>1.3522136231964961</v>
      </c>
      <c r="F37" s="13">
        <v>9142.7509200000004</v>
      </c>
      <c r="G37" s="13"/>
      <c r="H37" s="4">
        <v>1.4236025963701386</v>
      </c>
      <c r="I37" s="4">
        <v>8520.5094499999996</v>
      </c>
      <c r="J37" s="4">
        <v>1.2923066862205219</v>
      </c>
      <c r="K37" s="4">
        <v>7923.2669900000001</v>
      </c>
      <c r="L37" s="4">
        <v>1.3253467973377651</v>
      </c>
      <c r="M37" s="4">
        <v>8452.0083000000013</v>
      </c>
      <c r="N37" s="4">
        <v>1.364093379285521</v>
      </c>
      <c r="O37" s="4">
        <v>6331.3419400000002</v>
      </c>
      <c r="P37" s="4">
        <v>0.98509902876818078</v>
      </c>
      <c r="Q37" s="4">
        <v>6681.32582</v>
      </c>
      <c r="R37" s="4">
        <v>1.0386043120603115</v>
      </c>
      <c r="S37" s="4">
        <v>9143.31142</v>
      </c>
      <c r="T37" s="4">
        <v>2.0706651412707786</v>
      </c>
      <c r="U37" s="4">
        <v>7844.2374199999995</v>
      </c>
      <c r="V37" s="4">
        <v>1.1647404910815413</v>
      </c>
      <c r="W37" s="4">
        <v>7956.2826500000001</v>
      </c>
      <c r="X37" s="4">
        <v>1.1452679739486185</v>
      </c>
      <c r="Y37" s="4">
        <v>9603.1259100000007</v>
      </c>
      <c r="Z37" s="4">
        <v>1.3560198336904146</v>
      </c>
      <c r="AA37" s="11">
        <f t="shared" si="0"/>
        <v>94132.691470000005</v>
      </c>
      <c r="AB37" s="11">
        <f t="shared" si="2"/>
        <v>1.2461201880867165</v>
      </c>
    </row>
    <row r="38" spans="1:28" s="8" customFormat="1" ht="18" customHeight="1" x14ac:dyDescent="0.2">
      <c r="A38" s="3" t="s">
        <v>30</v>
      </c>
      <c r="B38" s="4">
        <v>29414.415679999998</v>
      </c>
      <c r="C38" s="4">
        <v>4.4632559353971129</v>
      </c>
      <c r="D38" s="4">
        <v>33310.468560000001</v>
      </c>
      <c r="E38" s="4">
        <v>5.8224904875130719</v>
      </c>
      <c r="F38" s="13">
        <v>38490.88594</v>
      </c>
      <c r="G38" s="13"/>
      <c r="H38" s="4">
        <v>5.9933520709728416</v>
      </c>
      <c r="I38" s="4">
        <v>48749.747840000004</v>
      </c>
      <c r="J38" s="4">
        <v>7.3938800789894623</v>
      </c>
      <c r="K38" s="4">
        <v>34595.762740000006</v>
      </c>
      <c r="L38" s="4">
        <v>5.7869289785117015</v>
      </c>
      <c r="M38" s="4">
        <v>37997.484250000001</v>
      </c>
      <c r="N38" s="4">
        <v>6.1325207992200923</v>
      </c>
      <c r="O38" s="4">
        <v>42249.920380000003</v>
      </c>
      <c r="P38" s="4">
        <v>6.5737020565771189</v>
      </c>
      <c r="Q38" s="4">
        <v>41018.621370000001</v>
      </c>
      <c r="R38" s="4">
        <v>6.3762968873820363</v>
      </c>
      <c r="S38" s="4">
        <v>35491.851060000001</v>
      </c>
      <c r="T38" s="4">
        <v>8.0377595614167916</v>
      </c>
      <c r="U38" s="4">
        <v>39018.055740000003</v>
      </c>
      <c r="V38" s="4">
        <v>5.7935407829171188</v>
      </c>
      <c r="W38" s="4">
        <v>35235.690439999998</v>
      </c>
      <c r="X38" s="4">
        <v>5.0720053039970248</v>
      </c>
      <c r="Y38" s="4">
        <v>42378.90137</v>
      </c>
      <c r="Z38" s="4">
        <v>5.9841588381016937</v>
      </c>
      <c r="AA38" s="11">
        <f t="shared" si="0"/>
        <v>457951.80537000002</v>
      </c>
      <c r="AB38" s="11">
        <f t="shared" si="2"/>
        <v>6.0623252233703049</v>
      </c>
    </row>
    <row r="39" spans="1:28" s="8" customFormat="1" ht="18" customHeight="1" x14ac:dyDescent="0.2">
      <c r="A39" s="3" t="s">
        <v>31</v>
      </c>
      <c r="B39" s="4">
        <v>0</v>
      </c>
      <c r="C39" s="4">
        <v>0</v>
      </c>
      <c r="D39" s="4">
        <v>0</v>
      </c>
      <c r="E39" s="4">
        <v>0</v>
      </c>
      <c r="F39" s="13">
        <v>0</v>
      </c>
      <c r="G39" s="13"/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11">
        <f t="shared" si="0"/>
        <v>0</v>
      </c>
      <c r="AB39" s="11">
        <f t="shared" si="2"/>
        <v>0</v>
      </c>
    </row>
    <row r="40" spans="1:28" s="8" customFormat="1" ht="18" customHeight="1" x14ac:dyDescent="0.25">
      <c r="A40" s="5" t="s">
        <v>32</v>
      </c>
      <c r="B40" s="6">
        <v>109586.65734000001</v>
      </c>
      <c r="C40" s="6">
        <v>16.628353394272988</v>
      </c>
      <c r="D40" s="6">
        <v>117591.58197</v>
      </c>
      <c r="E40" s="6">
        <v>20.554375156827234</v>
      </c>
      <c r="F40" s="14">
        <v>141538.75266999999</v>
      </c>
      <c r="G40" s="14"/>
      <c r="H40" s="6">
        <v>22.03876465093537</v>
      </c>
      <c r="I40" s="6">
        <v>144805.32165999999</v>
      </c>
      <c r="J40" s="6">
        <v>21.962640435957894</v>
      </c>
      <c r="K40" s="6">
        <v>120097.97909000001</v>
      </c>
      <c r="L40" s="6">
        <v>20.089121337771477</v>
      </c>
      <c r="M40" s="6">
        <v>130651.47804</v>
      </c>
      <c r="N40" s="6">
        <v>21.086209320006422</v>
      </c>
      <c r="O40" s="6">
        <v>126829.53522000001</v>
      </c>
      <c r="P40" s="6">
        <v>19.733518288595508</v>
      </c>
      <c r="Q40" s="6">
        <v>119219.75004000001</v>
      </c>
      <c r="R40" s="6">
        <v>18.532571200710652</v>
      </c>
      <c r="S40" s="6">
        <v>137299.63774000001</v>
      </c>
      <c r="T40" s="6">
        <v>31.093939680917472</v>
      </c>
      <c r="U40" s="6">
        <v>134498.83234999998</v>
      </c>
      <c r="V40" s="6">
        <v>19.970868760526741</v>
      </c>
      <c r="W40" s="6">
        <v>128618.46209999999</v>
      </c>
      <c r="X40" s="6">
        <v>18.513998557059075</v>
      </c>
      <c r="Y40" s="6">
        <v>152372.63258999999</v>
      </c>
      <c r="Z40" s="6">
        <v>21.515943229329419</v>
      </c>
      <c r="AA40" s="10">
        <f t="shared" si="0"/>
        <v>1563110.6208099998</v>
      </c>
      <c r="AB40" s="10">
        <f t="shared" si="2"/>
        <v>20.692319218609303</v>
      </c>
    </row>
    <row r="41" spans="1:28" s="8" customFormat="1" ht="17.25" customHeight="1" x14ac:dyDescent="0.25">
      <c r="A41" s="5" t="s">
        <v>33</v>
      </c>
      <c r="B41" s="6">
        <v>659034.93113000004</v>
      </c>
      <c r="C41" s="6">
        <v>100</v>
      </c>
      <c r="D41" s="6">
        <v>572100.00826000003</v>
      </c>
      <c r="E41" s="6">
        <v>100</v>
      </c>
      <c r="F41" s="14">
        <v>642226.34486000007</v>
      </c>
      <c r="G41" s="14"/>
      <c r="H41" s="6">
        <v>100</v>
      </c>
      <c r="I41" s="6">
        <v>659325.64930999989</v>
      </c>
      <c r="J41" s="6">
        <v>100</v>
      </c>
      <c r="K41" s="6">
        <v>597825.94305999996</v>
      </c>
      <c r="L41" s="6">
        <v>100</v>
      </c>
      <c r="M41" s="6">
        <v>619606.28417</v>
      </c>
      <c r="N41" s="6">
        <v>100</v>
      </c>
      <c r="O41" s="6">
        <v>642711.21532999992</v>
      </c>
      <c r="P41" s="6">
        <v>100</v>
      </c>
      <c r="Q41" s="6">
        <v>643298.48647999996</v>
      </c>
      <c r="R41" s="6">
        <v>100</v>
      </c>
      <c r="S41" s="6">
        <v>441563.98047000001</v>
      </c>
      <c r="T41" s="6">
        <v>100</v>
      </c>
      <c r="U41" s="6">
        <v>673475.12</v>
      </c>
      <c r="V41" s="6">
        <v>100</v>
      </c>
      <c r="W41" s="6">
        <v>694709.25852999999</v>
      </c>
      <c r="X41" s="6">
        <v>100</v>
      </c>
      <c r="Y41" s="6">
        <v>708184.76775999996</v>
      </c>
      <c r="Z41" s="6">
        <v>100</v>
      </c>
      <c r="AA41" s="10">
        <f t="shared" si="0"/>
        <v>7554061.9893600009</v>
      </c>
      <c r="AB41" s="10">
        <f t="shared" si="2"/>
        <v>100</v>
      </c>
    </row>
    <row r="42" spans="1:28" s="8" customFormat="1" ht="18" customHeight="1" x14ac:dyDescent="0.25">
      <c r="A42" s="5" t="s">
        <v>34</v>
      </c>
      <c r="B42" s="6">
        <v>-36961.334240000004</v>
      </c>
      <c r="C42" s="7"/>
      <c r="D42" s="6">
        <v>-61124.328099999999</v>
      </c>
      <c r="E42" s="7"/>
      <c r="F42" s="14">
        <v>-90625.292390000002</v>
      </c>
      <c r="G42" s="14"/>
      <c r="H42" s="7"/>
      <c r="I42" s="6">
        <v>-82071.812569999995</v>
      </c>
      <c r="J42" s="7"/>
      <c r="K42" s="6">
        <v>-54610.45334</v>
      </c>
      <c r="L42" s="7"/>
      <c r="M42" s="6">
        <v>-46351.566270000003</v>
      </c>
      <c r="N42" s="7"/>
      <c r="O42" s="6">
        <v>-6067.2788600000003</v>
      </c>
      <c r="P42" s="7"/>
      <c r="Q42" s="6">
        <v>-64517.99411</v>
      </c>
      <c r="R42" s="7"/>
      <c r="S42" s="6">
        <v>176178.14396000002</v>
      </c>
      <c r="T42" s="7"/>
      <c r="U42" s="6">
        <v>3225.7784700000002</v>
      </c>
      <c r="V42" s="7"/>
      <c r="W42" s="6">
        <v>-49355.222710000002</v>
      </c>
      <c r="X42" s="7"/>
      <c r="Y42" s="6">
        <v>-12143.845429999999</v>
      </c>
      <c r="Z42" s="7"/>
      <c r="AA42" s="11">
        <f t="shared" si="0"/>
        <v>-324425.20558999997</v>
      </c>
      <c r="AB42"/>
    </row>
    <row r="43" spans="1:28" s="8" customFormat="1" ht="18" customHeight="1" x14ac:dyDescent="0.25"/>
    <row r="44" spans="1:28" s="8" customFormat="1" ht="18" customHeight="1" x14ac:dyDescent="0.25">
      <c r="A44" s="9" t="s">
        <v>37</v>
      </c>
    </row>
    <row r="45" spans="1:28" s="8" customFormat="1" ht="5.25" customHeight="1" x14ac:dyDescent="0.25"/>
    <row r="46" spans="1:28" s="8" customFormat="1" ht="18.75" customHeight="1" x14ac:dyDescent="0.25">
      <c r="A46" s="1" t="s">
        <v>0</v>
      </c>
      <c r="B46" s="12">
        <v>1</v>
      </c>
      <c r="C46" s="12" t="s">
        <v>1</v>
      </c>
      <c r="D46" s="12">
        <v>2</v>
      </c>
      <c r="E46" s="12" t="s">
        <v>1</v>
      </c>
      <c r="F46" s="12">
        <v>3</v>
      </c>
      <c r="G46" s="12"/>
      <c r="H46" s="12" t="s">
        <v>1</v>
      </c>
      <c r="I46" s="12">
        <v>4</v>
      </c>
      <c r="J46" s="12" t="s">
        <v>1</v>
      </c>
      <c r="K46" s="12">
        <v>5</v>
      </c>
      <c r="L46" s="12" t="s">
        <v>1</v>
      </c>
      <c r="M46" s="12">
        <v>6</v>
      </c>
      <c r="N46" s="12" t="s">
        <v>1</v>
      </c>
      <c r="O46" s="12">
        <v>7</v>
      </c>
      <c r="P46" s="12" t="s">
        <v>1</v>
      </c>
      <c r="Q46" s="12">
        <v>8</v>
      </c>
      <c r="R46" s="12" t="s">
        <v>1</v>
      </c>
      <c r="S46" s="12">
        <v>9</v>
      </c>
      <c r="T46" s="12" t="s">
        <v>1</v>
      </c>
      <c r="U46" s="12">
        <v>10</v>
      </c>
      <c r="V46" s="12" t="s">
        <v>1</v>
      </c>
      <c r="W46" s="12">
        <v>11</v>
      </c>
      <c r="X46" s="12" t="s">
        <v>1</v>
      </c>
      <c r="Y46" s="12">
        <v>12</v>
      </c>
      <c r="Z46" s="12" t="s">
        <v>1</v>
      </c>
      <c r="AA46" s="12" t="s">
        <v>39</v>
      </c>
      <c r="AB46" s="12" t="s">
        <v>1</v>
      </c>
    </row>
    <row r="47" spans="1:28" s="8" customFormat="1" ht="18" customHeight="1" x14ac:dyDescent="0.25">
      <c r="A47" s="2" t="s">
        <v>2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</row>
    <row r="48" spans="1:28" s="8" customFormat="1" ht="18" customHeight="1" x14ac:dyDescent="0.2">
      <c r="A48" s="3" t="s">
        <v>3</v>
      </c>
      <c r="B48" s="4">
        <v>312862.29794999998</v>
      </c>
      <c r="C48" s="4">
        <v>87.807769576263979</v>
      </c>
      <c r="D48" s="4">
        <v>246961.33969999998</v>
      </c>
      <c r="E48" s="4">
        <v>82.949289518524012</v>
      </c>
      <c r="F48" s="13">
        <v>254357.47321</v>
      </c>
      <c r="G48" s="13"/>
      <c r="H48" s="4">
        <v>83.453240776343222</v>
      </c>
      <c r="I48" s="4">
        <v>261216.28669000001</v>
      </c>
      <c r="J48" s="4">
        <v>83.099173579447623</v>
      </c>
      <c r="K48" s="4">
        <v>309090.12985000003</v>
      </c>
      <c r="L48" s="4">
        <v>85.192143995770479</v>
      </c>
      <c r="M48" s="4">
        <v>254055.43419999999</v>
      </c>
      <c r="N48" s="4">
        <v>82.390096255395761</v>
      </c>
      <c r="O48" s="4">
        <v>361349.71067</v>
      </c>
      <c r="P48" s="4">
        <v>87.258353312329746</v>
      </c>
      <c r="Q48" s="4">
        <v>312334.62714999996</v>
      </c>
      <c r="R48" s="4">
        <v>86.025745382728999</v>
      </c>
      <c r="S48" s="4">
        <v>309183.54392999999</v>
      </c>
      <c r="T48" s="4">
        <v>84.893450630026123</v>
      </c>
      <c r="U48" s="4">
        <v>349485.30650999997</v>
      </c>
      <c r="V48" s="4">
        <v>86.087984338921316</v>
      </c>
      <c r="W48" s="4">
        <v>339343.13670999999</v>
      </c>
      <c r="X48" s="4">
        <v>85.12131552902089</v>
      </c>
      <c r="Y48" s="4">
        <v>329319.61973000003</v>
      </c>
      <c r="Z48" s="4">
        <v>83.045338979008605</v>
      </c>
      <c r="AA48" s="11">
        <f>Y48+W48+U48+S48+Q48+O48+M48+K48+I48+D48+B48+F48</f>
        <v>3639558.9062999999</v>
      </c>
      <c r="AB48" s="11">
        <f>(AA48*100)/AA$57</f>
        <v>84.899600756269464</v>
      </c>
    </row>
    <row r="49" spans="1:28" s="8" customFormat="1" ht="18" customHeight="1" x14ac:dyDescent="0.2">
      <c r="A49" s="3" t="s">
        <v>4</v>
      </c>
      <c r="B49" s="4">
        <v>1231.7189499999999</v>
      </c>
      <c r="C49" s="4">
        <v>0.34569359891872464</v>
      </c>
      <c r="D49" s="4">
        <v>1490.38858</v>
      </c>
      <c r="E49" s="4">
        <v>0.50059120171480798</v>
      </c>
      <c r="F49" s="13">
        <v>1414.9123400000001</v>
      </c>
      <c r="G49" s="13"/>
      <c r="H49" s="4">
        <v>0.46422469407829037</v>
      </c>
      <c r="I49" s="4">
        <v>1462.4738799999998</v>
      </c>
      <c r="J49" s="4">
        <v>0.46524806071435787</v>
      </c>
      <c r="K49" s="4">
        <v>1574.7673900000002</v>
      </c>
      <c r="L49" s="4">
        <v>0.43404106858355457</v>
      </c>
      <c r="M49" s="4">
        <v>1627.8154999999999</v>
      </c>
      <c r="N49" s="4">
        <v>0.5279000473000911</v>
      </c>
      <c r="O49" s="4">
        <v>1369.6438000000001</v>
      </c>
      <c r="P49" s="4">
        <v>0.33074016412202462</v>
      </c>
      <c r="Q49" s="4">
        <v>2001.81059</v>
      </c>
      <c r="R49" s="4">
        <v>0.55135496723867028</v>
      </c>
      <c r="S49" s="4">
        <v>1908.3150899999998</v>
      </c>
      <c r="T49" s="4">
        <v>0.52397178329816563</v>
      </c>
      <c r="U49" s="4">
        <v>1900.5084100000001</v>
      </c>
      <c r="V49" s="4">
        <v>0.4681482602799692</v>
      </c>
      <c r="W49" s="4">
        <v>2526.4911499999998</v>
      </c>
      <c r="X49" s="4">
        <v>0.63374863698574213</v>
      </c>
      <c r="Y49" s="4">
        <v>3124.9048700000003</v>
      </c>
      <c r="Z49" s="4">
        <v>0.78801495161165569</v>
      </c>
      <c r="AA49" s="11">
        <f t="shared" ref="AA49:AA79" si="3">Y49+W49+U49+S49+Q49+O49+M49+K49+I49+D49+B49+F49</f>
        <v>21633.750549999997</v>
      </c>
      <c r="AB49" s="11">
        <f t="shared" ref="AB49:AB57" si="4">(AA49*100)/AA$57</f>
        <v>0.50464818178280924</v>
      </c>
    </row>
    <row r="50" spans="1:28" s="8" customFormat="1" ht="18" customHeight="1" x14ac:dyDescent="0.2">
      <c r="A50" s="3" t="s">
        <v>5</v>
      </c>
      <c r="B50" s="4">
        <v>38314.348760000001</v>
      </c>
      <c r="C50" s="4">
        <v>10.753285165476729</v>
      </c>
      <c r="D50" s="4">
        <v>49231.059369999995</v>
      </c>
      <c r="E50" s="4">
        <v>16.535711224868184</v>
      </c>
      <c r="F50" s="13">
        <v>48634.620750000002</v>
      </c>
      <c r="G50" s="13"/>
      <c r="H50" s="4">
        <v>15.956742549352862</v>
      </c>
      <c r="I50" s="4">
        <v>51217.330379999999</v>
      </c>
      <c r="J50" s="4">
        <v>16.293462714193279</v>
      </c>
      <c r="K50" s="4">
        <v>51914.269899999999</v>
      </c>
      <c r="L50" s="4">
        <v>14.30873240404798</v>
      </c>
      <c r="M50" s="4">
        <v>52147.96976</v>
      </c>
      <c r="N50" s="4">
        <v>16.911569955506454</v>
      </c>
      <c r="O50" s="4">
        <v>51365.540549999998</v>
      </c>
      <c r="P50" s="4">
        <v>12.403697451646559</v>
      </c>
      <c r="Q50" s="4">
        <v>48524.163249999998</v>
      </c>
      <c r="R50" s="4">
        <v>13.364920024220492</v>
      </c>
      <c r="S50" s="4">
        <v>52903.033380000001</v>
      </c>
      <c r="T50" s="4">
        <v>14.525744143227934</v>
      </c>
      <c r="U50" s="4">
        <v>54019.480950000005</v>
      </c>
      <c r="V50" s="4">
        <v>13.306505719682363</v>
      </c>
      <c r="W50" s="4">
        <v>56522.766170000003</v>
      </c>
      <c r="X50" s="4">
        <v>14.178251136522412</v>
      </c>
      <c r="Y50" s="4">
        <v>64079.367200000001</v>
      </c>
      <c r="Z50" s="4">
        <v>16.159051729281444</v>
      </c>
      <c r="AA50" s="11">
        <f t="shared" si="3"/>
        <v>618873.95042000001</v>
      </c>
      <c r="AB50" s="11">
        <f t="shared" si="4"/>
        <v>14.436406350825632</v>
      </c>
    </row>
    <row r="51" spans="1:28" s="8" customFormat="1" ht="18" customHeight="1" x14ac:dyDescent="0.2">
      <c r="A51" s="3" t="s">
        <v>6</v>
      </c>
      <c r="B51" s="4">
        <v>15.484249999999999</v>
      </c>
      <c r="C51" s="4">
        <v>4.3458015394317526E-3</v>
      </c>
      <c r="D51" s="4">
        <v>42.896480000000004</v>
      </c>
      <c r="E51" s="4">
        <v>1.4408054892996579E-2</v>
      </c>
      <c r="F51" s="13">
        <v>30.77713</v>
      </c>
      <c r="G51" s="13"/>
      <c r="H51" s="4">
        <v>1.0097801365459697E-2</v>
      </c>
      <c r="I51" s="4">
        <v>59.591070000000002</v>
      </c>
      <c r="J51" s="4">
        <v>1.8957350372229249E-2</v>
      </c>
      <c r="K51" s="4">
        <v>50.766270000000006</v>
      </c>
      <c r="L51" s="4">
        <v>1.3992317988500671E-2</v>
      </c>
      <c r="M51" s="4">
        <v>54.001280000000001</v>
      </c>
      <c r="N51" s="4">
        <v>1.751259787504509E-2</v>
      </c>
      <c r="O51" s="4">
        <v>29.853830000000002</v>
      </c>
      <c r="P51" s="4">
        <v>7.2090719016659824E-3</v>
      </c>
      <c r="Q51" s="4">
        <v>29.790959999999998</v>
      </c>
      <c r="R51" s="4">
        <v>8.205268698677699E-3</v>
      </c>
      <c r="S51" s="4">
        <v>14.632210000000001</v>
      </c>
      <c r="T51" s="4">
        <v>4.0176096743506093E-3</v>
      </c>
      <c r="U51" s="4">
        <v>10.902509999999999</v>
      </c>
      <c r="V51" s="4">
        <v>2.6855924774281665E-3</v>
      </c>
      <c r="W51" s="4">
        <v>35.07714</v>
      </c>
      <c r="X51" s="4">
        <v>8.7987997362896191E-3</v>
      </c>
      <c r="Y51" s="4">
        <v>30.114660000000001</v>
      </c>
      <c r="Z51" s="4">
        <v>7.5940879258514704E-3</v>
      </c>
      <c r="AA51" s="11">
        <f t="shared" si="3"/>
        <v>403.88779</v>
      </c>
      <c r="AB51" s="11">
        <f t="shared" si="4"/>
        <v>9.4214472149295042E-3</v>
      </c>
    </row>
    <row r="52" spans="1:28" s="8" customFormat="1" ht="18" customHeight="1" x14ac:dyDescent="0.2">
      <c r="A52" s="3" t="s">
        <v>7</v>
      </c>
      <c r="B52" s="4">
        <v>3879.8114399999999</v>
      </c>
      <c r="C52" s="4">
        <v>1.0889058578011157</v>
      </c>
      <c r="D52" s="4">
        <v>0</v>
      </c>
      <c r="E52" s="4">
        <v>0</v>
      </c>
      <c r="F52" s="13">
        <v>352.62476000000004</v>
      </c>
      <c r="G52" s="13"/>
      <c r="H52" s="4">
        <v>0.1156941788601763</v>
      </c>
      <c r="I52" s="4">
        <v>387.13926000000004</v>
      </c>
      <c r="J52" s="4">
        <v>0.12315829527252248</v>
      </c>
      <c r="K52" s="4">
        <v>185.36311000000001</v>
      </c>
      <c r="L52" s="4">
        <v>5.1090213609497573E-2</v>
      </c>
      <c r="M52" s="4">
        <v>471.54268999999999</v>
      </c>
      <c r="N52" s="4">
        <v>0.15292114392264491</v>
      </c>
      <c r="O52" s="4">
        <v>0</v>
      </c>
      <c r="P52" s="4">
        <v>0</v>
      </c>
      <c r="Q52" s="4">
        <v>180.71630999999999</v>
      </c>
      <c r="R52" s="4">
        <v>4.9774357113148933E-2</v>
      </c>
      <c r="S52" s="4">
        <v>192.35626000000002</v>
      </c>
      <c r="T52" s="4">
        <v>5.2815833773428696E-2</v>
      </c>
      <c r="U52" s="4">
        <v>546.73500000000001</v>
      </c>
      <c r="V52" s="4">
        <v>0.13467608863891789</v>
      </c>
      <c r="W52" s="4">
        <v>230.76689999999999</v>
      </c>
      <c r="X52" s="4">
        <v>5.7885897734660602E-2</v>
      </c>
      <c r="Y52" s="4">
        <v>1E-3</v>
      </c>
      <c r="Z52" s="4">
        <v>2.5217246104892006E-7</v>
      </c>
      <c r="AA52" s="11">
        <f t="shared" si="3"/>
        <v>6427.0567299999993</v>
      </c>
      <c r="AB52" s="11">
        <f t="shared" si="4"/>
        <v>0.14992326390716693</v>
      </c>
    </row>
    <row r="53" spans="1:28" s="8" customFormat="1" ht="18" customHeight="1" x14ac:dyDescent="0.2">
      <c r="A53" s="3" t="s">
        <v>8</v>
      </c>
      <c r="B53" s="4">
        <v>0</v>
      </c>
      <c r="C53" s="4">
        <v>0</v>
      </c>
      <c r="D53" s="4">
        <v>0</v>
      </c>
      <c r="E53" s="4">
        <v>0</v>
      </c>
      <c r="F53" s="13">
        <v>0</v>
      </c>
      <c r="G53" s="13"/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  <c r="AA53" s="11">
        <f t="shared" si="3"/>
        <v>0</v>
      </c>
      <c r="AB53" s="11">
        <f t="shared" si="4"/>
        <v>0</v>
      </c>
    </row>
    <row r="54" spans="1:28" s="8" customFormat="1" ht="18" customHeight="1" x14ac:dyDescent="0.2">
      <c r="A54" s="3" t="s">
        <v>9</v>
      </c>
      <c r="B54" s="4">
        <v>0</v>
      </c>
      <c r="C54" s="4">
        <v>0</v>
      </c>
      <c r="D54" s="4">
        <v>0</v>
      </c>
      <c r="E54" s="4">
        <v>0</v>
      </c>
      <c r="F54" s="13">
        <v>0</v>
      </c>
      <c r="G54" s="13"/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4">
        <v>0</v>
      </c>
      <c r="AA54" s="11">
        <f t="shared" si="3"/>
        <v>0</v>
      </c>
      <c r="AB54" s="11">
        <f t="shared" si="4"/>
        <v>0</v>
      </c>
    </row>
    <row r="55" spans="1:28" s="8" customFormat="1" ht="18" customHeight="1" x14ac:dyDescent="0.2">
      <c r="A55" s="3" t="s">
        <v>10</v>
      </c>
      <c r="B55" s="4">
        <v>0</v>
      </c>
      <c r="C55" s="4">
        <v>0</v>
      </c>
      <c r="D55" s="4">
        <v>0</v>
      </c>
      <c r="E55" s="4">
        <v>0</v>
      </c>
      <c r="F55" s="13">
        <v>0</v>
      </c>
      <c r="G55" s="13"/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11">
        <f t="shared" si="3"/>
        <v>0</v>
      </c>
      <c r="AB55" s="11">
        <f t="shared" si="4"/>
        <v>0</v>
      </c>
    </row>
    <row r="56" spans="1:28" s="8" customFormat="1" ht="18" customHeight="1" x14ac:dyDescent="0.2">
      <c r="A56" s="3" t="s">
        <v>11</v>
      </c>
      <c r="B56" s="4">
        <v>0</v>
      </c>
      <c r="C56" s="4">
        <v>0</v>
      </c>
      <c r="D56" s="4">
        <v>0</v>
      </c>
      <c r="E56" s="4">
        <v>0</v>
      </c>
      <c r="F56" s="13">
        <v>0</v>
      </c>
      <c r="G56" s="13"/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11">
        <f t="shared" si="3"/>
        <v>0</v>
      </c>
      <c r="AB56" s="11">
        <f t="shared" si="4"/>
        <v>0</v>
      </c>
    </row>
    <row r="57" spans="1:28" s="8" customFormat="1" ht="18" customHeight="1" x14ac:dyDescent="0.25">
      <c r="A57" s="5" t="s">
        <v>12</v>
      </c>
      <c r="B57" s="6">
        <v>356303.66135000001</v>
      </c>
      <c r="C57" s="6">
        <v>100</v>
      </c>
      <c r="D57" s="6">
        <v>297725.68413000001</v>
      </c>
      <c r="E57" s="6">
        <v>100</v>
      </c>
      <c r="F57" s="14">
        <v>304790.40818999999</v>
      </c>
      <c r="G57" s="14"/>
      <c r="H57" s="6">
        <v>100</v>
      </c>
      <c r="I57" s="6">
        <v>314342.82127999997</v>
      </c>
      <c r="J57" s="6">
        <v>100</v>
      </c>
      <c r="K57" s="6">
        <v>362815.29651999997</v>
      </c>
      <c r="L57" s="6">
        <v>100</v>
      </c>
      <c r="M57" s="6">
        <v>308356.76342999999</v>
      </c>
      <c r="N57" s="6">
        <v>100</v>
      </c>
      <c r="O57" s="6">
        <v>414114.74885000003</v>
      </c>
      <c r="P57" s="6">
        <v>100</v>
      </c>
      <c r="Q57" s="6">
        <v>363071.10826000001</v>
      </c>
      <c r="R57" s="6">
        <v>100</v>
      </c>
      <c r="S57" s="6">
        <v>364201.88086999999</v>
      </c>
      <c r="T57" s="6">
        <v>100</v>
      </c>
      <c r="U57" s="6">
        <v>405962.93338</v>
      </c>
      <c r="V57" s="6">
        <v>100</v>
      </c>
      <c r="W57" s="6">
        <v>398658.23807000002</v>
      </c>
      <c r="X57" s="6">
        <v>100</v>
      </c>
      <c r="Y57" s="6">
        <v>396554.00745999999</v>
      </c>
      <c r="Z57" s="6">
        <v>100</v>
      </c>
      <c r="AA57" s="10">
        <f t="shared" si="3"/>
        <v>4286897.5517899999</v>
      </c>
      <c r="AB57" s="10">
        <f t="shared" si="4"/>
        <v>100</v>
      </c>
    </row>
    <row r="58" spans="1:28" s="8" customFormat="1" ht="18" customHeight="1" x14ac:dyDescent="0.2">
      <c r="A58" s="3" t="s">
        <v>13</v>
      </c>
      <c r="B58" s="4">
        <v>25654.134870000002</v>
      </c>
      <c r="C58" s="4">
        <v>7.2464037781502828</v>
      </c>
      <c r="D58" s="4">
        <v>24788.774819999999</v>
      </c>
      <c r="E58" s="4">
        <v>7.2877809031801926</v>
      </c>
      <c r="F58" s="13">
        <v>23941.2192</v>
      </c>
      <c r="G58" s="13"/>
      <c r="H58" s="4">
        <v>6.2814985414946651</v>
      </c>
      <c r="I58" s="4">
        <v>24590.575769999999</v>
      </c>
      <c r="J58" s="4">
        <v>6.6119167187772678</v>
      </c>
      <c r="K58" s="4">
        <v>21431.140489999998</v>
      </c>
      <c r="L58" s="4">
        <v>6.1687452988073872</v>
      </c>
      <c r="M58" s="4">
        <v>29024.928210000002</v>
      </c>
      <c r="N58" s="4">
        <v>7.4063176783447897</v>
      </c>
      <c r="O58" s="4">
        <v>25014.625960000001</v>
      </c>
      <c r="P58" s="4">
        <v>6.4592830419673408</v>
      </c>
      <c r="Q58" s="4">
        <v>25347.381249999999</v>
      </c>
      <c r="R58" s="4">
        <v>6.4320214394761477</v>
      </c>
      <c r="S58" s="4">
        <v>24756.067300000002</v>
      </c>
      <c r="T58" s="4">
        <v>10.11607498337408</v>
      </c>
      <c r="U58" s="4">
        <v>24907.264520000001</v>
      </c>
      <c r="V58" s="4">
        <v>6.1268099911191163</v>
      </c>
      <c r="W58" s="4">
        <v>25596.401379999999</v>
      </c>
      <c r="X58" s="4">
        <v>6.4558753529101036</v>
      </c>
      <c r="Y58" s="4">
        <v>25401.486800000002</v>
      </c>
      <c r="Z58" s="4">
        <v>6.4223568049007733</v>
      </c>
      <c r="AA58" s="11">
        <f t="shared" si="3"/>
        <v>300454.00056999997</v>
      </c>
      <c r="AB58" s="11">
        <f>(AA58*100)/AA$78</f>
        <v>6.8112806405481319</v>
      </c>
    </row>
    <row r="59" spans="1:28" s="8" customFormat="1" ht="17.25" customHeight="1" x14ac:dyDescent="0.2">
      <c r="A59" s="3" t="s">
        <v>14</v>
      </c>
      <c r="B59" s="4">
        <v>24763.087769999998</v>
      </c>
      <c r="C59" s="4">
        <v>6.9947138613135023</v>
      </c>
      <c r="D59" s="4">
        <v>19996.200840000001</v>
      </c>
      <c r="E59" s="4">
        <v>5.8787871395859375</v>
      </c>
      <c r="F59" s="13">
        <v>20228.234940000002</v>
      </c>
      <c r="G59" s="13"/>
      <c r="H59" s="4">
        <v>5.3073165243239337</v>
      </c>
      <c r="I59" s="4">
        <v>21298.91777</v>
      </c>
      <c r="J59" s="4">
        <v>5.7268553535509694</v>
      </c>
      <c r="K59" s="4">
        <v>20930.791809999999</v>
      </c>
      <c r="L59" s="4">
        <v>6.0247247988739057</v>
      </c>
      <c r="M59" s="4">
        <v>21335.086239999997</v>
      </c>
      <c r="N59" s="4">
        <v>5.4440936165306937</v>
      </c>
      <c r="O59" s="4">
        <v>22157.96559</v>
      </c>
      <c r="P59" s="4">
        <v>5.7216354787334538</v>
      </c>
      <c r="Q59" s="4">
        <v>22426.558379999999</v>
      </c>
      <c r="R59" s="4">
        <v>5.6908484111676607</v>
      </c>
      <c r="S59" s="4">
        <v>21294.115089999999</v>
      </c>
      <c r="T59" s="4">
        <v>8.7014170039454335</v>
      </c>
      <c r="U59" s="4">
        <v>20730.118079999997</v>
      </c>
      <c r="V59" s="4">
        <v>5.0992952063297485</v>
      </c>
      <c r="W59" s="4">
        <v>21433.74639</v>
      </c>
      <c r="X59" s="4">
        <v>5.405978480547132</v>
      </c>
      <c r="Y59" s="4">
        <v>21601.377219999998</v>
      </c>
      <c r="Z59" s="4">
        <v>5.4615603045761691</v>
      </c>
      <c r="AA59" s="11">
        <f t="shared" si="3"/>
        <v>258196.20011999999</v>
      </c>
      <c r="AB59" s="11">
        <f t="shared" ref="AB59:AB78" si="5">(AA59*100)/AA$78</f>
        <v>5.8532979291474483</v>
      </c>
    </row>
    <row r="60" spans="1:28" s="8" customFormat="1" ht="18" customHeight="1" x14ac:dyDescent="0.2">
      <c r="A60" s="3" t="s">
        <v>15</v>
      </c>
      <c r="B60" s="4">
        <v>143175.80649000002</v>
      </c>
      <c r="C60" s="4">
        <v>40.442202021090793</v>
      </c>
      <c r="D60" s="4">
        <v>130932.22010999999</v>
      </c>
      <c r="E60" s="4">
        <v>38.493444724778193</v>
      </c>
      <c r="F60" s="13">
        <v>158751.46937999999</v>
      </c>
      <c r="G60" s="13"/>
      <c r="H60" s="4">
        <v>41.651893959126568</v>
      </c>
      <c r="I60" s="4">
        <v>145426.44766000001</v>
      </c>
      <c r="J60" s="4">
        <v>39.10227924832121</v>
      </c>
      <c r="K60" s="4">
        <v>130989.10372</v>
      </c>
      <c r="L60" s="4">
        <v>37.703939188153925</v>
      </c>
      <c r="M60" s="4">
        <v>164848.58165000001</v>
      </c>
      <c r="N60" s="4">
        <v>42.064564490595842</v>
      </c>
      <c r="O60" s="4">
        <v>159268.03783000002</v>
      </c>
      <c r="P60" s="4">
        <v>41.126233009751232</v>
      </c>
      <c r="Q60" s="4">
        <v>168203.05306999999</v>
      </c>
      <c r="R60" s="4">
        <v>42.682343902156923</v>
      </c>
      <c r="S60" s="4">
        <v>9689.5094300000001</v>
      </c>
      <c r="T60" s="4">
        <v>3.9594254918668055</v>
      </c>
      <c r="U60" s="4">
        <v>173979.97931</v>
      </c>
      <c r="V60" s="4">
        <v>42.796440959434804</v>
      </c>
      <c r="W60" s="4">
        <v>167519.75646</v>
      </c>
      <c r="X60" s="4">
        <v>42.251512265339272</v>
      </c>
      <c r="Y60" s="4">
        <v>167168.15977</v>
      </c>
      <c r="Z60" s="4">
        <v>42.2657766812925</v>
      </c>
      <c r="AA60" s="11">
        <f t="shared" si="3"/>
        <v>1719952.12488</v>
      </c>
      <c r="AB60" s="11">
        <f t="shared" si="5"/>
        <v>38.991248539342983</v>
      </c>
    </row>
    <row r="61" spans="1:28" s="8" customFormat="1" ht="18" customHeight="1" x14ac:dyDescent="0.2">
      <c r="A61" s="3" t="s">
        <v>16</v>
      </c>
      <c r="B61" s="4">
        <v>13155.57444</v>
      </c>
      <c r="C61" s="4">
        <v>3.7159937300100929</v>
      </c>
      <c r="D61" s="4">
        <v>15040.728080000001</v>
      </c>
      <c r="E61" s="4">
        <v>4.4219019159798103</v>
      </c>
      <c r="F61" s="13">
        <v>15068.57501</v>
      </c>
      <c r="G61" s="13"/>
      <c r="H61" s="4">
        <v>3.9535677426034326</v>
      </c>
      <c r="I61" s="4">
        <v>15556.15184</v>
      </c>
      <c r="J61" s="4">
        <v>4.1827398184070157</v>
      </c>
      <c r="K61" s="4">
        <v>17375.887859999999</v>
      </c>
      <c r="L61" s="4">
        <v>5.0014802804822338</v>
      </c>
      <c r="M61" s="4">
        <v>17078.228350000001</v>
      </c>
      <c r="N61" s="4">
        <v>4.3578672659674487</v>
      </c>
      <c r="O61" s="4">
        <v>16177.838810000001</v>
      </c>
      <c r="P61" s="4">
        <v>4.1774456291376074</v>
      </c>
      <c r="Q61" s="4">
        <v>17488.45219</v>
      </c>
      <c r="R61" s="4">
        <v>4.4377799157983473</v>
      </c>
      <c r="S61" s="4">
        <v>12335.345640000001</v>
      </c>
      <c r="T61" s="4">
        <v>5.0405938846383949</v>
      </c>
      <c r="U61" s="4">
        <v>15968.70563</v>
      </c>
      <c r="V61" s="4">
        <v>3.9280598285115929</v>
      </c>
      <c r="W61" s="4">
        <v>15746.43477</v>
      </c>
      <c r="X61" s="4">
        <v>3.9715356318517645</v>
      </c>
      <c r="Y61" s="4">
        <v>15179.38277</v>
      </c>
      <c r="Z61" s="4">
        <v>3.8378624446149754</v>
      </c>
      <c r="AA61" s="11">
        <f t="shared" si="3"/>
        <v>186171.30538999999</v>
      </c>
      <c r="AB61" s="11">
        <f t="shared" si="5"/>
        <v>4.2204963349557616</v>
      </c>
    </row>
    <row r="62" spans="1:28" s="8" customFormat="1" ht="18" customHeight="1" x14ac:dyDescent="0.2">
      <c r="A62" s="3" t="s">
        <v>17</v>
      </c>
      <c r="B62" s="4">
        <v>41006.517740000003</v>
      </c>
      <c r="C62" s="4">
        <v>11.582919735383875</v>
      </c>
      <c r="D62" s="4">
        <v>20843.018100000001</v>
      </c>
      <c r="E62" s="4">
        <v>6.1277473524534232</v>
      </c>
      <c r="F62" s="13">
        <v>20170.196070000002</v>
      </c>
      <c r="G62" s="13"/>
      <c r="H62" s="4">
        <v>5.292088766948277</v>
      </c>
      <c r="I62" s="4">
        <v>20616.894039999999</v>
      </c>
      <c r="J62" s="4">
        <v>5.5434727379844269</v>
      </c>
      <c r="K62" s="4">
        <v>23898.984660000002</v>
      </c>
      <c r="L62" s="4">
        <v>6.8790902349054068</v>
      </c>
      <c r="M62" s="4">
        <v>17525.525679999999</v>
      </c>
      <c r="N62" s="4">
        <v>4.4720045378561712</v>
      </c>
      <c r="O62" s="4">
        <v>28161.25186</v>
      </c>
      <c r="P62" s="4">
        <v>7.2718055776944848</v>
      </c>
      <c r="Q62" s="4">
        <v>24901.505209999999</v>
      </c>
      <c r="R62" s="4">
        <v>6.3188782228123461</v>
      </c>
      <c r="S62" s="4">
        <v>19431.926090000001</v>
      </c>
      <c r="T62" s="4">
        <v>7.9404704719728683</v>
      </c>
      <c r="U62" s="4">
        <v>22942.49641</v>
      </c>
      <c r="V62" s="4">
        <v>5.6435067814505411</v>
      </c>
      <c r="W62" s="4">
        <v>31290.565469999998</v>
      </c>
      <c r="X62" s="4">
        <v>7.8920465184701261</v>
      </c>
      <c r="Y62" s="4">
        <v>20488.453440000001</v>
      </c>
      <c r="Z62" s="4">
        <v>5.1801754522604027</v>
      </c>
      <c r="AA62" s="11">
        <f t="shared" si="3"/>
        <v>291277.33476999996</v>
      </c>
      <c r="AB62" s="11">
        <f t="shared" si="5"/>
        <v>6.6032459797024101</v>
      </c>
    </row>
    <row r="63" spans="1:28" s="8" customFormat="1" ht="18" customHeight="1" x14ac:dyDescent="0.2">
      <c r="A63" s="3" t="s">
        <v>18</v>
      </c>
      <c r="B63" s="4">
        <v>1531.2193599999998</v>
      </c>
      <c r="C63" s="4">
        <v>0.4325163881654161</v>
      </c>
      <c r="D63" s="4">
        <v>1729.10582</v>
      </c>
      <c r="E63" s="4">
        <v>0.50834881780469243</v>
      </c>
      <c r="F63" s="13">
        <v>1732.9856299999999</v>
      </c>
      <c r="G63" s="13"/>
      <c r="H63" s="4">
        <v>0.45468639739434041</v>
      </c>
      <c r="I63" s="4">
        <v>1563.06386</v>
      </c>
      <c r="J63" s="4">
        <v>0.42027678266317103</v>
      </c>
      <c r="K63" s="4">
        <v>2069.97228</v>
      </c>
      <c r="L63" s="4">
        <v>0.59582138322828981</v>
      </c>
      <c r="M63" s="4">
        <v>1739.61951</v>
      </c>
      <c r="N63" s="4">
        <v>0.44390031345770897</v>
      </c>
      <c r="O63" s="4">
        <v>1704.9154799999999</v>
      </c>
      <c r="P63" s="4">
        <v>0.44024370644443606</v>
      </c>
      <c r="Q63" s="4">
        <v>2123.8498999999997</v>
      </c>
      <c r="R63" s="4">
        <v>0.53893725573837226</v>
      </c>
      <c r="S63" s="4">
        <v>1463.88618</v>
      </c>
      <c r="T63" s="4">
        <v>0.59818799910941611</v>
      </c>
      <c r="U63" s="4">
        <v>1749.3187800000001</v>
      </c>
      <c r="V63" s="4">
        <v>0.43030593626008928</v>
      </c>
      <c r="W63" s="4">
        <v>2047.72974</v>
      </c>
      <c r="X63" s="4">
        <v>0.51647447473676922</v>
      </c>
      <c r="Y63" s="4">
        <v>517.23235</v>
      </c>
      <c r="Z63" s="4">
        <v>0.13077386882476968</v>
      </c>
      <c r="AA63" s="11">
        <f t="shared" si="3"/>
        <v>19972.898889999997</v>
      </c>
      <c r="AB63" s="11">
        <f t="shared" si="5"/>
        <v>0.4527848498838255</v>
      </c>
    </row>
    <row r="64" spans="1:28" s="8" customFormat="1" ht="18" customHeight="1" x14ac:dyDescent="0.2">
      <c r="A64" s="3" t="s">
        <v>19</v>
      </c>
      <c r="B64" s="4">
        <v>12019.132740000001</v>
      </c>
      <c r="C64" s="4">
        <v>3.3949883454879397</v>
      </c>
      <c r="D64" s="4">
        <v>10493.48443</v>
      </c>
      <c r="E64" s="4">
        <v>3.0850340927326507</v>
      </c>
      <c r="F64" s="13">
        <v>13309.158630000002</v>
      </c>
      <c r="G64" s="13"/>
      <c r="H64" s="4">
        <v>3.4919466642227706</v>
      </c>
      <c r="I64" s="4">
        <v>12893.556329999999</v>
      </c>
      <c r="J64" s="4">
        <v>3.4668208447086504</v>
      </c>
      <c r="K64" s="4">
        <v>12088.30992</v>
      </c>
      <c r="L64" s="4">
        <v>3.479502410257715</v>
      </c>
      <c r="M64" s="4">
        <v>14180.056839999999</v>
      </c>
      <c r="N64" s="4">
        <v>3.6183381710430056</v>
      </c>
      <c r="O64" s="4">
        <v>16087.826539999998</v>
      </c>
      <c r="P64" s="4">
        <v>4.1542026380127464</v>
      </c>
      <c r="Q64" s="4">
        <v>10739.798779999999</v>
      </c>
      <c r="R64" s="4">
        <v>2.7252762455932116</v>
      </c>
      <c r="S64" s="4">
        <v>16082.82603</v>
      </c>
      <c r="T64" s="4">
        <v>6.5719272811978691</v>
      </c>
      <c r="U64" s="4">
        <v>14530.20084</v>
      </c>
      <c r="V64" s="4">
        <v>3.574209428257173</v>
      </c>
      <c r="W64" s="4">
        <v>14390.2657</v>
      </c>
      <c r="X64" s="4">
        <v>3.6294852653407506</v>
      </c>
      <c r="Y64" s="4">
        <v>14949.57782</v>
      </c>
      <c r="Z64" s="4">
        <v>3.7797599643919528</v>
      </c>
      <c r="AA64" s="11">
        <f t="shared" si="3"/>
        <v>161764.19459999999</v>
      </c>
      <c r="AB64" s="11">
        <f t="shared" si="5"/>
        <v>3.6671880717931646</v>
      </c>
    </row>
    <row r="65" spans="1:28" s="8" customFormat="1" ht="18" customHeight="1" x14ac:dyDescent="0.2">
      <c r="A65" s="3" t="s">
        <v>20</v>
      </c>
      <c r="B65" s="4">
        <v>2155.7594100000001</v>
      </c>
      <c r="C65" s="4">
        <v>0.60892730207304102</v>
      </c>
      <c r="D65" s="4">
        <v>1616.5905500000001</v>
      </c>
      <c r="E65" s="4">
        <v>0.47526986807940846</v>
      </c>
      <c r="F65" s="13">
        <v>2171.6218799999997</v>
      </c>
      <c r="G65" s="13"/>
      <c r="H65" s="4">
        <v>0.56977213891838485</v>
      </c>
      <c r="I65" s="4">
        <v>2461.6980199999998</v>
      </c>
      <c r="J65" s="4">
        <v>0.66190163448209882</v>
      </c>
      <c r="K65" s="4">
        <v>2331.1866500000001</v>
      </c>
      <c r="L65" s="4">
        <v>0.67100939842842877</v>
      </c>
      <c r="M65" s="4">
        <v>2171.2896000000001</v>
      </c>
      <c r="N65" s="4">
        <v>0.55404996811484575</v>
      </c>
      <c r="O65" s="4">
        <v>1593.8912399999999</v>
      </c>
      <c r="P65" s="4">
        <v>0.41157499911193146</v>
      </c>
      <c r="Q65" s="4">
        <v>2520.3913199999997</v>
      </c>
      <c r="R65" s="4">
        <v>0.63956157230678756</v>
      </c>
      <c r="S65" s="4">
        <v>521.15377000000001</v>
      </c>
      <c r="T65" s="4">
        <v>0.2129591324542929</v>
      </c>
      <c r="U65" s="4">
        <v>2571.7156500000001</v>
      </c>
      <c r="V65" s="4">
        <v>0.63260311569282646</v>
      </c>
      <c r="W65" s="4">
        <v>2304.9394500000003</v>
      </c>
      <c r="X65" s="4">
        <v>0.58134741537660517</v>
      </c>
      <c r="Y65" s="4">
        <v>2211.84249</v>
      </c>
      <c r="Z65" s="4">
        <v>0.5592287482565852</v>
      </c>
      <c r="AA65" s="11">
        <f t="shared" si="3"/>
        <v>24632.080029999997</v>
      </c>
      <c r="AB65" s="11">
        <f t="shared" si="5"/>
        <v>0.55840830718339085</v>
      </c>
    </row>
    <row r="66" spans="1:28" s="8" customFormat="1" ht="18" customHeight="1" x14ac:dyDescent="0.2">
      <c r="A66" s="3" t="s">
        <v>21</v>
      </c>
      <c r="B66" s="4">
        <v>3324.8426899999999</v>
      </c>
      <c r="C66" s="4">
        <v>0.93915280139678126</v>
      </c>
      <c r="D66" s="4">
        <v>2795.30627</v>
      </c>
      <c r="E66" s="4">
        <v>0.82180663630901685</v>
      </c>
      <c r="F66" s="13">
        <v>3550.6392199999996</v>
      </c>
      <c r="G66" s="13"/>
      <c r="H66" s="4">
        <v>0.93158727195496194</v>
      </c>
      <c r="I66" s="4">
        <v>3174.7193399999996</v>
      </c>
      <c r="J66" s="4">
        <v>0.85361888545855447</v>
      </c>
      <c r="K66" s="4">
        <v>3323.0349500000002</v>
      </c>
      <c r="L66" s="4">
        <v>0.95650328246180727</v>
      </c>
      <c r="M66" s="4">
        <v>1194.91715</v>
      </c>
      <c r="N66" s="4">
        <v>0.30490811030338016</v>
      </c>
      <c r="O66" s="4">
        <v>4277.6633099999999</v>
      </c>
      <c r="P66" s="4">
        <v>1.1045793017937608</v>
      </c>
      <c r="Q66" s="4">
        <v>3551.7475800000002</v>
      </c>
      <c r="R66" s="4">
        <v>0.9012732462122699</v>
      </c>
      <c r="S66" s="4">
        <v>5536.4508900000001</v>
      </c>
      <c r="T66" s="4">
        <v>2.262360643405108</v>
      </c>
      <c r="U66" s="4">
        <v>3546.3067299999998</v>
      </c>
      <c r="V66" s="4">
        <v>0.87233776665800489</v>
      </c>
      <c r="W66" s="4">
        <v>3655.47273</v>
      </c>
      <c r="X66" s="4">
        <v>0.92197633372328414</v>
      </c>
      <c r="Y66" s="4">
        <v>3474.4172200000003</v>
      </c>
      <c r="Z66" s="4">
        <v>0.87845043290660563</v>
      </c>
      <c r="AA66" s="11">
        <f t="shared" si="3"/>
        <v>41405.518079999994</v>
      </c>
      <c r="AB66" s="11">
        <f t="shared" si="5"/>
        <v>0.93866150284280647</v>
      </c>
    </row>
    <row r="67" spans="1:28" s="8" customFormat="1" ht="18" customHeight="1" x14ac:dyDescent="0.25">
      <c r="A67" s="5" t="s">
        <v>22</v>
      </c>
      <c r="B67" s="6">
        <v>266786.07551</v>
      </c>
      <c r="C67" s="6">
        <v>75.357817963071724</v>
      </c>
      <c r="D67" s="6">
        <v>228235.42902000001</v>
      </c>
      <c r="E67" s="6">
        <v>67.10012145090333</v>
      </c>
      <c r="F67" s="14">
        <v>258924.09996000002</v>
      </c>
      <c r="G67" s="14"/>
      <c r="H67" s="6">
        <v>67.934358006987338</v>
      </c>
      <c r="I67" s="6">
        <v>247582.02463</v>
      </c>
      <c r="J67" s="6">
        <v>66.569882024353362</v>
      </c>
      <c r="K67" s="6">
        <v>234438.41234000001</v>
      </c>
      <c r="L67" s="6">
        <v>67.480816275599096</v>
      </c>
      <c r="M67" s="6">
        <v>269098.23323000001</v>
      </c>
      <c r="N67" s="6">
        <v>68.666044152213885</v>
      </c>
      <c r="O67" s="6">
        <v>274444.01662000001</v>
      </c>
      <c r="P67" s="6">
        <v>70.867003382646985</v>
      </c>
      <c r="Q67" s="6">
        <v>277302.73768000002</v>
      </c>
      <c r="R67" s="6">
        <v>70.36692021126207</v>
      </c>
      <c r="S67" s="6">
        <v>111111.28042</v>
      </c>
      <c r="T67" s="6">
        <v>45.403416891964262</v>
      </c>
      <c r="U67" s="6">
        <v>280926.10595</v>
      </c>
      <c r="V67" s="6">
        <v>69.103569013713894</v>
      </c>
      <c r="W67" s="6">
        <v>283985.31208999996</v>
      </c>
      <c r="X67" s="6">
        <v>71.6262317382958</v>
      </c>
      <c r="Y67" s="6">
        <v>270991.92988000001</v>
      </c>
      <c r="Z67" s="6">
        <v>68.51594470202474</v>
      </c>
      <c r="AA67" s="10">
        <f t="shared" si="3"/>
        <v>3003825.6573299998</v>
      </c>
      <c r="AB67" s="10">
        <f t="shared" si="5"/>
        <v>68.096612155399924</v>
      </c>
    </row>
    <row r="68" spans="1:28" s="8" customFormat="1" ht="18" customHeight="1" x14ac:dyDescent="0.2">
      <c r="A68" s="3" t="s">
        <v>23</v>
      </c>
      <c r="B68" s="4">
        <v>4982.0566900000003</v>
      </c>
      <c r="C68" s="4">
        <v>1.40725830764976</v>
      </c>
      <c r="D68" s="4">
        <v>4977.9641099999999</v>
      </c>
      <c r="E68" s="4">
        <v>1.46349757263132</v>
      </c>
      <c r="F68" s="13">
        <v>5650.2873200000004</v>
      </c>
      <c r="G68" s="13"/>
      <c r="H68" s="4">
        <v>1.4824755273785639</v>
      </c>
      <c r="I68" s="4">
        <v>6127.3032599999997</v>
      </c>
      <c r="J68" s="4">
        <v>1.6475099747455997</v>
      </c>
      <c r="K68" s="4">
        <v>5542.4317799999999</v>
      </c>
      <c r="L68" s="4">
        <v>1.595335068742096</v>
      </c>
      <c r="M68" s="4">
        <v>5450.6332999999995</v>
      </c>
      <c r="N68" s="4">
        <v>1.3908431220186916</v>
      </c>
      <c r="O68" s="4">
        <v>4318.2457999999997</v>
      </c>
      <c r="P68" s="4">
        <v>1.1150585226254845</v>
      </c>
      <c r="Q68" s="4">
        <v>6053.4077100000004</v>
      </c>
      <c r="R68" s="4">
        <v>1.5360816878315668</v>
      </c>
      <c r="S68" s="4">
        <v>5330.2472199999993</v>
      </c>
      <c r="T68" s="4">
        <v>2.1780996110574167</v>
      </c>
      <c r="U68" s="4">
        <v>5969.6547599999994</v>
      </c>
      <c r="V68" s="4">
        <v>1.4684446940261502</v>
      </c>
      <c r="W68" s="4">
        <v>6274.8715599999996</v>
      </c>
      <c r="X68" s="4">
        <v>1.5826360919052196</v>
      </c>
      <c r="Y68" s="4">
        <v>6938.0753199999999</v>
      </c>
      <c r="Z68" s="4">
        <v>1.754180595614431</v>
      </c>
      <c r="AA68" s="11">
        <f t="shared" si="3"/>
        <v>67615.17882999999</v>
      </c>
      <c r="AB68" s="11">
        <f t="shared" si="5"/>
        <v>1.5328335042910521</v>
      </c>
    </row>
    <row r="69" spans="1:28" s="8" customFormat="1" ht="18" customHeight="1" x14ac:dyDescent="0.2">
      <c r="A69" s="3" t="s">
        <v>24</v>
      </c>
      <c r="B69" s="4">
        <v>10960.46486</v>
      </c>
      <c r="C69" s="4">
        <v>3.0959513690195006</v>
      </c>
      <c r="D69" s="4">
        <v>13151.358759999999</v>
      </c>
      <c r="E69" s="4">
        <v>3.8664363978437049</v>
      </c>
      <c r="F69" s="13">
        <v>9195.8254800000013</v>
      </c>
      <c r="G69" s="13"/>
      <c r="H69" s="4">
        <v>2.4127244255154507</v>
      </c>
      <c r="I69" s="4">
        <v>12873.035599999999</v>
      </c>
      <c r="J69" s="4">
        <v>3.4613032285683221</v>
      </c>
      <c r="K69" s="4">
        <v>12572.13457</v>
      </c>
      <c r="L69" s="4">
        <v>3.6187666289084803</v>
      </c>
      <c r="M69" s="4">
        <v>13153.188099999999</v>
      </c>
      <c r="N69" s="4">
        <v>3.3563111283789908</v>
      </c>
      <c r="O69" s="4">
        <v>11284.988310000001</v>
      </c>
      <c r="P69" s="4">
        <v>2.9140125355519282</v>
      </c>
      <c r="Q69" s="4">
        <v>11472.47523</v>
      </c>
      <c r="R69" s="4">
        <v>2.9111964630752158</v>
      </c>
      <c r="S69" s="4">
        <v>12857.301089999999</v>
      </c>
      <c r="T69" s="4">
        <v>5.2538806076947973</v>
      </c>
      <c r="U69" s="4">
        <v>12070.874970000001</v>
      </c>
      <c r="V69" s="4">
        <v>2.9692524969315928</v>
      </c>
      <c r="W69" s="4">
        <v>11497.418240000001</v>
      </c>
      <c r="X69" s="4">
        <v>2.8998568172052575</v>
      </c>
      <c r="Y69" s="4">
        <v>12008.400710000002</v>
      </c>
      <c r="Z69" s="4">
        <v>3.0361307045949677</v>
      </c>
      <c r="AA69" s="11">
        <f t="shared" si="3"/>
        <v>143097.46592000002</v>
      </c>
      <c r="AB69" s="11">
        <f t="shared" si="5"/>
        <v>3.244014050348154</v>
      </c>
    </row>
    <row r="70" spans="1:28" s="8" customFormat="1" ht="18" customHeight="1" x14ac:dyDescent="0.2">
      <c r="A70" s="3" t="s">
        <v>25</v>
      </c>
      <c r="B70" s="4">
        <v>0</v>
      </c>
      <c r="C70" s="4">
        <v>0</v>
      </c>
      <c r="D70" s="4">
        <v>0</v>
      </c>
      <c r="E70" s="4">
        <v>0</v>
      </c>
      <c r="F70" s="13">
        <v>0</v>
      </c>
      <c r="G70" s="13"/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11">
        <f t="shared" si="3"/>
        <v>0</v>
      </c>
      <c r="AB70" s="11">
        <f t="shared" si="5"/>
        <v>0</v>
      </c>
    </row>
    <row r="71" spans="1:28" s="8" customFormat="1" ht="18" customHeight="1" x14ac:dyDescent="0.25">
      <c r="A71" s="5" t="s">
        <v>26</v>
      </c>
      <c r="B71" s="6">
        <v>15942.521550000001</v>
      </c>
      <c r="C71" s="6">
        <v>4.5032096766692611</v>
      </c>
      <c r="D71" s="6">
        <v>18129.32287</v>
      </c>
      <c r="E71" s="6">
        <v>5.3299339704750244</v>
      </c>
      <c r="F71" s="14">
        <v>14846.112800000001</v>
      </c>
      <c r="G71" s="14"/>
      <c r="H71" s="6">
        <v>3.8951999528940151</v>
      </c>
      <c r="I71" s="6">
        <v>19000.33886</v>
      </c>
      <c r="J71" s="6">
        <v>5.1088132033139217</v>
      </c>
      <c r="K71" s="6">
        <v>18114.566350000001</v>
      </c>
      <c r="L71" s="6">
        <v>5.2141016976505767</v>
      </c>
      <c r="M71" s="6">
        <v>18603.821399999997</v>
      </c>
      <c r="N71" s="6">
        <v>4.7471542503976822</v>
      </c>
      <c r="O71" s="6">
        <v>15603.234109999999</v>
      </c>
      <c r="P71" s="6">
        <v>4.0290710581774123</v>
      </c>
      <c r="Q71" s="6">
        <v>17525.882940000003</v>
      </c>
      <c r="R71" s="6">
        <v>4.4472781509067829</v>
      </c>
      <c r="S71" s="6">
        <v>18187.548309999998</v>
      </c>
      <c r="T71" s="6">
        <v>7.431980218752213</v>
      </c>
      <c r="U71" s="6">
        <v>18040.529730000002</v>
      </c>
      <c r="V71" s="6">
        <v>4.437697190957743</v>
      </c>
      <c r="W71" s="6">
        <v>17772.289800000002</v>
      </c>
      <c r="X71" s="6">
        <v>4.4824929091104773</v>
      </c>
      <c r="Y71" s="6">
        <v>18946.476030000002</v>
      </c>
      <c r="Z71" s="6">
        <v>4.7903113002093987</v>
      </c>
      <c r="AA71" s="10">
        <f t="shared" si="3"/>
        <v>210712.64475000004</v>
      </c>
      <c r="AB71" s="10">
        <f t="shared" si="5"/>
        <v>4.7768475546392075</v>
      </c>
    </row>
    <row r="72" spans="1:28" s="8" customFormat="1" ht="18" customHeight="1" x14ac:dyDescent="0.25">
      <c r="A72" s="5" t="s">
        <v>27</v>
      </c>
      <c r="B72" s="6">
        <v>282728.59706</v>
      </c>
      <c r="C72" s="6">
        <v>79.861027639740996</v>
      </c>
      <c r="D72" s="6">
        <v>246364.75189000001</v>
      </c>
      <c r="E72" s="6">
        <v>72.430055421378341</v>
      </c>
      <c r="F72" s="14">
        <v>273770.21275999997</v>
      </c>
      <c r="G72" s="14"/>
      <c r="H72" s="6">
        <v>71.829557959881342</v>
      </c>
      <c r="I72" s="6">
        <v>266582.36349000002</v>
      </c>
      <c r="J72" s="6">
        <v>71.678695227667291</v>
      </c>
      <c r="K72" s="6">
        <v>252552.97868999999</v>
      </c>
      <c r="L72" s="6">
        <v>72.694917973249673</v>
      </c>
      <c r="M72" s="6">
        <v>287702.05462999997</v>
      </c>
      <c r="N72" s="6">
        <v>73.413198402611556</v>
      </c>
      <c r="O72" s="6">
        <v>290047.25073000003</v>
      </c>
      <c r="P72" s="6">
        <v>74.896074440824407</v>
      </c>
      <c r="Q72" s="6">
        <v>294828.62062</v>
      </c>
      <c r="R72" s="6">
        <v>74.814198362168852</v>
      </c>
      <c r="S72" s="6">
        <v>129298.82873000001</v>
      </c>
      <c r="T72" s="6">
        <v>52.835397110716485</v>
      </c>
      <c r="U72" s="6">
        <v>298966.63568000001</v>
      </c>
      <c r="V72" s="6">
        <v>73.541266204671643</v>
      </c>
      <c r="W72" s="6">
        <v>301757.60188999999</v>
      </c>
      <c r="X72" s="6">
        <v>76.108724647406277</v>
      </c>
      <c r="Y72" s="6">
        <v>289938.40590999997</v>
      </c>
      <c r="Z72" s="6">
        <v>73.306256002234122</v>
      </c>
      <c r="AA72" s="10">
        <f t="shared" si="3"/>
        <v>3214538.3020799998</v>
      </c>
      <c r="AB72" s="10">
        <f t="shared" si="5"/>
        <v>72.873459710039128</v>
      </c>
    </row>
    <row r="73" spans="1:28" s="8" customFormat="1" ht="18" customHeight="1" x14ac:dyDescent="0.2">
      <c r="A73" s="3" t="s">
        <v>28</v>
      </c>
      <c r="B73" s="4">
        <v>48040.980759999999</v>
      </c>
      <c r="C73" s="4">
        <v>13.569911682829982</v>
      </c>
      <c r="D73" s="4">
        <v>60037.965130000004</v>
      </c>
      <c r="E73" s="4">
        <v>17.650873789340924</v>
      </c>
      <c r="F73" s="13">
        <v>69856.08729000001</v>
      </c>
      <c r="G73" s="13"/>
      <c r="H73" s="4">
        <v>18.328260844237164</v>
      </c>
      <c r="I73" s="4">
        <v>62387.374929999998</v>
      </c>
      <c r="J73" s="4">
        <v>16.774724235759233</v>
      </c>
      <c r="K73" s="4">
        <v>60110.73115</v>
      </c>
      <c r="L73" s="4">
        <v>17.302289178798496</v>
      </c>
      <c r="M73" s="4">
        <v>65796.766390000004</v>
      </c>
      <c r="N73" s="4">
        <v>16.789421512652876</v>
      </c>
      <c r="O73" s="4">
        <v>59004.852079999997</v>
      </c>
      <c r="P73" s="4">
        <v>15.23624782731452</v>
      </c>
      <c r="Q73" s="4">
        <v>58810.014520000004</v>
      </c>
      <c r="R73" s="4">
        <v>14.923327602078954</v>
      </c>
      <c r="S73" s="4">
        <v>77024.299120000011</v>
      </c>
      <c r="T73" s="4">
        <v>31.474449313674075</v>
      </c>
      <c r="U73" s="4">
        <v>69163.727680000011</v>
      </c>
      <c r="V73" s="4">
        <v>17.013229912606469</v>
      </c>
      <c r="W73" s="4">
        <v>61715.191810000004</v>
      </c>
      <c r="X73" s="4">
        <v>15.56568752737298</v>
      </c>
      <c r="Y73" s="4">
        <v>67997.815599999987</v>
      </c>
      <c r="Z73" s="4">
        <v>17.192152458455617</v>
      </c>
      <c r="AA73" s="11">
        <f t="shared" si="3"/>
        <v>759945.80646000011</v>
      </c>
      <c r="AB73" s="11">
        <f t="shared" si="5"/>
        <v>17.227942212740754</v>
      </c>
    </row>
    <row r="74" spans="1:28" s="8" customFormat="1" ht="18" customHeight="1" x14ac:dyDescent="0.2">
      <c r="A74" s="3" t="s">
        <v>29</v>
      </c>
      <c r="B74" s="4">
        <v>4508.2882599999994</v>
      </c>
      <c r="C74" s="4">
        <v>1.2734351497643999</v>
      </c>
      <c r="D74" s="4">
        <v>7611.9002300000002</v>
      </c>
      <c r="E74" s="4">
        <v>2.2378621588167267</v>
      </c>
      <c r="F74" s="13">
        <v>8878.9578499999989</v>
      </c>
      <c r="G74" s="13"/>
      <c r="H74" s="4">
        <v>2.3295873246408272</v>
      </c>
      <c r="I74" s="4">
        <v>8198.6533400000008</v>
      </c>
      <c r="J74" s="4">
        <v>2.2044548121699021</v>
      </c>
      <c r="K74" s="4">
        <v>7945.2539100000004</v>
      </c>
      <c r="L74" s="4">
        <v>2.2869640431881431</v>
      </c>
      <c r="M74" s="4">
        <v>8703.5260899999994</v>
      </c>
      <c r="N74" s="4">
        <v>2.2208867728428432</v>
      </c>
      <c r="O74" s="4">
        <v>6354.6966700000003</v>
      </c>
      <c r="P74" s="4">
        <v>1.6409113813260205</v>
      </c>
      <c r="Q74" s="4">
        <v>6713.2714900000001</v>
      </c>
      <c r="R74" s="4">
        <v>1.7035253356874482</v>
      </c>
      <c r="S74" s="4">
        <v>8895.5226199999997</v>
      </c>
      <c r="T74" s="4">
        <v>3.634978558982195</v>
      </c>
      <c r="U74" s="4">
        <v>7605.2384800000009</v>
      </c>
      <c r="V74" s="4">
        <v>1.8707735274057131</v>
      </c>
      <c r="W74" s="4">
        <v>7553.9400800000003</v>
      </c>
      <c r="X74" s="4">
        <v>1.9052403053007514</v>
      </c>
      <c r="Y74" s="4">
        <v>8875.7655899999991</v>
      </c>
      <c r="Z74" s="4">
        <v>2.244094370713789</v>
      </c>
      <c r="AA74" s="11">
        <f t="shared" si="3"/>
        <v>91845.014609999984</v>
      </c>
      <c r="AB74" s="11">
        <f t="shared" si="5"/>
        <v>2.0821229497931242</v>
      </c>
    </row>
    <row r="75" spans="1:28" s="8" customFormat="1" ht="18" customHeight="1" x14ac:dyDescent="0.2">
      <c r="A75" s="3" t="s">
        <v>30</v>
      </c>
      <c r="B75" s="4">
        <v>18747.877660000002</v>
      </c>
      <c r="C75" s="4">
        <v>5.2956255276646287</v>
      </c>
      <c r="D75" s="4">
        <v>26126.986199999999</v>
      </c>
      <c r="E75" s="4">
        <v>7.6812086304639884</v>
      </c>
      <c r="F75" s="13">
        <v>28633.399410000002</v>
      </c>
      <c r="G75" s="13"/>
      <c r="H75" s="4">
        <v>7.5125938712406599</v>
      </c>
      <c r="I75" s="4">
        <v>34744.577140000001</v>
      </c>
      <c r="J75" s="4">
        <v>9.3421257244035836</v>
      </c>
      <c r="K75" s="4">
        <v>26805.939149999998</v>
      </c>
      <c r="L75" s="4">
        <v>7.7158288047636887</v>
      </c>
      <c r="M75" s="4">
        <v>29691.836620000002</v>
      </c>
      <c r="N75" s="4">
        <v>7.5764933118927154</v>
      </c>
      <c r="O75" s="4">
        <v>31859.493039999998</v>
      </c>
      <c r="P75" s="4">
        <v>8.2267663505350495</v>
      </c>
      <c r="Q75" s="4">
        <v>33729.19973</v>
      </c>
      <c r="R75" s="4">
        <v>8.5589487000647466</v>
      </c>
      <c r="S75" s="4">
        <v>29501.434550000002</v>
      </c>
      <c r="T75" s="4">
        <v>12.055175016627247</v>
      </c>
      <c r="U75" s="4">
        <v>30793.481909999999</v>
      </c>
      <c r="V75" s="4">
        <v>7.5747303553161842</v>
      </c>
      <c r="W75" s="4">
        <v>25455.539820000002</v>
      </c>
      <c r="X75" s="4">
        <v>6.4203475199199929</v>
      </c>
      <c r="Y75" s="4">
        <v>28704.605510000001</v>
      </c>
      <c r="Z75" s="4">
        <v>7.2574971685964744</v>
      </c>
      <c r="AA75" s="11">
        <f t="shared" si="3"/>
        <v>344794.37073999998</v>
      </c>
      <c r="AB75" s="11">
        <f t="shared" si="5"/>
        <v>7.8164751274269832</v>
      </c>
    </row>
    <row r="76" spans="1:28" s="8" customFormat="1" ht="18" customHeight="1" x14ac:dyDescent="0.2">
      <c r="A76" s="3" t="s">
        <v>31</v>
      </c>
      <c r="B76" s="4">
        <v>0</v>
      </c>
      <c r="C76" s="4">
        <v>0</v>
      </c>
      <c r="D76" s="4">
        <v>0</v>
      </c>
      <c r="E76" s="4">
        <v>0</v>
      </c>
      <c r="F76" s="13">
        <v>0</v>
      </c>
      <c r="G76" s="13"/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11">
        <f t="shared" si="3"/>
        <v>0</v>
      </c>
      <c r="AB76" s="11">
        <f t="shared" si="5"/>
        <v>0</v>
      </c>
    </row>
    <row r="77" spans="1:28" s="8" customFormat="1" ht="18" customHeight="1" x14ac:dyDescent="0.25">
      <c r="A77" s="5" t="s">
        <v>32</v>
      </c>
      <c r="B77" s="6">
        <v>71297.146680000005</v>
      </c>
      <c r="C77" s="6">
        <v>20.138972360259014</v>
      </c>
      <c r="D77" s="6">
        <v>93776.851559999996</v>
      </c>
      <c r="E77" s="6">
        <v>27.569944578621641</v>
      </c>
      <c r="F77" s="14">
        <v>107368.44455</v>
      </c>
      <c r="G77" s="14"/>
      <c r="H77" s="6">
        <v>28.170442040118647</v>
      </c>
      <c r="I77" s="6">
        <v>105330.60540999999</v>
      </c>
      <c r="J77" s="6">
        <v>28.321304772332716</v>
      </c>
      <c r="K77" s="6">
        <v>94861.924209999997</v>
      </c>
      <c r="L77" s="6">
        <v>27.305082026750327</v>
      </c>
      <c r="M77" s="6">
        <v>104192.12909999999</v>
      </c>
      <c r="N77" s="6">
        <v>26.586801597388433</v>
      </c>
      <c r="O77" s="6">
        <v>97219.041790000003</v>
      </c>
      <c r="P77" s="6">
        <v>25.103925559175593</v>
      </c>
      <c r="Q77" s="6">
        <v>99252.485739999989</v>
      </c>
      <c r="R77" s="6">
        <v>25.185801637831151</v>
      </c>
      <c r="S77" s="6">
        <v>115421.25629</v>
      </c>
      <c r="T77" s="6">
        <v>47.164602889283522</v>
      </c>
      <c r="U77" s="6">
        <v>107562.44807</v>
      </c>
      <c r="V77" s="6">
        <v>26.458733795328364</v>
      </c>
      <c r="W77" s="6">
        <v>94724.671709999995</v>
      </c>
      <c r="X77" s="6">
        <v>23.891275352593723</v>
      </c>
      <c r="Y77" s="6">
        <v>105578.18670000001</v>
      </c>
      <c r="Z77" s="6">
        <v>26.693743997765885</v>
      </c>
      <c r="AA77" s="10">
        <f t="shared" si="3"/>
        <v>1196585.1918099998</v>
      </c>
      <c r="AB77" s="10">
        <f t="shared" si="5"/>
        <v>27.12654028996085</v>
      </c>
    </row>
    <row r="78" spans="1:28" s="8" customFormat="1" ht="17.25" customHeight="1" x14ac:dyDescent="0.25">
      <c r="A78" s="5" t="s">
        <v>33</v>
      </c>
      <c r="B78" s="6">
        <v>354025.74374000001</v>
      </c>
      <c r="C78" s="6">
        <v>100</v>
      </c>
      <c r="D78" s="6">
        <v>340141.60345000005</v>
      </c>
      <c r="E78" s="6">
        <v>100</v>
      </c>
      <c r="F78" s="14">
        <v>381138.65730999998</v>
      </c>
      <c r="G78" s="14"/>
      <c r="H78" s="6">
        <v>100</v>
      </c>
      <c r="I78" s="6">
        <v>371912.96889999998</v>
      </c>
      <c r="J78" s="6">
        <v>100</v>
      </c>
      <c r="K78" s="6">
        <v>347414.90289999999</v>
      </c>
      <c r="L78" s="6">
        <v>100</v>
      </c>
      <c r="M78" s="6">
        <v>391894.18373000005</v>
      </c>
      <c r="N78" s="6">
        <v>100</v>
      </c>
      <c r="O78" s="6">
        <v>387266.29252000002</v>
      </c>
      <c r="P78" s="6">
        <v>100</v>
      </c>
      <c r="Q78" s="6">
        <v>394081.10636000003</v>
      </c>
      <c r="R78" s="6">
        <v>100</v>
      </c>
      <c r="S78" s="6">
        <v>244720.08502</v>
      </c>
      <c r="T78" s="6">
        <v>100</v>
      </c>
      <c r="U78" s="6">
        <v>406529.08374999999</v>
      </c>
      <c r="V78" s="6">
        <v>100</v>
      </c>
      <c r="W78" s="6">
        <v>396482.27359999996</v>
      </c>
      <c r="X78" s="6">
        <v>100</v>
      </c>
      <c r="Y78" s="6">
        <v>395516.59260999993</v>
      </c>
      <c r="Z78" s="6">
        <v>100</v>
      </c>
      <c r="AA78" s="10">
        <f t="shared" si="3"/>
        <v>4411123.4938900005</v>
      </c>
      <c r="AB78" s="10">
        <f t="shared" si="5"/>
        <v>100</v>
      </c>
    </row>
    <row r="79" spans="1:28" s="8" customFormat="1" ht="18" customHeight="1" x14ac:dyDescent="0.25">
      <c r="A79" s="5" t="s">
        <v>34</v>
      </c>
      <c r="B79" s="6">
        <v>2277.91761</v>
      </c>
      <c r="C79" s="7"/>
      <c r="D79" s="6">
        <v>-42415.919320000001</v>
      </c>
      <c r="E79" s="7"/>
      <c r="F79" s="14">
        <v>-76348.249120000008</v>
      </c>
      <c r="G79" s="14"/>
      <c r="H79" s="7"/>
      <c r="I79" s="6">
        <v>-57570.147619999996</v>
      </c>
      <c r="J79" s="7"/>
      <c r="K79" s="6">
        <v>15400.39363</v>
      </c>
      <c r="L79" s="7"/>
      <c r="M79" s="6">
        <v>-83537.420299999998</v>
      </c>
      <c r="N79" s="7"/>
      <c r="O79" s="6">
        <v>26848.45635</v>
      </c>
      <c r="P79" s="7"/>
      <c r="Q79" s="6">
        <v>-31009.998090000001</v>
      </c>
      <c r="R79" s="7"/>
      <c r="S79" s="6">
        <v>119481.79584000001</v>
      </c>
      <c r="T79" s="7"/>
      <c r="U79" s="6">
        <v>-566.15039000000002</v>
      </c>
      <c r="V79" s="7"/>
      <c r="W79" s="6">
        <v>2175.9644600000001</v>
      </c>
      <c r="X79" s="7"/>
      <c r="Y79" s="6">
        <v>1037.4148600000001</v>
      </c>
      <c r="Z79" s="7"/>
      <c r="AA79" s="11">
        <f t="shared" si="3"/>
        <v>-124225.94209</v>
      </c>
      <c r="AB79"/>
    </row>
    <row r="80" spans="1:28" s="8" customFormat="1" ht="27" customHeight="1" x14ac:dyDescent="0.25"/>
    <row r="82" spans="1:28" ht="15.75" x14ac:dyDescent="0.25">
      <c r="A82" s="9" t="s">
        <v>40</v>
      </c>
    </row>
    <row r="83" spans="1:28" ht="18" x14ac:dyDescent="0.25">
      <c r="A83" s="1" t="s">
        <v>0</v>
      </c>
      <c r="B83" s="12">
        <v>1</v>
      </c>
      <c r="C83" s="12" t="s">
        <v>1</v>
      </c>
      <c r="D83" s="12">
        <v>2</v>
      </c>
      <c r="E83" s="12" t="s">
        <v>1</v>
      </c>
      <c r="F83" s="12">
        <v>3</v>
      </c>
      <c r="G83" s="12"/>
      <c r="H83" s="12" t="s">
        <v>1</v>
      </c>
      <c r="I83" s="12">
        <v>4</v>
      </c>
      <c r="J83" s="12" t="s">
        <v>1</v>
      </c>
      <c r="K83" s="12">
        <v>5</v>
      </c>
      <c r="L83" s="12" t="s">
        <v>1</v>
      </c>
      <c r="M83" s="12">
        <v>6</v>
      </c>
      <c r="N83" s="12" t="s">
        <v>1</v>
      </c>
      <c r="O83" s="12">
        <v>7</v>
      </c>
      <c r="P83" s="12" t="s">
        <v>1</v>
      </c>
      <c r="Q83" s="12">
        <v>8</v>
      </c>
      <c r="R83" s="12" t="s">
        <v>1</v>
      </c>
      <c r="S83" s="12">
        <v>9</v>
      </c>
      <c r="T83" s="12" t="s">
        <v>1</v>
      </c>
      <c r="U83" s="12">
        <v>10</v>
      </c>
      <c r="V83" s="12" t="s">
        <v>1</v>
      </c>
      <c r="W83" s="12">
        <v>11</v>
      </c>
      <c r="X83" s="12" t="s">
        <v>1</v>
      </c>
      <c r="Y83" s="12">
        <v>12</v>
      </c>
      <c r="Z83" s="12" t="s">
        <v>1</v>
      </c>
      <c r="AA83" s="12" t="s">
        <v>39</v>
      </c>
      <c r="AB83" s="12" t="s">
        <v>1</v>
      </c>
    </row>
    <row r="84" spans="1:28" x14ac:dyDescent="0.25">
      <c r="A84" s="2" t="s">
        <v>2</v>
      </c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</row>
    <row r="85" spans="1:28" x14ac:dyDescent="0.25">
      <c r="A85" s="3" t="s">
        <v>3</v>
      </c>
      <c r="B85" s="11">
        <v>885291.57093000005</v>
      </c>
      <c r="C85" s="11">
        <v>90.485706150053872</v>
      </c>
      <c r="D85" s="11">
        <v>713655.18787000002</v>
      </c>
      <c r="E85" s="11">
        <v>88.247061199971412</v>
      </c>
      <c r="F85" s="13">
        <v>756837.21690999996</v>
      </c>
      <c r="G85" s="13"/>
      <c r="H85" s="11">
        <v>88.375147543709033</v>
      </c>
      <c r="I85" s="11">
        <v>788768.52939000004</v>
      </c>
      <c r="J85" s="11">
        <v>88.466967915923547</v>
      </c>
      <c r="K85" s="11">
        <v>800834.39202999999</v>
      </c>
      <c r="L85" s="11">
        <v>88.389313498085102</v>
      </c>
      <c r="M85" s="11">
        <v>777972.15808999992</v>
      </c>
      <c r="N85" s="11">
        <v>88.244331494812883</v>
      </c>
      <c r="O85" s="11">
        <v>942885.36586000014</v>
      </c>
      <c r="P85" s="11">
        <v>89.733768469670267</v>
      </c>
      <c r="Q85" s="11">
        <v>841676.63450000004</v>
      </c>
      <c r="R85" s="11">
        <v>89.364039296318722</v>
      </c>
      <c r="S85" s="11">
        <v>875759.92632999993</v>
      </c>
      <c r="T85" s="11">
        <v>89.186340728506295</v>
      </c>
      <c r="U85" s="11">
        <v>970524.84471000009</v>
      </c>
      <c r="V85" s="11">
        <v>89.642307811430015</v>
      </c>
      <c r="W85" s="11">
        <v>930315.62441000005</v>
      </c>
      <c r="X85" s="11">
        <v>89.109644366884197</v>
      </c>
      <c r="Y85" s="11">
        <v>963641.58084000007</v>
      </c>
      <c r="Z85" s="11">
        <v>88.197515343148709</v>
      </c>
      <c r="AA85" s="11">
        <f>Y85+W85+U85+S85+Q85+O85+M85+K85+I85+D85+B85+F85</f>
        <v>10248163.03187</v>
      </c>
      <c r="AB85" s="11">
        <f>(AA85*100)/AA$94</f>
        <v>88.986519149484025</v>
      </c>
    </row>
    <row r="86" spans="1:28" x14ac:dyDescent="0.25">
      <c r="A86" s="3" t="s">
        <v>4</v>
      </c>
      <c r="B86" s="11">
        <v>5852.67083</v>
      </c>
      <c r="C86" s="11">
        <v>0.59820184705931867</v>
      </c>
      <c r="D86" s="11">
        <v>5239.0407400000004</v>
      </c>
      <c r="E86" s="11">
        <v>0.6478337951858929</v>
      </c>
      <c r="F86" s="13">
        <v>6454.2016499999991</v>
      </c>
      <c r="G86" s="13"/>
      <c r="H86" s="11">
        <v>0.7536508648773661</v>
      </c>
      <c r="I86" s="11">
        <v>5388.0100600000005</v>
      </c>
      <c r="J86" s="11">
        <v>0.60431025750649892</v>
      </c>
      <c r="K86" s="11">
        <v>5802.3162499999999</v>
      </c>
      <c r="L86" s="11">
        <v>0.64041049577834719</v>
      </c>
      <c r="M86" s="11">
        <v>5709.6600899999994</v>
      </c>
      <c r="N86" s="11">
        <v>0.64763903497736186</v>
      </c>
      <c r="O86" s="11">
        <v>6507.5064199999997</v>
      </c>
      <c r="P86" s="11">
        <v>0.61931502550637418</v>
      </c>
      <c r="Q86" s="11">
        <v>7620.9795400000003</v>
      </c>
      <c r="R86" s="11">
        <v>0.80914865302584427</v>
      </c>
      <c r="S86" s="11">
        <v>6878.53766</v>
      </c>
      <c r="T86" s="11">
        <v>0.7005020268847707</v>
      </c>
      <c r="U86" s="11">
        <v>7340.2691299999997</v>
      </c>
      <c r="V86" s="11">
        <v>0.6779822982963537</v>
      </c>
      <c r="W86" s="11">
        <v>8481.8192600000002</v>
      </c>
      <c r="X86" s="11">
        <v>0.81242524366084856</v>
      </c>
      <c r="Y86" s="11">
        <v>10527.133820000001</v>
      </c>
      <c r="Z86" s="11">
        <v>0.96349832247742062</v>
      </c>
      <c r="AA86" s="11">
        <f t="shared" ref="AA86:AA116" si="6">Y86+W86+U86+S86+Q86+O86+M86+K86+I86+D86+B86+F86</f>
        <v>81802.145449999996</v>
      </c>
      <c r="AB86" s="11">
        <f t="shared" ref="AB86:AB94" si="7">(AA86*100)/AA$94</f>
        <v>0.71030175456010847</v>
      </c>
    </row>
    <row r="87" spans="1:28" x14ac:dyDescent="0.25">
      <c r="A87" s="3" t="s">
        <v>5</v>
      </c>
      <c r="B87" s="11">
        <v>68578.842879999997</v>
      </c>
      <c r="C87" s="11">
        <v>7.0094477669448567</v>
      </c>
      <c r="D87" s="11">
        <v>81623.076830000005</v>
      </c>
      <c r="E87" s="11">
        <v>10.093104875822863</v>
      </c>
      <c r="F87" s="13">
        <v>84847.782069999987</v>
      </c>
      <c r="G87" s="13"/>
      <c r="H87" s="11">
        <v>9.907593193959439</v>
      </c>
      <c r="I87" s="11">
        <v>89349.992740000016</v>
      </c>
      <c r="J87" s="11">
        <v>10.02134675318576</v>
      </c>
      <c r="K87" s="11">
        <v>93536.66966</v>
      </c>
      <c r="L87" s="11">
        <v>10.323784917862083</v>
      </c>
      <c r="M87" s="11">
        <v>90388.769409999994</v>
      </c>
      <c r="N87" s="11">
        <v>10.252676073661625</v>
      </c>
      <c r="O87" s="11">
        <v>88850.851330000005</v>
      </c>
      <c r="P87" s="11">
        <v>8.4558759847834306</v>
      </c>
      <c r="Q87" s="11">
        <v>87723.31684</v>
      </c>
      <c r="R87" s="11">
        <v>9.3139212994193876</v>
      </c>
      <c r="S87" s="11">
        <v>94329.370309999998</v>
      </c>
      <c r="T87" s="11">
        <v>9.60638995715248</v>
      </c>
      <c r="U87" s="11">
        <v>97087.016390000004</v>
      </c>
      <c r="V87" s="11">
        <v>8.967420314032541</v>
      </c>
      <c r="W87" s="11">
        <v>99493.579590000008</v>
      </c>
      <c r="X87" s="11">
        <v>9.5299243196907959</v>
      </c>
      <c r="Y87" s="11">
        <v>107993.52191</v>
      </c>
      <c r="Z87" s="11">
        <v>9.8841317093386731</v>
      </c>
      <c r="AA87" s="11">
        <f t="shared" si="6"/>
        <v>1083802.78996</v>
      </c>
      <c r="AB87" s="11">
        <f t="shared" si="7"/>
        <v>9.4108414769667714</v>
      </c>
    </row>
    <row r="88" spans="1:28" x14ac:dyDescent="0.25">
      <c r="A88" s="3" t="s">
        <v>6</v>
      </c>
      <c r="B88" s="11">
        <v>27.715260000000001</v>
      </c>
      <c r="C88" s="11">
        <v>2.8327784365978523E-3</v>
      </c>
      <c r="D88" s="11">
        <v>71.120620000000002</v>
      </c>
      <c r="E88" s="11">
        <v>8.7944231505582299E-3</v>
      </c>
      <c r="F88" s="13">
        <v>53.693660000000001</v>
      </c>
      <c r="G88" s="13"/>
      <c r="H88" s="11">
        <v>6.2697565852209234E-3</v>
      </c>
      <c r="I88" s="11">
        <v>103.95819999999999</v>
      </c>
      <c r="J88" s="11">
        <v>1.1659779011606395E-2</v>
      </c>
      <c r="K88" s="11">
        <v>91.468260000000015</v>
      </c>
      <c r="L88" s="11">
        <v>1.0095491388388693E-2</v>
      </c>
      <c r="M88" s="11">
        <v>93.60114999999999</v>
      </c>
      <c r="N88" s="11">
        <v>1.061705206671441E-2</v>
      </c>
      <c r="O88" s="11">
        <v>51.6404</v>
      </c>
      <c r="P88" s="11">
        <v>4.9145822653155931E-3</v>
      </c>
      <c r="Q88" s="11">
        <v>53.856919999999995</v>
      </c>
      <c r="R88" s="11">
        <v>5.7181959412688117E-3</v>
      </c>
      <c r="S88" s="11">
        <v>26.090120000000002</v>
      </c>
      <c r="T88" s="11">
        <v>2.6569865347901424E-3</v>
      </c>
      <c r="U88" s="11">
        <v>19.594639999999998</v>
      </c>
      <c r="V88" s="11">
        <v>1.8098544925545072E-3</v>
      </c>
      <c r="W88" s="11">
        <v>61.744160000000001</v>
      </c>
      <c r="X88" s="11">
        <v>5.9141220409163059E-3</v>
      </c>
      <c r="Y88" s="11">
        <v>50.752490000000009</v>
      </c>
      <c r="Z88" s="11">
        <v>4.6451332159993444E-3</v>
      </c>
      <c r="AA88" s="11">
        <f t="shared" si="6"/>
        <v>705.23588000000007</v>
      </c>
      <c r="AB88" s="11">
        <f t="shared" si="7"/>
        <v>6.1236814778767171E-3</v>
      </c>
    </row>
    <row r="89" spans="1:28" x14ac:dyDescent="0.25">
      <c r="A89" s="3" t="s">
        <v>7</v>
      </c>
      <c r="B89" s="11">
        <v>18626.458340000001</v>
      </c>
      <c r="C89" s="11">
        <v>1.9038114575053677</v>
      </c>
      <c r="D89" s="11">
        <v>8112.9382300000007</v>
      </c>
      <c r="E89" s="11">
        <v>1.0032057058692812</v>
      </c>
      <c r="F89" s="13">
        <v>8198.5663700000005</v>
      </c>
      <c r="G89" s="13"/>
      <c r="H89" s="11">
        <v>0.9573386408689275</v>
      </c>
      <c r="I89" s="11">
        <v>7986.1676299999999</v>
      </c>
      <c r="J89" s="11">
        <v>0.89571529437258801</v>
      </c>
      <c r="K89" s="11">
        <v>5765.9400300000007</v>
      </c>
      <c r="L89" s="11">
        <v>0.63639559688607428</v>
      </c>
      <c r="M89" s="11">
        <v>7447.2926000000007</v>
      </c>
      <c r="N89" s="11">
        <v>0.84473634448141888</v>
      </c>
      <c r="O89" s="11">
        <v>12463.321310000001</v>
      </c>
      <c r="P89" s="11">
        <v>1.1861259377746087</v>
      </c>
      <c r="Q89" s="11">
        <v>4776.8128299999989</v>
      </c>
      <c r="R89" s="11">
        <v>0.50717255529478444</v>
      </c>
      <c r="S89" s="11">
        <v>4950.0808799999995</v>
      </c>
      <c r="T89" s="11">
        <v>0.50411030092165687</v>
      </c>
      <c r="U89" s="11">
        <v>7692.1069800000005</v>
      </c>
      <c r="V89" s="11">
        <v>0.71047972174854368</v>
      </c>
      <c r="W89" s="11">
        <v>5659.5064700000003</v>
      </c>
      <c r="X89" s="11">
        <v>0.5420919477232411</v>
      </c>
      <c r="Y89" s="11">
        <v>10381.94073</v>
      </c>
      <c r="Z89" s="11">
        <v>0.95020949181920888</v>
      </c>
      <c r="AA89" s="11">
        <f t="shared" si="6"/>
        <v>102061.13239999999</v>
      </c>
      <c r="AB89" s="11">
        <f t="shared" si="7"/>
        <v>0.88621393751123834</v>
      </c>
    </row>
    <row r="90" spans="1:28" x14ac:dyDescent="0.25">
      <c r="A90" s="3" t="s">
        <v>8</v>
      </c>
      <c r="B90" s="11">
        <v>0</v>
      </c>
      <c r="C90" s="11">
        <v>0</v>
      </c>
      <c r="D90" s="11">
        <v>0</v>
      </c>
      <c r="E90" s="11">
        <v>0</v>
      </c>
      <c r="F90" s="13">
        <v>0</v>
      </c>
      <c r="G90" s="13"/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>
        <f t="shared" si="6"/>
        <v>0</v>
      </c>
      <c r="AB90" s="11">
        <f t="shared" si="7"/>
        <v>0</v>
      </c>
    </row>
    <row r="91" spans="1:28" x14ac:dyDescent="0.25">
      <c r="A91" s="3" t="s">
        <v>9</v>
      </c>
      <c r="B91" s="11">
        <v>0</v>
      </c>
      <c r="C91" s="11">
        <v>0</v>
      </c>
      <c r="D91" s="11">
        <v>0</v>
      </c>
      <c r="E91" s="11">
        <v>0</v>
      </c>
      <c r="F91" s="13">
        <v>0</v>
      </c>
      <c r="G91" s="13"/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f t="shared" si="6"/>
        <v>0</v>
      </c>
      <c r="AB91" s="11">
        <f t="shared" si="7"/>
        <v>0</v>
      </c>
    </row>
    <row r="92" spans="1:28" x14ac:dyDescent="0.25">
      <c r="A92" s="3" t="s">
        <v>10</v>
      </c>
      <c r="B92" s="11">
        <v>0</v>
      </c>
      <c r="C92" s="11">
        <v>0</v>
      </c>
      <c r="D92" s="11">
        <v>0</v>
      </c>
      <c r="E92" s="11">
        <v>0</v>
      </c>
      <c r="F92" s="13">
        <v>0</v>
      </c>
      <c r="G92" s="13"/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f t="shared" si="6"/>
        <v>0</v>
      </c>
      <c r="AB92" s="11">
        <f t="shared" si="7"/>
        <v>0</v>
      </c>
    </row>
    <row r="93" spans="1:28" x14ac:dyDescent="0.25">
      <c r="A93" s="3" t="s">
        <v>11</v>
      </c>
      <c r="B93" s="11">
        <v>0</v>
      </c>
      <c r="C93" s="11">
        <v>0</v>
      </c>
      <c r="D93" s="11">
        <v>0</v>
      </c>
      <c r="E93" s="11">
        <v>0</v>
      </c>
      <c r="F93" s="13">
        <v>0</v>
      </c>
      <c r="G93" s="13"/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f t="shared" si="6"/>
        <v>0</v>
      </c>
      <c r="AB93" s="11">
        <f t="shared" si="7"/>
        <v>0</v>
      </c>
    </row>
    <row r="94" spans="1:28" x14ac:dyDescent="0.25">
      <c r="A94" s="5" t="s">
        <v>12</v>
      </c>
      <c r="B94" s="10">
        <v>978377.25824</v>
      </c>
      <c r="C94" s="10">
        <v>100</v>
      </c>
      <c r="D94" s="10">
        <v>808701.36428999994</v>
      </c>
      <c r="E94" s="10">
        <v>100</v>
      </c>
      <c r="F94" s="14">
        <v>856391.4606600001</v>
      </c>
      <c r="G94" s="14"/>
      <c r="H94" s="10">
        <v>100</v>
      </c>
      <c r="I94" s="10">
        <v>891596.65801999997</v>
      </c>
      <c r="J94" s="10">
        <v>100</v>
      </c>
      <c r="K94" s="10">
        <v>906030.78622999997</v>
      </c>
      <c r="L94" s="10">
        <v>100</v>
      </c>
      <c r="M94" s="10">
        <v>881611.48133999994</v>
      </c>
      <c r="N94" s="10">
        <v>100</v>
      </c>
      <c r="O94" s="10">
        <v>1050758.6853200002</v>
      </c>
      <c r="P94" s="10">
        <v>100</v>
      </c>
      <c r="Q94" s="10">
        <v>941851.60063</v>
      </c>
      <c r="R94" s="10">
        <v>100</v>
      </c>
      <c r="S94" s="10">
        <v>981944.00529999996</v>
      </c>
      <c r="T94" s="10">
        <v>100</v>
      </c>
      <c r="U94" s="10">
        <v>1082663.83185</v>
      </c>
      <c r="V94" s="10">
        <v>100</v>
      </c>
      <c r="W94" s="10">
        <v>1044012.2738900001</v>
      </c>
      <c r="X94" s="10">
        <v>100</v>
      </c>
      <c r="Y94" s="10">
        <v>1092594.92979</v>
      </c>
      <c r="Z94" s="10">
        <v>100</v>
      </c>
      <c r="AA94" s="10">
        <f t="shared" si="6"/>
        <v>11516534.335559998</v>
      </c>
      <c r="AB94" s="10">
        <f t="shared" si="7"/>
        <v>100</v>
      </c>
    </row>
    <row r="95" spans="1:28" x14ac:dyDescent="0.25">
      <c r="A95" s="3" t="s">
        <v>13</v>
      </c>
      <c r="B95" s="11">
        <v>82412.883710000009</v>
      </c>
      <c r="C95" s="11">
        <v>8.1350392680651211</v>
      </c>
      <c r="D95" s="11">
        <v>77399.236049999992</v>
      </c>
      <c r="E95" s="11">
        <v>8.4845105788273436</v>
      </c>
      <c r="F95" s="13">
        <v>74980.904269999999</v>
      </c>
      <c r="G95" s="13"/>
      <c r="H95" s="11">
        <v>7.3268974521315773</v>
      </c>
      <c r="I95" s="11">
        <v>77948.730909999998</v>
      </c>
      <c r="J95" s="11">
        <v>7.5587482405674047</v>
      </c>
      <c r="K95" s="11">
        <v>66485.55816</v>
      </c>
      <c r="L95" s="11">
        <v>7.0337161628342786</v>
      </c>
      <c r="M95" s="11">
        <v>88362.918460000015</v>
      </c>
      <c r="N95" s="11">
        <v>8.7358257622413511</v>
      </c>
      <c r="O95" s="11">
        <v>77322.447879999992</v>
      </c>
      <c r="P95" s="11">
        <v>7.5071977097252107</v>
      </c>
      <c r="Q95" s="11">
        <v>77314.454200000007</v>
      </c>
      <c r="R95" s="11">
        <v>7.452860527971132</v>
      </c>
      <c r="S95" s="11">
        <v>77438.504950000002</v>
      </c>
      <c r="T95" s="11">
        <v>11.283739320788349</v>
      </c>
      <c r="U95" s="11">
        <v>77817.153539999999</v>
      </c>
      <c r="V95" s="11">
        <v>7.2052639489552552</v>
      </c>
      <c r="W95" s="11">
        <v>80804.683189999996</v>
      </c>
      <c r="X95" s="11">
        <v>7.4051787253397849</v>
      </c>
      <c r="Y95" s="11">
        <v>81352.967380000002</v>
      </c>
      <c r="Z95" s="11">
        <v>7.3709220900776629</v>
      </c>
      <c r="AA95" s="11">
        <f t="shared" si="6"/>
        <v>939640.44270000001</v>
      </c>
      <c r="AB95" s="11">
        <f>(AA95*100)/AA$115</f>
        <v>7.8531205723087005</v>
      </c>
    </row>
    <row r="96" spans="1:28" x14ac:dyDescent="0.25">
      <c r="A96" s="3" t="s">
        <v>14</v>
      </c>
      <c r="B96" s="11">
        <v>65501.531860000003</v>
      </c>
      <c r="C96" s="11">
        <v>6.4657066930769407</v>
      </c>
      <c r="D96" s="11">
        <v>51792.460269999996</v>
      </c>
      <c r="E96" s="11">
        <v>5.6774937259126839</v>
      </c>
      <c r="F96" s="13">
        <v>52502.330820000003</v>
      </c>
      <c r="G96" s="13"/>
      <c r="H96" s="11">
        <v>5.1303621590215744</v>
      </c>
      <c r="I96" s="11">
        <v>56040.215700000001</v>
      </c>
      <c r="J96" s="11">
        <v>5.4342627118904163</v>
      </c>
      <c r="K96" s="11">
        <v>54047.351040000001</v>
      </c>
      <c r="L96" s="11">
        <v>5.7178391381414269</v>
      </c>
      <c r="M96" s="11">
        <v>54125.499000000003</v>
      </c>
      <c r="N96" s="11">
        <v>5.3510107723796931</v>
      </c>
      <c r="O96" s="11">
        <v>56870.494720000002</v>
      </c>
      <c r="P96" s="11">
        <v>5.521527828186545</v>
      </c>
      <c r="Q96" s="11">
        <v>56989.917039999993</v>
      </c>
      <c r="R96" s="11">
        <v>5.4936416171423392</v>
      </c>
      <c r="S96" s="11">
        <v>55769.025950000003</v>
      </c>
      <c r="T96" s="11">
        <v>8.1262306316527209</v>
      </c>
      <c r="U96" s="11">
        <v>54106.320530000005</v>
      </c>
      <c r="V96" s="11">
        <v>5.0098249934705406</v>
      </c>
      <c r="W96" s="11">
        <v>56391.392789999998</v>
      </c>
      <c r="X96" s="11">
        <v>5.1678730204150609</v>
      </c>
      <c r="Y96" s="11">
        <v>57677.534879999992</v>
      </c>
      <c r="Z96" s="11">
        <v>5.225828013899017</v>
      </c>
      <c r="AA96" s="11">
        <f t="shared" si="6"/>
        <v>671814.07460000005</v>
      </c>
      <c r="AB96" s="11">
        <f t="shared" ref="AB96:AB115" si="8">(AA96*100)/AA$115</f>
        <v>5.6147401604468987</v>
      </c>
    </row>
    <row r="97" spans="1:28" x14ac:dyDescent="0.25">
      <c r="A97" s="3" t="s">
        <v>15</v>
      </c>
      <c r="B97" s="11">
        <v>342102.81143</v>
      </c>
      <c r="C97" s="11">
        <v>33.769232180876038</v>
      </c>
      <c r="D97" s="11">
        <v>307279.97856999998</v>
      </c>
      <c r="E97" s="11">
        <v>33.684056353667387</v>
      </c>
      <c r="F97" s="13">
        <v>365253.73832999996</v>
      </c>
      <c r="G97" s="13"/>
      <c r="H97" s="11">
        <v>35.691443185519894</v>
      </c>
      <c r="I97" s="11">
        <v>346561.13346000004</v>
      </c>
      <c r="J97" s="11">
        <v>33.606299002024649</v>
      </c>
      <c r="K97" s="11">
        <v>307185.46248000005</v>
      </c>
      <c r="L97" s="11">
        <v>32.498115564189156</v>
      </c>
      <c r="M97" s="11">
        <v>374887.68571000005</v>
      </c>
      <c r="N97" s="11">
        <v>37.062532110174232</v>
      </c>
      <c r="O97" s="11">
        <v>364004.54569000006</v>
      </c>
      <c r="P97" s="11">
        <v>35.341018897571075</v>
      </c>
      <c r="Q97" s="11">
        <v>383337.62594</v>
      </c>
      <c r="R97" s="11">
        <v>36.952493434977754</v>
      </c>
      <c r="S97" s="11">
        <v>22463.206480000001</v>
      </c>
      <c r="T97" s="11">
        <v>3.2731645115439902</v>
      </c>
      <c r="U97" s="11">
        <v>401238.63201999996</v>
      </c>
      <c r="V97" s="11">
        <v>37.15158057966957</v>
      </c>
      <c r="W97" s="11">
        <v>395675.66072000004</v>
      </c>
      <c r="X97" s="11">
        <v>36.260880795843725</v>
      </c>
      <c r="Y97" s="11">
        <v>400299.29126999999</v>
      </c>
      <c r="Z97" s="11">
        <v>36.26880473679995</v>
      </c>
      <c r="AA97" s="11">
        <f t="shared" si="6"/>
        <v>4010289.7720999997</v>
      </c>
      <c r="AB97" s="11">
        <f t="shared" si="8"/>
        <v>33.516319305822577</v>
      </c>
    </row>
    <row r="98" spans="1:28" x14ac:dyDescent="0.25">
      <c r="A98" s="3" t="s">
        <v>16</v>
      </c>
      <c r="B98" s="11">
        <v>42261.757399999995</v>
      </c>
      <c r="C98" s="11">
        <v>4.1716906448296589</v>
      </c>
      <c r="D98" s="11">
        <v>46962.420250000003</v>
      </c>
      <c r="E98" s="11">
        <v>5.1480243443366707</v>
      </c>
      <c r="F98" s="13">
        <v>47192.892390000001</v>
      </c>
      <c r="G98" s="13"/>
      <c r="H98" s="11">
        <v>4.6115405832649703</v>
      </c>
      <c r="I98" s="11">
        <v>49310.854099999997</v>
      </c>
      <c r="J98" s="11">
        <v>4.7817113546031296</v>
      </c>
      <c r="K98" s="11">
        <v>53904.998879999999</v>
      </c>
      <c r="L98" s="11">
        <v>5.7027792557200936</v>
      </c>
      <c r="M98" s="11">
        <v>51992.621230000004</v>
      </c>
      <c r="N98" s="11">
        <v>5.1401480157436916</v>
      </c>
      <c r="O98" s="11">
        <v>50007.147819999998</v>
      </c>
      <c r="P98" s="11">
        <v>4.8551689176578368</v>
      </c>
      <c r="Q98" s="11">
        <v>53343.188450000001</v>
      </c>
      <c r="R98" s="11">
        <v>5.1421089076915525</v>
      </c>
      <c r="S98" s="11">
        <v>38585.721789999996</v>
      </c>
      <c r="T98" s="11">
        <v>5.6224126029285237</v>
      </c>
      <c r="U98" s="11">
        <v>49890.63397000001</v>
      </c>
      <c r="V98" s="11">
        <v>4.6194851646659627</v>
      </c>
      <c r="W98" s="11">
        <v>49709.552989999996</v>
      </c>
      <c r="X98" s="11">
        <v>4.5555295771923028</v>
      </c>
      <c r="Y98" s="11">
        <v>48614.785469999995</v>
      </c>
      <c r="Z98" s="11">
        <v>4.4047046796882263</v>
      </c>
      <c r="AA98" s="11">
        <f t="shared" si="6"/>
        <v>581776.57474000007</v>
      </c>
      <c r="AB98" s="11">
        <f t="shared" si="8"/>
        <v>4.8622445139227137</v>
      </c>
    </row>
    <row r="99" spans="1:28" x14ac:dyDescent="0.25">
      <c r="A99" s="3" t="s">
        <v>17</v>
      </c>
      <c r="B99" s="11">
        <v>131731.80064</v>
      </c>
      <c r="C99" s="11">
        <v>13.003347569177373</v>
      </c>
      <c r="D99" s="11">
        <v>65079.201690000002</v>
      </c>
      <c r="E99" s="11">
        <v>7.1339874058155299</v>
      </c>
      <c r="F99" s="13">
        <v>63170.531450000002</v>
      </c>
      <c r="G99" s="13"/>
      <c r="H99" s="11">
        <v>6.1728250737566448</v>
      </c>
      <c r="I99" s="11">
        <v>65352.708399999996</v>
      </c>
      <c r="J99" s="11">
        <v>6.3373022737877784</v>
      </c>
      <c r="K99" s="11">
        <v>74141.52012999999</v>
      </c>
      <c r="L99" s="11">
        <v>7.8436644424417379</v>
      </c>
      <c r="M99" s="11">
        <v>53354.364409999995</v>
      </c>
      <c r="N99" s="11">
        <v>5.2747740711153854</v>
      </c>
      <c r="O99" s="11">
        <v>87048.950200000007</v>
      </c>
      <c r="P99" s="11">
        <v>8.451538944933672</v>
      </c>
      <c r="Q99" s="11">
        <v>75954.445370000001</v>
      </c>
      <c r="R99" s="11">
        <v>7.3217601246677715</v>
      </c>
      <c r="S99" s="11">
        <v>60784.262999999999</v>
      </c>
      <c r="T99" s="11">
        <v>8.8570121406797693</v>
      </c>
      <c r="U99" s="11">
        <v>71678.676909999995</v>
      </c>
      <c r="V99" s="11">
        <v>6.6368886955362454</v>
      </c>
      <c r="W99" s="11">
        <v>98780.457170000009</v>
      </c>
      <c r="X99" s="11">
        <v>9.0525314998716215</v>
      </c>
      <c r="Y99" s="11">
        <v>65618.067939999994</v>
      </c>
      <c r="Z99" s="11">
        <v>5.9452738119306554</v>
      </c>
      <c r="AA99" s="11">
        <f t="shared" si="6"/>
        <v>912694.98731</v>
      </c>
      <c r="AB99" s="11">
        <f t="shared" si="8"/>
        <v>7.6279217617451645</v>
      </c>
    </row>
    <row r="100" spans="1:28" x14ac:dyDescent="0.25">
      <c r="A100" s="3" t="s">
        <v>18</v>
      </c>
      <c r="B100" s="11">
        <v>3933.6204899999998</v>
      </c>
      <c r="C100" s="11">
        <v>0.38829071027801748</v>
      </c>
      <c r="D100" s="11">
        <v>3933.6205200000004</v>
      </c>
      <c r="E100" s="11">
        <v>0.43120380275423043</v>
      </c>
      <c r="F100" s="13">
        <v>4062.5781200000001</v>
      </c>
      <c r="G100" s="13"/>
      <c r="H100" s="11">
        <v>0.39698231924928873</v>
      </c>
      <c r="I100" s="11">
        <v>3756.1822099999999</v>
      </c>
      <c r="J100" s="11">
        <v>0.36423987074106023</v>
      </c>
      <c r="K100" s="11">
        <v>4741.4798600000004</v>
      </c>
      <c r="L100" s="11">
        <v>0.50161605693038858</v>
      </c>
      <c r="M100" s="11">
        <v>3965.8598899999997</v>
      </c>
      <c r="N100" s="11">
        <v>0.39207692095621222</v>
      </c>
      <c r="O100" s="11">
        <v>3965.8599199999999</v>
      </c>
      <c r="P100" s="11">
        <v>0.3850433518959489</v>
      </c>
      <c r="Q100" s="11">
        <v>4706.6979000000001</v>
      </c>
      <c r="R100" s="11">
        <v>0.45371028430534555</v>
      </c>
      <c r="S100" s="11">
        <v>3225.0219099999999</v>
      </c>
      <c r="T100" s="11">
        <v>0.46992522078993143</v>
      </c>
      <c r="U100" s="11">
        <v>3965.8599100000001</v>
      </c>
      <c r="V100" s="11">
        <v>0.36720782162048138</v>
      </c>
      <c r="W100" s="11">
        <v>4882.2079100000001</v>
      </c>
      <c r="X100" s="11">
        <v>0.44741988608268957</v>
      </c>
      <c r="Y100" s="11">
        <v>1280.8638100000001</v>
      </c>
      <c r="Z100" s="11">
        <v>0.1160516654224843</v>
      </c>
      <c r="AA100" s="11">
        <f t="shared" si="6"/>
        <v>46419.852449999998</v>
      </c>
      <c r="AB100" s="11">
        <f t="shared" si="8"/>
        <v>0.38795765025943735</v>
      </c>
    </row>
    <row r="101" spans="1:28" x14ac:dyDescent="0.25">
      <c r="A101" s="3" t="s">
        <v>19</v>
      </c>
      <c r="B101" s="11">
        <v>30876.508189999997</v>
      </c>
      <c r="C101" s="11">
        <v>3.0478439204998455</v>
      </c>
      <c r="D101" s="11">
        <v>23872.099180000001</v>
      </c>
      <c r="E101" s="11">
        <v>2.6168614623105899</v>
      </c>
      <c r="F101" s="13">
        <v>31200.199100000002</v>
      </c>
      <c r="G101" s="13"/>
      <c r="H101" s="11">
        <v>3.0487850409034278</v>
      </c>
      <c r="I101" s="11">
        <v>30984.368469999998</v>
      </c>
      <c r="J101" s="11">
        <v>3.0045779825218286</v>
      </c>
      <c r="K101" s="11">
        <v>27689.490730000001</v>
      </c>
      <c r="L101" s="11">
        <v>2.9293582528036186</v>
      </c>
      <c r="M101" s="11">
        <v>32326.677190000002</v>
      </c>
      <c r="N101" s="11">
        <v>3.1959132215839881</v>
      </c>
      <c r="O101" s="11">
        <v>37422.421840000003</v>
      </c>
      <c r="P101" s="11">
        <v>3.6333241798761682</v>
      </c>
      <c r="Q101" s="11">
        <v>23800.640520000001</v>
      </c>
      <c r="R101" s="11">
        <v>2.2943039061373636</v>
      </c>
      <c r="S101" s="11">
        <v>35431.351759999998</v>
      </c>
      <c r="T101" s="11">
        <v>5.1627822270217454</v>
      </c>
      <c r="U101" s="11">
        <v>32941.24598</v>
      </c>
      <c r="V101" s="11">
        <v>3.0501034964142844</v>
      </c>
      <c r="W101" s="11">
        <v>34309.346219999999</v>
      </c>
      <c r="X101" s="11">
        <v>3.1442093536987357</v>
      </c>
      <c r="Y101" s="11">
        <v>37020.833409999999</v>
      </c>
      <c r="Z101" s="11">
        <v>3.3542437057057986</v>
      </c>
      <c r="AA101" s="11">
        <f t="shared" si="6"/>
        <v>377875.18259000004</v>
      </c>
      <c r="AB101" s="11">
        <f t="shared" si="8"/>
        <v>3.1581222298558225</v>
      </c>
    </row>
    <row r="102" spans="1:28" x14ac:dyDescent="0.25">
      <c r="A102" s="3" t="s">
        <v>20</v>
      </c>
      <c r="B102" s="11">
        <v>21675.55803</v>
      </c>
      <c r="C102" s="11">
        <v>2.1396110388730167</v>
      </c>
      <c r="D102" s="11">
        <v>16292.778630000001</v>
      </c>
      <c r="E102" s="11">
        <v>1.7860157244372061</v>
      </c>
      <c r="F102" s="13">
        <v>21871.213649999998</v>
      </c>
      <c r="G102" s="13"/>
      <c r="H102" s="11">
        <v>2.1371860092560384</v>
      </c>
      <c r="I102" s="11">
        <v>25156.088599999999</v>
      </c>
      <c r="J102" s="11">
        <v>2.4394052119251848</v>
      </c>
      <c r="K102" s="11">
        <v>23586.86392</v>
      </c>
      <c r="L102" s="11">
        <v>2.4953284679572687</v>
      </c>
      <c r="M102" s="11">
        <v>21586.595659999999</v>
      </c>
      <c r="N102" s="11">
        <v>2.1341162307928974</v>
      </c>
      <c r="O102" s="11">
        <v>16117.02449</v>
      </c>
      <c r="P102" s="11">
        <v>1.5647938296869286</v>
      </c>
      <c r="Q102" s="11">
        <v>24534.732100000001</v>
      </c>
      <c r="R102" s="11">
        <v>2.3650679336029805</v>
      </c>
      <c r="S102" s="11">
        <v>5104.5513300000002</v>
      </c>
      <c r="T102" s="11">
        <v>0.7437956943318218</v>
      </c>
      <c r="U102" s="11">
        <v>25304.813759999997</v>
      </c>
      <c r="V102" s="11">
        <v>2.3430291911954049</v>
      </c>
      <c r="W102" s="11">
        <v>22584.095149999997</v>
      </c>
      <c r="X102" s="11">
        <v>2.0696728745608914</v>
      </c>
      <c r="Y102" s="11">
        <v>21751.45564</v>
      </c>
      <c r="Z102" s="11">
        <v>1.9707736549955994</v>
      </c>
      <c r="AA102" s="11">
        <f t="shared" si="6"/>
        <v>245565.77095999999</v>
      </c>
      <c r="AB102" s="11">
        <f t="shared" si="8"/>
        <v>2.0523356809116438</v>
      </c>
    </row>
    <row r="103" spans="1:28" x14ac:dyDescent="0.25">
      <c r="A103" s="3" t="s">
        <v>21</v>
      </c>
      <c r="B103" s="11">
        <v>33430.364310000004</v>
      </c>
      <c r="C103" s="11">
        <v>3.2999370264066288</v>
      </c>
      <c r="D103" s="11">
        <v>28172.44413</v>
      </c>
      <c r="E103" s="11">
        <v>3.0882656270404785</v>
      </c>
      <c r="F103" s="13">
        <v>35759.811500000003</v>
      </c>
      <c r="G103" s="13"/>
      <c r="H103" s="11">
        <v>3.4943359821933431</v>
      </c>
      <c r="I103" s="11">
        <v>32442.451870000001</v>
      </c>
      <c r="J103" s="11">
        <v>3.1459694484980454</v>
      </c>
      <c r="K103" s="11">
        <v>33622.349470000001</v>
      </c>
      <c r="L103" s="11">
        <v>3.5570140259705627</v>
      </c>
      <c r="M103" s="11">
        <v>11879.66482</v>
      </c>
      <c r="N103" s="11">
        <v>1.1744596465351769</v>
      </c>
      <c r="O103" s="11">
        <v>43254.648460000004</v>
      </c>
      <c r="P103" s="11">
        <v>4.1995721392296037</v>
      </c>
      <c r="Q103" s="11">
        <v>34574.463069999998</v>
      </c>
      <c r="R103" s="11">
        <v>3.3328651641726084</v>
      </c>
      <c r="S103" s="11">
        <v>54227.943749999999</v>
      </c>
      <c r="T103" s="11">
        <v>7.901676066350424</v>
      </c>
      <c r="U103" s="11">
        <v>34894.461579999996</v>
      </c>
      <c r="V103" s="11">
        <v>3.2309560887669826</v>
      </c>
      <c r="W103" s="11">
        <v>35816.79466</v>
      </c>
      <c r="X103" s="11">
        <v>3.2823563604902439</v>
      </c>
      <c r="Y103" s="11">
        <v>34167.728340000001</v>
      </c>
      <c r="Z103" s="11">
        <v>3.0957403485074773</v>
      </c>
      <c r="AA103" s="11">
        <f t="shared" si="6"/>
        <v>412243.12596000003</v>
      </c>
      <c r="AB103" s="11">
        <f t="shared" si="8"/>
        <v>3.4453550806805042</v>
      </c>
    </row>
    <row r="104" spans="1:28" x14ac:dyDescent="0.25">
      <c r="A104" s="5" t="s">
        <v>22</v>
      </c>
      <c r="B104" s="10">
        <v>753926.83605999989</v>
      </c>
      <c r="C104" s="10">
        <v>74.420699052082639</v>
      </c>
      <c r="D104" s="10">
        <v>620784.23928999994</v>
      </c>
      <c r="E104" s="10">
        <v>68.050419025102116</v>
      </c>
      <c r="F104" s="14">
        <v>695994.19963000005</v>
      </c>
      <c r="G104" s="14"/>
      <c r="H104" s="10">
        <v>68.010357805296763</v>
      </c>
      <c r="I104" s="10">
        <v>687552.73372000002</v>
      </c>
      <c r="J104" s="10">
        <v>66.672516096559491</v>
      </c>
      <c r="K104" s="10">
        <v>645405.07467</v>
      </c>
      <c r="L104" s="10">
        <v>68.279431366988533</v>
      </c>
      <c r="M104" s="10">
        <v>692481.88636999996</v>
      </c>
      <c r="N104" s="10">
        <v>68.460856751522613</v>
      </c>
      <c r="O104" s="10">
        <v>736013.54102</v>
      </c>
      <c r="P104" s="10">
        <v>71.459185798762974</v>
      </c>
      <c r="Q104" s="10">
        <v>734556.16459000006</v>
      </c>
      <c r="R104" s="10">
        <v>70.808811900668857</v>
      </c>
      <c r="S104" s="10">
        <v>353029.59091999999</v>
      </c>
      <c r="T104" s="10">
        <v>51.440738416087285</v>
      </c>
      <c r="U104" s="10">
        <v>751837.79820000008</v>
      </c>
      <c r="V104" s="10">
        <v>69.614339980294744</v>
      </c>
      <c r="W104" s="10">
        <v>778954.19079999998</v>
      </c>
      <c r="X104" s="10">
        <v>71.38565209349504</v>
      </c>
      <c r="Y104" s="10">
        <v>747783.52813999995</v>
      </c>
      <c r="Z104" s="10">
        <v>67.75234270702687</v>
      </c>
      <c r="AA104" s="10">
        <f t="shared" si="6"/>
        <v>8198319.7834099988</v>
      </c>
      <c r="AB104" s="10">
        <f t="shared" si="8"/>
        <v>68.518116955953445</v>
      </c>
    </row>
    <row r="105" spans="1:28" x14ac:dyDescent="0.25">
      <c r="A105" s="3" t="s">
        <v>23</v>
      </c>
      <c r="B105" s="11">
        <v>50093.187720000002</v>
      </c>
      <c r="C105" s="11">
        <v>4.9447371675371921</v>
      </c>
      <c r="D105" s="11">
        <v>50170.321969999997</v>
      </c>
      <c r="E105" s="11">
        <v>5.499674792948281</v>
      </c>
      <c r="F105" s="13">
        <v>56906.150520000003</v>
      </c>
      <c r="G105" s="13"/>
      <c r="H105" s="11">
        <v>5.5606895290862042</v>
      </c>
      <c r="I105" s="11">
        <v>62614.902110000003</v>
      </c>
      <c r="J105" s="11">
        <v>6.071815097332709</v>
      </c>
      <c r="K105" s="11">
        <v>56078.128240000005</v>
      </c>
      <c r="L105" s="11">
        <v>5.9326814408920567</v>
      </c>
      <c r="M105" s="11">
        <v>54189.278939999997</v>
      </c>
      <c r="N105" s="11">
        <v>5.3573162504317606</v>
      </c>
      <c r="O105" s="11">
        <v>43665.00776</v>
      </c>
      <c r="P105" s="11">
        <v>4.2394137179895699</v>
      </c>
      <c r="Q105" s="11">
        <v>58926.855889999999</v>
      </c>
      <c r="R105" s="11">
        <v>5.6803561875241719</v>
      </c>
      <c r="S105" s="11">
        <v>52208.2379</v>
      </c>
      <c r="T105" s="11">
        <v>7.6073801688407023</v>
      </c>
      <c r="U105" s="11">
        <v>58739.387619999994</v>
      </c>
      <c r="V105" s="11">
        <v>5.4388110172205426</v>
      </c>
      <c r="W105" s="11">
        <v>61482.003330000007</v>
      </c>
      <c r="X105" s="11">
        <v>5.6343915361941521</v>
      </c>
      <c r="Y105" s="11">
        <v>68229.65131999999</v>
      </c>
      <c r="Z105" s="11">
        <v>6.1818942849836658</v>
      </c>
      <c r="AA105" s="11">
        <f t="shared" si="6"/>
        <v>673303.11332000012</v>
      </c>
      <c r="AB105" s="11">
        <f t="shared" si="8"/>
        <v>5.6271849213081877</v>
      </c>
    </row>
    <row r="106" spans="1:28" x14ac:dyDescent="0.25">
      <c r="A106" s="3" t="s">
        <v>24</v>
      </c>
      <c r="B106" s="11">
        <v>28156.84707</v>
      </c>
      <c r="C106" s="11">
        <v>2.7793840752542489</v>
      </c>
      <c r="D106" s="11">
        <v>29918.61692</v>
      </c>
      <c r="E106" s="11">
        <v>3.2796812309315131</v>
      </c>
      <c r="F106" s="13">
        <v>21557.4548</v>
      </c>
      <c r="G106" s="13"/>
      <c r="H106" s="11">
        <v>2.1065264841272051</v>
      </c>
      <c r="I106" s="11">
        <v>30935.055310000003</v>
      </c>
      <c r="J106" s="11">
        <v>2.9997960475623331</v>
      </c>
      <c r="K106" s="11">
        <v>28797.739750000001</v>
      </c>
      <c r="L106" s="11">
        <v>3.0466033998724003</v>
      </c>
      <c r="M106" s="11">
        <v>29985.695450000003</v>
      </c>
      <c r="N106" s="11">
        <v>2.9644766761456882</v>
      </c>
      <c r="O106" s="11">
        <v>26250.382060000004</v>
      </c>
      <c r="P106" s="11">
        <v>2.5486364371971275</v>
      </c>
      <c r="Q106" s="11">
        <v>25424.336579999999</v>
      </c>
      <c r="R106" s="11">
        <v>2.4508228960236846</v>
      </c>
      <c r="S106" s="11">
        <v>28325.342639999999</v>
      </c>
      <c r="T106" s="11">
        <v>4.1273496011853323</v>
      </c>
      <c r="U106" s="11">
        <v>27365.737509999999</v>
      </c>
      <c r="V106" s="11">
        <v>2.5338547215816796</v>
      </c>
      <c r="W106" s="11">
        <v>27412.204189999997</v>
      </c>
      <c r="X106" s="11">
        <v>2.5121349811514322</v>
      </c>
      <c r="Y106" s="11">
        <v>29737.36162</v>
      </c>
      <c r="Z106" s="11">
        <v>2.6943304310172258</v>
      </c>
      <c r="AA106" s="11">
        <f t="shared" si="6"/>
        <v>333866.77390000003</v>
      </c>
      <c r="AB106" s="11">
        <f t="shared" si="8"/>
        <v>2.790318414765725</v>
      </c>
    </row>
    <row r="107" spans="1:28" x14ac:dyDescent="0.25">
      <c r="A107" s="3" t="s">
        <v>25</v>
      </c>
      <c r="B107" s="11">
        <v>0</v>
      </c>
      <c r="C107" s="11">
        <v>0</v>
      </c>
      <c r="D107" s="11">
        <v>0</v>
      </c>
      <c r="E107" s="11">
        <v>0</v>
      </c>
      <c r="F107" s="13">
        <v>0</v>
      </c>
      <c r="G107" s="13"/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  <c r="U107" s="11">
        <v>0</v>
      </c>
      <c r="V107" s="11">
        <v>0</v>
      </c>
      <c r="W107" s="11">
        <v>0</v>
      </c>
      <c r="X107" s="11">
        <v>0</v>
      </c>
      <c r="Y107" s="11">
        <v>0</v>
      </c>
      <c r="Z107" s="11">
        <v>0</v>
      </c>
      <c r="AA107" s="11">
        <f t="shared" si="6"/>
        <v>0</v>
      </c>
      <c r="AB107" s="11">
        <f t="shared" si="8"/>
        <v>0</v>
      </c>
    </row>
    <row r="108" spans="1:28" x14ac:dyDescent="0.25">
      <c r="A108" s="5" t="s">
        <v>26</v>
      </c>
      <c r="B108" s="10">
        <v>78250.034790000005</v>
      </c>
      <c r="C108" s="10">
        <v>7.7241212427914414</v>
      </c>
      <c r="D108" s="10">
        <v>80088.938890000005</v>
      </c>
      <c r="E108" s="10">
        <v>8.7793560238797941</v>
      </c>
      <c r="F108" s="14">
        <v>78463.605320000002</v>
      </c>
      <c r="G108" s="14"/>
      <c r="H108" s="10">
        <v>7.6672160132134097</v>
      </c>
      <c r="I108" s="10">
        <v>93549.957420000006</v>
      </c>
      <c r="J108" s="10">
        <v>9.0716111448950425</v>
      </c>
      <c r="K108" s="10">
        <v>84875.867990000013</v>
      </c>
      <c r="L108" s="10">
        <v>8.9792848407644588</v>
      </c>
      <c r="M108" s="10">
        <v>84174.974390000003</v>
      </c>
      <c r="N108" s="10">
        <v>8.3217929265774497</v>
      </c>
      <c r="O108" s="10">
        <v>69915.389819999997</v>
      </c>
      <c r="P108" s="10">
        <v>6.7880501551866965</v>
      </c>
      <c r="Q108" s="10">
        <v>84351.192469999995</v>
      </c>
      <c r="R108" s="10">
        <v>8.1311790835478561</v>
      </c>
      <c r="S108" s="10">
        <v>80533.580539999995</v>
      </c>
      <c r="T108" s="10">
        <v>11.734729770026034</v>
      </c>
      <c r="U108" s="10">
        <v>86105.125130000015</v>
      </c>
      <c r="V108" s="10">
        <v>7.9726657388022231</v>
      </c>
      <c r="W108" s="10">
        <v>88894.207519999996</v>
      </c>
      <c r="X108" s="10">
        <v>8.1465265173455848</v>
      </c>
      <c r="Y108" s="10">
        <v>97967.012940000001</v>
      </c>
      <c r="Z108" s="10">
        <v>8.8762247160008911</v>
      </c>
      <c r="AA108" s="10">
        <f t="shared" si="6"/>
        <v>1007169.88722</v>
      </c>
      <c r="AB108" s="10">
        <f t="shared" si="8"/>
        <v>8.4175033360739118</v>
      </c>
    </row>
    <row r="109" spans="1:28" x14ac:dyDescent="0.25">
      <c r="A109" s="5" t="s">
        <v>27</v>
      </c>
      <c r="B109" s="10">
        <v>832176.87084999995</v>
      </c>
      <c r="C109" s="10">
        <v>82.14482029487408</v>
      </c>
      <c r="D109" s="10">
        <v>700873.17817999993</v>
      </c>
      <c r="E109" s="10">
        <v>76.829775048981901</v>
      </c>
      <c r="F109" s="14">
        <v>774457.80495000002</v>
      </c>
      <c r="G109" s="14"/>
      <c r="H109" s="10">
        <v>75.677573818510169</v>
      </c>
      <c r="I109" s="10">
        <v>781102.69114000001</v>
      </c>
      <c r="J109" s="10">
        <v>75.744127241454535</v>
      </c>
      <c r="K109" s="10">
        <v>730280.94265999994</v>
      </c>
      <c r="L109" s="10">
        <v>77.258716207752983</v>
      </c>
      <c r="M109" s="10">
        <v>776656.86075999995</v>
      </c>
      <c r="N109" s="10">
        <v>76.782649678100071</v>
      </c>
      <c r="O109" s="10">
        <v>805928.93083999993</v>
      </c>
      <c r="P109" s="10">
        <v>78.247235953949669</v>
      </c>
      <c r="Q109" s="10">
        <v>818907.35706000007</v>
      </c>
      <c r="R109" s="10">
        <v>78.939990984216706</v>
      </c>
      <c r="S109" s="10">
        <v>433563.17146000004</v>
      </c>
      <c r="T109" s="10">
        <v>63.175468186113314</v>
      </c>
      <c r="U109" s="10">
        <v>837942.92333000002</v>
      </c>
      <c r="V109" s="10">
        <v>77.587005719096965</v>
      </c>
      <c r="W109" s="10">
        <v>867848.39831999992</v>
      </c>
      <c r="X109" s="10">
        <v>79.532178610840631</v>
      </c>
      <c r="Y109" s="10">
        <v>845750.54107999988</v>
      </c>
      <c r="Z109" s="10">
        <v>76.628567423027761</v>
      </c>
      <c r="AA109" s="10">
        <f t="shared" si="6"/>
        <v>9205489.6706299987</v>
      </c>
      <c r="AB109" s="10">
        <f t="shared" si="8"/>
        <v>76.935620292027352</v>
      </c>
    </row>
    <row r="110" spans="1:28" x14ac:dyDescent="0.25">
      <c r="A110" s="3" t="s">
        <v>28</v>
      </c>
      <c r="B110" s="11">
        <v>123414.70602000001</v>
      </c>
      <c r="C110" s="11">
        <v>12.182360749106868</v>
      </c>
      <c r="D110" s="11">
        <v>136583.06428999998</v>
      </c>
      <c r="E110" s="11">
        <v>14.972246665439279</v>
      </c>
      <c r="F110" s="13">
        <v>163761.20310000001</v>
      </c>
      <c r="G110" s="13"/>
      <c r="H110" s="11">
        <v>16.002228213076631</v>
      </c>
      <c r="I110" s="11">
        <v>149922.4393</v>
      </c>
      <c r="J110" s="11">
        <v>14.538093963183021</v>
      </c>
      <c r="K110" s="11">
        <v>137689.68050999998</v>
      </c>
      <c r="L110" s="11">
        <v>14.56662406184536</v>
      </c>
      <c r="M110" s="11">
        <v>149998.75188</v>
      </c>
      <c r="N110" s="11">
        <v>14.829330943505736</v>
      </c>
      <c r="O110" s="11">
        <v>137253.12498000002</v>
      </c>
      <c r="P110" s="11">
        <v>13.325837111385619</v>
      </c>
      <c r="Q110" s="11">
        <v>130329.81737</v>
      </c>
      <c r="R110" s="11">
        <v>12.563368150823203</v>
      </c>
      <c r="S110" s="11">
        <v>169688.77437999999</v>
      </c>
      <c r="T110" s="11">
        <v>24.725734271397354</v>
      </c>
      <c r="U110" s="11">
        <v>156800.26686999999</v>
      </c>
      <c r="V110" s="11">
        <v>14.518486717510612</v>
      </c>
      <c r="W110" s="11">
        <v>147141.68081999998</v>
      </c>
      <c r="X110" s="11">
        <v>13.484496212390892</v>
      </c>
      <c r="Y110" s="11">
        <v>168388.42090999999</v>
      </c>
      <c r="Z110" s="11">
        <v>15.256701400961417</v>
      </c>
      <c r="AA110" s="11">
        <f t="shared" si="6"/>
        <v>1770971.9304299997</v>
      </c>
      <c r="AB110" s="11">
        <f t="shared" si="8"/>
        <v>14.80104034249343</v>
      </c>
    </row>
    <row r="111" spans="1:28" x14ac:dyDescent="0.25">
      <c r="A111" s="3" t="s">
        <v>29</v>
      </c>
      <c r="B111" s="11">
        <v>9306.8046599999998</v>
      </c>
      <c r="C111" s="11">
        <v>0.91868186090574355</v>
      </c>
      <c r="D111" s="11">
        <v>15347.914480000001</v>
      </c>
      <c r="E111" s="11">
        <v>1.6824396391248022</v>
      </c>
      <c r="F111" s="13">
        <v>18021.708770000001</v>
      </c>
      <c r="G111" s="13"/>
      <c r="H111" s="11">
        <v>1.7610245349201668</v>
      </c>
      <c r="I111" s="11">
        <v>16719.162789999998</v>
      </c>
      <c r="J111" s="11">
        <v>1.6212700431080376</v>
      </c>
      <c r="K111" s="11">
        <v>15868.5209</v>
      </c>
      <c r="L111" s="11">
        <v>1.6787807010057534</v>
      </c>
      <c r="M111" s="11">
        <v>17155.534390000001</v>
      </c>
      <c r="N111" s="11">
        <v>1.6960480923569923</v>
      </c>
      <c r="O111" s="11">
        <v>12686.03861</v>
      </c>
      <c r="P111" s="11">
        <v>1.2316811302492561</v>
      </c>
      <c r="Q111" s="11">
        <v>13394.597310000001</v>
      </c>
      <c r="R111" s="11">
        <v>1.2911953736558526</v>
      </c>
      <c r="S111" s="11">
        <v>18038.834039999998</v>
      </c>
      <c r="T111" s="11">
        <v>2.6284792183132581</v>
      </c>
      <c r="U111" s="11">
        <v>15449.475900000001</v>
      </c>
      <c r="V111" s="11">
        <v>1.4305014597495265</v>
      </c>
      <c r="W111" s="11">
        <v>15510.222730000001</v>
      </c>
      <c r="X111" s="11">
        <v>1.4214024095040521</v>
      </c>
      <c r="Y111" s="11">
        <v>18478.891500000002</v>
      </c>
      <c r="Z111" s="11">
        <v>1.6742655362683632</v>
      </c>
      <c r="AA111" s="11">
        <f t="shared" si="6"/>
        <v>185977.70608</v>
      </c>
      <c r="AB111" s="11">
        <f t="shared" si="8"/>
        <v>1.5543236361889183</v>
      </c>
    </row>
    <row r="112" spans="1:28" x14ac:dyDescent="0.25">
      <c r="A112" s="3" t="s">
        <v>30</v>
      </c>
      <c r="B112" s="11">
        <v>48162.293340000004</v>
      </c>
      <c r="C112" s="11">
        <v>4.7541370951133191</v>
      </c>
      <c r="D112" s="11">
        <v>59437.454760000001</v>
      </c>
      <c r="E112" s="11">
        <v>6.5155386464540124</v>
      </c>
      <c r="F112" s="13">
        <v>67124.285349999991</v>
      </c>
      <c r="G112" s="13"/>
      <c r="H112" s="11">
        <v>6.5591734334930276</v>
      </c>
      <c r="I112" s="11">
        <v>83494.324980000005</v>
      </c>
      <c r="J112" s="11">
        <v>8.096508752254401</v>
      </c>
      <c r="K112" s="11">
        <v>61401.701890000004</v>
      </c>
      <c r="L112" s="11">
        <v>6.4958790293958959</v>
      </c>
      <c r="M112" s="11">
        <v>67689.32087000001</v>
      </c>
      <c r="N112" s="11">
        <v>6.6919712860372087</v>
      </c>
      <c r="O112" s="11">
        <v>74109.413419999997</v>
      </c>
      <c r="P112" s="11">
        <v>7.1952458044154568</v>
      </c>
      <c r="Q112" s="11">
        <v>74747.821100000001</v>
      </c>
      <c r="R112" s="11">
        <v>7.205445491304233</v>
      </c>
      <c r="S112" s="11">
        <v>64993.285609999999</v>
      </c>
      <c r="T112" s="11">
        <v>9.4703183241760751</v>
      </c>
      <c r="U112" s="11">
        <v>69811.537650000013</v>
      </c>
      <c r="V112" s="11">
        <v>6.4640061036429097</v>
      </c>
      <c r="W112" s="11">
        <v>60691.230259999997</v>
      </c>
      <c r="X112" s="11">
        <v>5.561922767264428</v>
      </c>
      <c r="Y112" s="11">
        <v>71083.506880000001</v>
      </c>
      <c r="Z112" s="11">
        <v>6.440465639742464</v>
      </c>
      <c r="AA112" s="11">
        <f t="shared" si="6"/>
        <v>802746.17611</v>
      </c>
      <c r="AB112" s="11">
        <f t="shared" si="8"/>
        <v>6.7090157292902832</v>
      </c>
    </row>
    <row r="113" spans="1:28" x14ac:dyDescent="0.25">
      <c r="A113" s="3" t="s">
        <v>31</v>
      </c>
      <c r="B113" s="11">
        <v>0</v>
      </c>
      <c r="C113" s="11">
        <v>0</v>
      </c>
      <c r="D113" s="11">
        <v>0</v>
      </c>
      <c r="E113" s="11">
        <v>0</v>
      </c>
      <c r="F113" s="13">
        <v>0</v>
      </c>
      <c r="G113" s="13"/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f t="shared" si="6"/>
        <v>0</v>
      </c>
      <c r="AB113" s="11">
        <f t="shared" si="8"/>
        <v>0</v>
      </c>
    </row>
    <row r="114" spans="1:28" x14ac:dyDescent="0.25">
      <c r="A114" s="5" t="s">
        <v>32</v>
      </c>
      <c r="B114" s="10">
        <v>180883.80402000001</v>
      </c>
      <c r="C114" s="10">
        <v>17.855179705125931</v>
      </c>
      <c r="D114" s="10">
        <v>211368.43353000001</v>
      </c>
      <c r="E114" s="10">
        <v>23.170224951018096</v>
      </c>
      <c r="F114" s="14">
        <v>248907.19721999997</v>
      </c>
      <c r="G114" s="14"/>
      <c r="H114" s="10">
        <v>24.322426181489821</v>
      </c>
      <c r="I114" s="10">
        <v>250135.92707000001</v>
      </c>
      <c r="J114" s="10">
        <v>24.255872758545458</v>
      </c>
      <c r="K114" s="10">
        <v>214959.90330000001</v>
      </c>
      <c r="L114" s="10">
        <v>22.74128379224701</v>
      </c>
      <c r="M114" s="10">
        <v>234843.60713999998</v>
      </c>
      <c r="N114" s="10">
        <v>23.217350321899936</v>
      </c>
      <c r="O114" s="10">
        <v>224048.57700999998</v>
      </c>
      <c r="P114" s="10">
        <v>21.752764046050331</v>
      </c>
      <c r="Q114" s="10">
        <v>218472.23577999999</v>
      </c>
      <c r="R114" s="10">
        <v>21.06000901578329</v>
      </c>
      <c r="S114" s="10">
        <v>252720.89403000002</v>
      </c>
      <c r="T114" s="10">
        <v>36.824531813886693</v>
      </c>
      <c r="U114" s="10">
        <v>242061.28042</v>
      </c>
      <c r="V114" s="10">
        <v>22.412994280903046</v>
      </c>
      <c r="W114" s="10">
        <v>223343.13381</v>
      </c>
      <c r="X114" s="10">
        <v>20.467821389159376</v>
      </c>
      <c r="Y114" s="10">
        <v>257950.81929000001</v>
      </c>
      <c r="Z114" s="10">
        <v>23.371432576972246</v>
      </c>
      <c r="AA114" s="10">
        <f t="shared" si="6"/>
        <v>2759695.8126200004</v>
      </c>
      <c r="AB114" s="10">
        <f t="shared" si="8"/>
        <v>23.064379707972634</v>
      </c>
    </row>
    <row r="115" spans="1:28" x14ac:dyDescent="0.25">
      <c r="A115" s="5" t="s">
        <v>33</v>
      </c>
      <c r="B115" s="10">
        <v>1013060.6748699999</v>
      </c>
      <c r="C115" s="10">
        <v>100</v>
      </c>
      <c r="D115" s="10">
        <v>912241.61170999997</v>
      </c>
      <c r="E115" s="10">
        <v>100</v>
      </c>
      <c r="F115" s="14">
        <v>1023365.0021700001</v>
      </c>
      <c r="G115" s="14"/>
      <c r="H115" s="10">
        <v>100</v>
      </c>
      <c r="I115" s="10">
        <v>1031238.61821</v>
      </c>
      <c r="J115" s="10">
        <v>100</v>
      </c>
      <c r="K115" s="10">
        <v>945240.84596000006</v>
      </c>
      <c r="L115" s="10">
        <v>100</v>
      </c>
      <c r="M115" s="10">
        <v>1011500.4678999999</v>
      </c>
      <c r="N115" s="10">
        <v>100</v>
      </c>
      <c r="O115" s="10">
        <v>1029977.5078499999</v>
      </c>
      <c r="P115" s="10">
        <v>100</v>
      </c>
      <c r="Q115" s="10">
        <v>1037379.5928400001</v>
      </c>
      <c r="R115" s="10">
        <v>100</v>
      </c>
      <c r="S115" s="10">
        <v>686284.06549000007</v>
      </c>
      <c r="T115" s="10">
        <v>100</v>
      </c>
      <c r="U115" s="10">
        <v>1080004.2037500001</v>
      </c>
      <c r="V115" s="10">
        <v>100</v>
      </c>
      <c r="W115" s="10">
        <v>1091191.5321299999</v>
      </c>
      <c r="X115" s="10">
        <v>100</v>
      </c>
      <c r="Y115" s="10">
        <v>1103701.3603699999</v>
      </c>
      <c r="Z115" s="10">
        <v>100</v>
      </c>
      <c r="AA115" s="10">
        <f t="shared" si="6"/>
        <v>11965185.48325</v>
      </c>
      <c r="AB115" s="10">
        <f t="shared" si="8"/>
        <v>100.00000000000001</v>
      </c>
    </row>
    <row r="116" spans="1:28" x14ac:dyDescent="0.25">
      <c r="A116" s="5" t="s">
        <v>34</v>
      </c>
      <c r="B116" s="10">
        <v>-34683.41663</v>
      </c>
      <c r="C116" s="7"/>
      <c r="D116" s="10">
        <v>-103540.24742</v>
      </c>
      <c r="E116" s="7"/>
      <c r="F116" s="14">
        <v>-166973.54150999998</v>
      </c>
      <c r="G116" s="14"/>
      <c r="H116" s="7"/>
      <c r="I116" s="10">
        <v>-139641.96018999998</v>
      </c>
      <c r="J116" s="7"/>
      <c r="K116" s="10">
        <v>-39210.059710000001</v>
      </c>
      <c r="L116" s="7"/>
      <c r="M116" s="10">
        <v>-129888.98656999999</v>
      </c>
      <c r="N116" s="7"/>
      <c r="O116" s="10">
        <v>20781.177490000002</v>
      </c>
      <c r="P116" s="7"/>
      <c r="Q116" s="10">
        <v>-95527.992200000008</v>
      </c>
      <c r="R116" s="7"/>
      <c r="S116" s="10">
        <v>295659.93979999999</v>
      </c>
      <c r="T116" s="7"/>
      <c r="U116" s="10">
        <v>2659.62808</v>
      </c>
      <c r="V116" s="7"/>
      <c r="W116" s="10">
        <v>-47179.258249999999</v>
      </c>
      <c r="X116" s="7"/>
      <c r="Y116" s="10">
        <v>-11106.43057</v>
      </c>
      <c r="Z116" s="7"/>
      <c r="AA116" s="11">
        <f t="shared" si="6"/>
        <v>-448651.14767999994</v>
      </c>
    </row>
  </sheetData>
  <mergeCells count="175">
    <mergeCell ref="F113:G113"/>
    <mergeCell ref="F114:G114"/>
    <mergeCell ref="F115:G115"/>
    <mergeCell ref="F116:G116"/>
    <mergeCell ref="F110:G110"/>
    <mergeCell ref="F111:G111"/>
    <mergeCell ref="F112:G112"/>
    <mergeCell ref="F103:G103"/>
    <mergeCell ref="F104:G104"/>
    <mergeCell ref="F105:G105"/>
    <mergeCell ref="F106:G106"/>
    <mergeCell ref="F107:G107"/>
    <mergeCell ref="F101:G101"/>
    <mergeCell ref="F102:G102"/>
    <mergeCell ref="F93:G93"/>
    <mergeCell ref="F94:G94"/>
    <mergeCell ref="F95:G95"/>
    <mergeCell ref="F96:G96"/>
    <mergeCell ref="F97:G97"/>
    <mergeCell ref="F108:G108"/>
    <mergeCell ref="F109:G109"/>
    <mergeCell ref="F88:G88"/>
    <mergeCell ref="F89:G89"/>
    <mergeCell ref="F90:G90"/>
    <mergeCell ref="F91:G91"/>
    <mergeCell ref="F92:G92"/>
    <mergeCell ref="F87:G87"/>
    <mergeCell ref="F98:G98"/>
    <mergeCell ref="F99:G99"/>
    <mergeCell ref="F100:G100"/>
    <mergeCell ref="F77:G77"/>
    <mergeCell ref="F78:G78"/>
    <mergeCell ref="F79:G79"/>
    <mergeCell ref="F72:G72"/>
    <mergeCell ref="F73:G73"/>
    <mergeCell ref="F74:G74"/>
    <mergeCell ref="F75:G75"/>
    <mergeCell ref="F76:G76"/>
    <mergeCell ref="F67:G67"/>
    <mergeCell ref="F68:G68"/>
    <mergeCell ref="F69:G69"/>
    <mergeCell ref="F70:G70"/>
    <mergeCell ref="F71:G71"/>
    <mergeCell ref="F62:G62"/>
    <mergeCell ref="F63:G63"/>
    <mergeCell ref="F64:G64"/>
    <mergeCell ref="F65:G65"/>
    <mergeCell ref="F66:G66"/>
    <mergeCell ref="F57:G57"/>
    <mergeCell ref="F58:G58"/>
    <mergeCell ref="F59:G59"/>
    <mergeCell ref="F60:G60"/>
    <mergeCell ref="F61:G61"/>
    <mergeCell ref="F52:G52"/>
    <mergeCell ref="F53:G53"/>
    <mergeCell ref="F54:G54"/>
    <mergeCell ref="F55:G55"/>
    <mergeCell ref="F56:G56"/>
    <mergeCell ref="Z46:Z47"/>
    <mergeCell ref="F48:G48"/>
    <mergeCell ref="F49:G49"/>
    <mergeCell ref="F50:G50"/>
    <mergeCell ref="F51:G51"/>
    <mergeCell ref="U46:U47"/>
    <mergeCell ref="V46:V47"/>
    <mergeCell ref="W46:W47"/>
    <mergeCell ref="X46:X47"/>
    <mergeCell ref="Y46:Y47"/>
    <mergeCell ref="P46:P47"/>
    <mergeCell ref="Q46:Q47"/>
    <mergeCell ref="R46:R47"/>
    <mergeCell ref="S46:S47"/>
    <mergeCell ref="T46:T47"/>
    <mergeCell ref="K46:K47"/>
    <mergeCell ref="L46:L47"/>
    <mergeCell ref="M46:M47"/>
    <mergeCell ref="N46:N47"/>
    <mergeCell ref="O46:O47"/>
    <mergeCell ref="E46:E47"/>
    <mergeCell ref="F46:G47"/>
    <mergeCell ref="H46:H47"/>
    <mergeCell ref="I46:I47"/>
    <mergeCell ref="J46:J47"/>
    <mergeCell ref="B46:B47"/>
    <mergeCell ref="C46:C47"/>
    <mergeCell ref="D46:D47"/>
    <mergeCell ref="F11:G11"/>
    <mergeCell ref="F12:G12"/>
    <mergeCell ref="F13:G13"/>
    <mergeCell ref="F14:G14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F39:G39"/>
    <mergeCell ref="F40:G40"/>
    <mergeCell ref="F41:G41"/>
    <mergeCell ref="F42:G42"/>
    <mergeCell ref="AA9:AA10"/>
    <mergeCell ref="Z9:Z10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N9:N10"/>
    <mergeCell ref="L9:L10"/>
    <mergeCell ref="M9:M10"/>
    <mergeCell ref="AB9:AB10"/>
    <mergeCell ref="AA46:AA47"/>
    <mergeCell ref="AB46:AB47"/>
    <mergeCell ref="B83:B84"/>
    <mergeCell ref="C83:C84"/>
    <mergeCell ref="D83:D84"/>
    <mergeCell ref="E83:E84"/>
    <mergeCell ref="F83:G84"/>
    <mergeCell ref="H83:H84"/>
    <mergeCell ref="I83:I84"/>
    <mergeCell ref="J83:J84"/>
    <mergeCell ref="K83:K84"/>
    <mergeCell ref="L83:L84"/>
    <mergeCell ref="M83:M84"/>
    <mergeCell ref="N83:N84"/>
    <mergeCell ref="O83:O84"/>
    <mergeCell ref="P83:P84"/>
    <mergeCell ref="Q83:Q84"/>
    <mergeCell ref="R83:R84"/>
    <mergeCell ref="S83:S84"/>
    <mergeCell ref="T83:T84"/>
    <mergeCell ref="U83:U84"/>
    <mergeCell ref="V83:V84"/>
    <mergeCell ref="W83:W84"/>
    <mergeCell ref="X83:X84"/>
    <mergeCell ref="Y83:Y84"/>
    <mergeCell ref="Z83:Z84"/>
    <mergeCell ref="F85:G85"/>
    <mergeCell ref="F86:G86"/>
    <mergeCell ref="AA83:AA84"/>
    <mergeCell ref="AB83:AB8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2015-09-14T21:09:47Z</dcterms:modified>
</cp:coreProperties>
</file>