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1\OCEANAIR_11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7" i="1" l="1"/>
  <c r="AA116" i="1"/>
  <c r="AB116" i="1" s="1"/>
  <c r="AA115" i="1"/>
  <c r="AA114" i="1"/>
  <c r="AB114" i="1" s="1"/>
  <c r="AA113" i="1"/>
  <c r="AB113" i="1" s="1"/>
  <c r="AA112" i="1"/>
  <c r="AB112" i="1" s="1"/>
  <c r="AA111" i="1"/>
  <c r="AA110" i="1"/>
  <c r="AB110" i="1" s="1"/>
  <c r="AA109" i="1"/>
  <c r="AA108" i="1"/>
  <c r="AB108" i="1" s="1"/>
  <c r="AA107" i="1"/>
  <c r="AB107" i="1" s="1"/>
  <c r="AA106" i="1"/>
  <c r="AB106" i="1" s="1"/>
  <c r="AA105" i="1"/>
  <c r="AA104" i="1"/>
  <c r="AB104" i="1" s="1"/>
  <c r="AA103" i="1"/>
  <c r="AA102" i="1"/>
  <c r="AA101" i="1"/>
  <c r="AB101" i="1" s="1"/>
  <c r="AA100" i="1"/>
  <c r="AB100" i="1" s="1"/>
  <c r="AA99" i="1"/>
  <c r="AB98" i="1"/>
  <c r="AA98" i="1"/>
  <c r="AA97" i="1"/>
  <c r="AA96" i="1"/>
  <c r="AB96" i="1" s="1"/>
  <c r="AA95" i="1"/>
  <c r="AA94" i="1"/>
  <c r="AA93" i="1"/>
  <c r="AA92" i="1"/>
  <c r="AA91" i="1"/>
  <c r="AB91" i="1" s="1"/>
  <c r="AA90" i="1"/>
  <c r="AA89" i="1"/>
  <c r="AA88" i="1"/>
  <c r="AA87" i="1"/>
  <c r="AB87" i="1" s="1"/>
  <c r="AA86" i="1"/>
  <c r="AA79" i="1"/>
  <c r="AA78" i="1"/>
  <c r="AB78" i="1" s="1"/>
  <c r="AA77" i="1"/>
  <c r="AA76" i="1"/>
  <c r="AA75" i="1"/>
  <c r="AA74" i="1"/>
  <c r="AB74" i="1" s="1"/>
  <c r="AA73" i="1"/>
  <c r="AA72" i="1"/>
  <c r="AA71" i="1"/>
  <c r="AA70" i="1"/>
  <c r="AB70" i="1" s="1"/>
  <c r="AA69" i="1"/>
  <c r="AA68" i="1"/>
  <c r="AA67" i="1"/>
  <c r="AA66" i="1"/>
  <c r="AB66" i="1" s="1"/>
  <c r="AA65" i="1"/>
  <c r="AA64" i="1"/>
  <c r="AA63" i="1"/>
  <c r="AA62" i="1"/>
  <c r="AB62" i="1" s="1"/>
  <c r="AA61" i="1"/>
  <c r="AA60" i="1"/>
  <c r="AA59" i="1"/>
  <c r="AA58" i="1"/>
  <c r="AB58" i="1" s="1"/>
  <c r="AA57" i="1"/>
  <c r="AB57" i="1" s="1"/>
  <c r="AA56" i="1"/>
  <c r="AA55" i="1"/>
  <c r="AA54" i="1"/>
  <c r="AA53" i="1"/>
  <c r="AB53" i="1" s="1"/>
  <c r="AA52" i="1"/>
  <c r="AA51" i="1"/>
  <c r="AA50" i="1"/>
  <c r="AA49" i="1"/>
  <c r="AB49" i="1" s="1"/>
  <c r="AA48" i="1"/>
  <c r="AA42" i="1"/>
  <c r="AA41" i="1"/>
  <c r="AB41" i="1" s="1"/>
  <c r="AA40" i="1"/>
  <c r="AA39" i="1"/>
  <c r="AA38" i="1"/>
  <c r="AA37" i="1"/>
  <c r="AB37" i="1" s="1"/>
  <c r="AA36" i="1"/>
  <c r="AA35" i="1"/>
  <c r="AB35" i="1" s="1"/>
  <c r="AA34" i="1"/>
  <c r="AB34" i="1" s="1"/>
  <c r="AA33" i="1"/>
  <c r="AA32" i="1"/>
  <c r="AA31" i="1"/>
  <c r="AA30" i="1"/>
  <c r="AB30" i="1" s="1"/>
  <c r="AA29" i="1"/>
  <c r="AA28" i="1"/>
  <c r="AA27" i="1"/>
  <c r="AA26" i="1"/>
  <c r="AB26" i="1" s="1"/>
  <c r="AA25" i="1"/>
  <c r="AA24" i="1"/>
  <c r="AA23" i="1"/>
  <c r="AA22" i="1"/>
  <c r="AB22" i="1" s="1"/>
  <c r="AA21" i="1"/>
  <c r="AA20" i="1"/>
  <c r="AA19" i="1"/>
  <c r="AA18" i="1"/>
  <c r="AA17" i="1"/>
  <c r="AA16" i="1"/>
  <c r="AB16" i="1" s="1"/>
  <c r="AA15" i="1"/>
  <c r="AA14" i="1"/>
  <c r="AA13" i="1"/>
  <c r="AA12" i="1"/>
  <c r="AB12" i="1" s="1"/>
  <c r="AA11" i="1"/>
  <c r="AB23" i="1" l="1"/>
  <c r="AB27" i="1"/>
  <c r="AB31" i="1"/>
  <c r="AB38" i="1"/>
  <c r="AB50" i="1"/>
  <c r="AB54" i="1"/>
  <c r="AB88" i="1"/>
  <c r="AB24" i="1"/>
  <c r="AB28" i="1"/>
  <c r="AB32" i="1"/>
  <c r="AB39" i="1"/>
  <c r="AB51" i="1"/>
  <c r="AB55" i="1"/>
  <c r="AB89" i="1"/>
  <c r="AB93" i="1"/>
  <c r="AB21" i="1"/>
  <c r="AB25" i="1"/>
  <c r="AB29" i="1"/>
  <c r="AB33" i="1"/>
  <c r="AB36" i="1"/>
  <c r="AB40" i="1"/>
  <c r="AB48" i="1"/>
  <c r="AB52" i="1"/>
  <c r="AB56" i="1"/>
  <c r="AB86" i="1"/>
  <c r="AB19" i="1"/>
  <c r="AB67" i="1"/>
  <c r="AB75" i="1"/>
  <c r="AB99" i="1"/>
  <c r="AB105" i="1"/>
  <c r="AB111" i="1"/>
  <c r="AB94" i="1"/>
  <c r="AB109" i="1"/>
  <c r="AB115" i="1"/>
  <c r="AB63" i="1"/>
  <c r="AB59" i="1"/>
  <c r="AB71" i="1"/>
  <c r="AB102" i="1"/>
  <c r="AB97" i="1"/>
  <c r="AB103" i="1"/>
  <c r="AB60" i="1"/>
  <c r="AB64" i="1"/>
  <c r="AB61" i="1"/>
  <c r="AB65" i="1"/>
  <c r="AB95" i="1"/>
  <c r="AB90" i="1"/>
  <c r="AB92" i="1"/>
  <c r="AB14" i="1"/>
  <c r="AB18" i="1"/>
  <c r="AB68" i="1"/>
  <c r="AB72" i="1"/>
  <c r="AB76" i="1"/>
  <c r="AB69" i="1"/>
  <c r="AB73" i="1"/>
  <c r="AB77" i="1"/>
  <c r="AB20" i="1"/>
  <c r="AB11" i="1"/>
  <c r="AB13" i="1"/>
  <c r="AB15" i="1"/>
  <c r="AB17" i="1"/>
</calcChain>
</file>

<file path=xl/sharedStrings.xml><?xml version="1.0" encoding="utf-8"?>
<sst xmlns="http://schemas.openxmlformats.org/spreadsheetml/2006/main" count="149" uniqueCount="41">
  <si>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</si>
  <si>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</si>
  <si>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</si>
  <si>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</si>
  <si>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</si>
  <si>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</si>
  <si>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</si>
  <si>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</si>
  <si>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</si>
  <si>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</si>
  <si>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</si>
  <si>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</si>
  <si>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</si>
  <si>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</si>
  <si>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</si>
  <si>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</si>
  <si>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</si>
  <si>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</si>
  <si>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</si>
  <si>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</si>
  <si>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</si>
  <si>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</si>
  <si>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</si>
  <si>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</si>
  <si>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</si>
  <si>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</si>
  <si>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</si>
  <si>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</si>
  <si>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</si>
  <si>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</si>
  <si>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</si>
  <si>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</si>
  <si>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</si>
  <si>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</si>
  <si>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</si>
  <si>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</si>
  <si>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</si>
  <si>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REDE INTERNACIONAL</t>
  </si>
  <si>
    <t>ONE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</si>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</sst>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7"/>
  <sheetViews>
    <sheetView tabSelected="1" topLeftCell="A22" zoomScale="115" zoomScaleNormal="115" workbookViewId="0">
      <selection activeCell="D112" sqref="D112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2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2011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5" spans="1:28" s="8" customFormat="1" ht="18" customHeight="1" x14ac:dyDescent="0.25">
      <c r="A5" s="9" t="s">
        <v>38</v>
      </c>
    </row>
    <row r="6" spans="1:28" s="8" customFormat="1" ht="23.25" customHeight="1" x14ac:dyDescent="0.25"/>
    <row r="7" spans="1:28" s="8" customFormat="1" ht="18" customHeight="1" x14ac:dyDescent="0.25">
      <c r="A7" s="9" t="s">
        <v>36</v>
      </c>
    </row>
    <row r="8" spans="1:28" s="8" customFormat="1" ht="5.25" customHeight="1" x14ac:dyDescent="0.25"/>
    <row r="9" spans="1:28" s="8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39</v>
      </c>
      <c r="AB9" s="12" t="s">
        <v>1</v>
      </c>
    </row>
    <row r="10" spans="1:28" s="8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8" customFormat="1" ht="18" customHeight="1" x14ac:dyDescent="0.2">
      <c r="A11" s="3" t="s">
        <v>3</v>
      </c>
      <c r="B11" s="4">
        <v>54011.975979999996</v>
      </c>
      <c r="C11" s="4">
        <v>89.519634653985847</v>
      </c>
      <c r="D11" s="4">
        <v>41764.236570000001</v>
      </c>
      <c r="E11" s="4">
        <v>89.393696896752033</v>
      </c>
      <c r="F11" s="13">
        <v>45043.531149999995</v>
      </c>
      <c r="G11" s="13"/>
      <c r="H11" s="4">
        <v>90.333402391656065</v>
      </c>
      <c r="I11" s="4">
        <v>47847.480750000002</v>
      </c>
      <c r="J11" s="4">
        <v>90.797248660028487</v>
      </c>
      <c r="K11" s="4">
        <v>47377.991719999998</v>
      </c>
      <c r="L11" s="4">
        <v>83.563194483564786</v>
      </c>
      <c r="M11" s="4">
        <v>49642.323200000006</v>
      </c>
      <c r="N11" s="4">
        <v>84.751895975638121</v>
      </c>
      <c r="O11" s="4">
        <v>64097.020219999999</v>
      </c>
      <c r="P11" s="4">
        <v>93.056556594201894</v>
      </c>
      <c r="Q11" s="4">
        <v>63684.9038</v>
      </c>
      <c r="R11" s="4">
        <v>90.537315581845107</v>
      </c>
      <c r="S11" s="4">
        <v>72341.803</v>
      </c>
      <c r="T11" s="4">
        <v>88.525307947038357</v>
      </c>
      <c r="U11" s="4">
        <v>75937.976049999997</v>
      </c>
      <c r="V11" s="4">
        <v>93.181689012797122</v>
      </c>
      <c r="W11" s="4">
        <v>69819.744090000007</v>
      </c>
      <c r="X11" s="4">
        <v>92.671501274935721</v>
      </c>
      <c r="Y11" s="4">
        <v>96957.35259000001</v>
      </c>
      <c r="Z11" s="4">
        <v>115.5394793198915</v>
      </c>
      <c r="AA11" s="11">
        <f>Y11+W11+U11+S11+Q11+O11+M11+K11+I11+D11+B11+F11</f>
        <v>728526.3391199999</v>
      </c>
      <c r="AB11" s="11">
        <f>(AA11*100)/AA$20</f>
        <v>92.619650267689565</v>
      </c>
    </row>
    <row r="12" spans="1:28" s="8" customFormat="1" ht="18" customHeight="1" x14ac:dyDescent="0.2">
      <c r="A12" s="3" t="s">
        <v>4</v>
      </c>
      <c r="B12" s="4">
        <v>466.54856999999998</v>
      </c>
      <c r="C12" s="4">
        <v>0.77325920366632628</v>
      </c>
      <c r="D12" s="4">
        <v>369.32657</v>
      </c>
      <c r="E12" s="4">
        <v>0.79052007569109206</v>
      </c>
      <c r="F12" s="13">
        <v>346.44902000000002</v>
      </c>
      <c r="G12" s="13"/>
      <c r="H12" s="4">
        <v>0.69479274676836478</v>
      </c>
      <c r="I12" s="4">
        <v>351.20218</v>
      </c>
      <c r="J12" s="4">
        <v>0.6664549766792911</v>
      </c>
      <c r="K12" s="4">
        <v>456.95366999999999</v>
      </c>
      <c r="L12" s="4">
        <v>0.80595455843413455</v>
      </c>
      <c r="M12" s="4">
        <v>489.75716000000006</v>
      </c>
      <c r="N12" s="4">
        <v>0.83613830300440006</v>
      </c>
      <c r="O12" s="4">
        <v>578.82252000000005</v>
      </c>
      <c r="P12" s="4">
        <v>0.84033907357165694</v>
      </c>
      <c r="Q12" s="4">
        <v>652.43435999999997</v>
      </c>
      <c r="R12" s="4">
        <v>0.92752994859292126</v>
      </c>
      <c r="S12" s="4">
        <v>637.85269000000005</v>
      </c>
      <c r="T12" s="4">
        <v>0.78054601164829684</v>
      </c>
      <c r="U12" s="4">
        <v>678.02750000000003</v>
      </c>
      <c r="V12" s="4">
        <v>0.83199146110405597</v>
      </c>
      <c r="W12" s="4">
        <v>615.7938200000001</v>
      </c>
      <c r="X12" s="4">
        <v>0.81734097595182897</v>
      </c>
      <c r="Y12" s="4">
        <v>811.08531000000005</v>
      </c>
      <c r="Z12" s="4">
        <v>0.96653190189392724</v>
      </c>
      <c r="AA12" s="11">
        <f t="shared" ref="AA12:AA42" si="0">Y12+W12+U12+S12+Q12+O12+M12+K12+I12+D12+B12+F12</f>
        <v>6454.2533700000004</v>
      </c>
      <c r="AB12" s="11">
        <f t="shared" ref="AB12:AB20" si="1">(AA12*100)/AA$20</f>
        <v>0.82054780694756901</v>
      </c>
    </row>
    <row r="13" spans="1:28" s="8" customFormat="1" ht="18" customHeight="1" x14ac:dyDescent="0.2">
      <c r="A13" s="3" t="s">
        <v>5</v>
      </c>
      <c r="B13" s="4">
        <v>1042.94182</v>
      </c>
      <c r="C13" s="4">
        <v>1.7285753575528244</v>
      </c>
      <c r="D13" s="4">
        <v>1019.15718</v>
      </c>
      <c r="E13" s="4">
        <v>2.1814412406741273</v>
      </c>
      <c r="F13" s="13">
        <v>1351.90743</v>
      </c>
      <c r="G13" s="13"/>
      <c r="H13" s="4">
        <v>2.7112083522887751</v>
      </c>
      <c r="I13" s="4">
        <v>1346.2541099999999</v>
      </c>
      <c r="J13" s="4">
        <v>2.5547043913122911</v>
      </c>
      <c r="K13" s="4">
        <v>1346.3800800000001</v>
      </c>
      <c r="L13" s="4">
        <v>2.3746852998487022</v>
      </c>
      <c r="M13" s="4">
        <v>1360.0889100000002</v>
      </c>
      <c r="N13" s="4">
        <v>2.3220128790817558</v>
      </c>
      <c r="O13" s="4">
        <v>1586.8676600000001</v>
      </c>
      <c r="P13" s="4">
        <v>2.303826912755957</v>
      </c>
      <c r="Q13" s="4">
        <v>1690.7448300000001</v>
      </c>
      <c r="R13" s="4">
        <v>2.4036386821406026</v>
      </c>
      <c r="S13" s="4">
        <v>1899.0374199999999</v>
      </c>
      <c r="T13" s="4">
        <v>2.3238689863514903</v>
      </c>
      <c r="U13" s="4">
        <v>1834.32846</v>
      </c>
      <c r="V13" s="4">
        <v>2.2508609393869019</v>
      </c>
      <c r="W13" s="4">
        <v>1802.18804</v>
      </c>
      <c r="X13" s="4">
        <v>2.3920378601108947</v>
      </c>
      <c r="Y13" s="4">
        <v>1387.9696000000001</v>
      </c>
      <c r="Z13" s="4">
        <v>1.6539775541723885</v>
      </c>
      <c r="AA13" s="11">
        <f t="shared" si="0"/>
        <v>17667.865540000003</v>
      </c>
      <c r="AB13" s="11">
        <f t="shared" si="1"/>
        <v>2.2461665960739201</v>
      </c>
    </row>
    <row r="14" spans="1:28" s="8" customFormat="1" ht="18" customHeight="1" x14ac:dyDescent="0.2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3">
        <v>0</v>
      </c>
      <c r="G14" s="13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11">
        <f t="shared" si="0"/>
        <v>0</v>
      </c>
      <c r="AB14" s="11">
        <f t="shared" si="1"/>
        <v>0</v>
      </c>
    </row>
    <row r="15" spans="1:28" s="8" customFormat="1" ht="18" customHeight="1" x14ac:dyDescent="0.2">
      <c r="A15" s="3" t="s">
        <v>7</v>
      </c>
      <c r="B15" s="4">
        <v>85.818470000000005</v>
      </c>
      <c r="C15" s="4">
        <v>0.14223582717671285</v>
      </c>
      <c r="D15" s="4">
        <v>0</v>
      </c>
      <c r="E15" s="4">
        <v>0</v>
      </c>
      <c r="F15" s="13">
        <v>38.983460000000001</v>
      </c>
      <c r="G15" s="13"/>
      <c r="H15" s="4">
        <v>7.8180117963487616E-2</v>
      </c>
      <c r="I15" s="4">
        <v>41.640440000000005</v>
      </c>
      <c r="J15" s="4">
        <v>7.9018525651279911E-2</v>
      </c>
      <c r="K15" s="4">
        <v>118.53899</v>
      </c>
      <c r="L15" s="4">
        <v>0.20907379810009688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11">
        <f t="shared" si="0"/>
        <v>284.98136</v>
      </c>
      <c r="AB15" s="11">
        <f t="shared" si="1"/>
        <v>3.6230500503102447E-2</v>
      </c>
    </row>
    <row r="16" spans="1:28" s="8" customFormat="1" ht="18" customHeight="1" x14ac:dyDescent="0.2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3">
        <v>0</v>
      </c>
      <c r="G16" s="13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11">
        <f t="shared" si="0"/>
        <v>0</v>
      </c>
      <c r="AB16" s="11">
        <f t="shared" si="1"/>
        <v>0</v>
      </c>
    </row>
    <row r="17" spans="1:28" s="8" customFormat="1" ht="18" customHeight="1" x14ac:dyDescent="0.2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3">
        <v>0</v>
      </c>
      <c r="G17" s="13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11">
        <f t="shared" si="0"/>
        <v>0</v>
      </c>
      <c r="AB17" s="11">
        <f t="shared" si="1"/>
        <v>0</v>
      </c>
    </row>
    <row r="18" spans="1:28" s="8" customFormat="1" ht="18" customHeight="1" x14ac:dyDescent="0.2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3">
        <v>0</v>
      </c>
      <c r="G18" s="13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11">
        <f t="shared" si="0"/>
        <v>0</v>
      </c>
      <c r="AB18" s="11">
        <f t="shared" si="1"/>
        <v>0</v>
      </c>
    </row>
    <row r="19" spans="1:28" s="8" customFormat="1" ht="18" customHeight="1" x14ac:dyDescent="0.2">
      <c r="A19" s="3" t="s">
        <v>11</v>
      </c>
      <c r="B19" s="4">
        <v>4728.0552099999995</v>
      </c>
      <c r="C19" s="4">
        <v>7.8362949576182919</v>
      </c>
      <c r="D19" s="4">
        <v>3566.7219</v>
      </c>
      <c r="E19" s="4">
        <v>7.6343417868827466</v>
      </c>
      <c r="F19" s="13">
        <v>3082.77844</v>
      </c>
      <c r="G19" s="13"/>
      <c r="H19" s="4">
        <v>6.1824163913233026</v>
      </c>
      <c r="I19" s="4">
        <v>3110.4826800000001</v>
      </c>
      <c r="J19" s="4">
        <v>5.9025734463286623</v>
      </c>
      <c r="K19" s="4">
        <v>7397.3357999999998</v>
      </c>
      <c r="L19" s="4">
        <v>13.047091860052278</v>
      </c>
      <c r="M19" s="4">
        <v>7081.5329800000009</v>
      </c>
      <c r="N19" s="4">
        <v>12.089952842275734</v>
      </c>
      <c r="O19" s="4">
        <v>2616.9285700000005</v>
      </c>
      <c r="P19" s="4">
        <v>3.7992774194704815</v>
      </c>
      <c r="Q19" s="4">
        <v>4312.9729500000003</v>
      </c>
      <c r="R19" s="4">
        <v>6.1315157874213746</v>
      </c>
      <c r="S19" s="4">
        <v>6840.08842</v>
      </c>
      <c r="T19" s="4">
        <v>8.3702770549618588</v>
      </c>
      <c r="U19" s="4">
        <v>3044.1942799999997</v>
      </c>
      <c r="V19" s="4">
        <v>3.7354585867119097</v>
      </c>
      <c r="W19" s="4">
        <v>3103.39093</v>
      </c>
      <c r="X19" s="4">
        <v>4.1191198890015723</v>
      </c>
      <c r="Y19" s="4">
        <v>-15239.33157</v>
      </c>
      <c r="Z19" s="4">
        <v>-18.159988775957817</v>
      </c>
      <c r="AA19" s="11">
        <f t="shared" si="0"/>
        <v>33645.150590000005</v>
      </c>
      <c r="AB19" s="11">
        <f t="shared" si="1"/>
        <v>4.2774048287858291</v>
      </c>
    </row>
    <row r="20" spans="1:28" s="8" customFormat="1" ht="18" customHeight="1" x14ac:dyDescent="0.25">
      <c r="A20" s="5" t="s">
        <v>12</v>
      </c>
      <c r="B20" s="6">
        <v>60335.340049999999</v>
      </c>
      <c r="C20" s="6">
        <v>100</v>
      </c>
      <c r="D20" s="6">
        <v>46719.442219999997</v>
      </c>
      <c r="E20" s="6">
        <v>100</v>
      </c>
      <c r="F20" s="14">
        <v>49863.6495</v>
      </c>
      <c r="G20" s="14"/>
      <c r="H20" s="6">
        <v>100</v>
      </c>
      <c r="I20" s="6">
        <v>52697.060159999994</v>
      </c>
      <c r="J20" s="6">
        <v>100</v>
      </c>
      <c r="K20" s="6">
        <v>56697.200259999998</v>
      </c>
      <c r="L20" s="6">
        <v>100</v>
      </c>
      <c r="M20" s="6">
        <v>58573.702250000002</v>
      </c>
      <c r="N20" s="6">
        <v>100</v>
      </c>
      <c r="O20" s="6">
        <v>68879.63897</v>
      </c>
      <c r="P20" s="6">
        <v>100</v>
      </c>
      <c r="Q20" s="6">
        <v>70341.055939999991</v>
      </c>
      <c r="R20" s="6">
        <v>100</v>
      </c>
      <c r="S20" s="6">
        <v>81718.781530000007</v>
      </c>
      <c r="T20" s="6">
        <v>100</v>
      </c>
      <c r="U20" s="6">
        <v>81494.526290000009</v>
      </c>
      <c r="V20" s="6">
        <v>100</v>
      </c>
      <c r="W20" s="6">
        <v>75341.116880000001</v>
      </c>
      <c r="X20" s="6">
        <v>100</v>
      </c>
      <c r="Y20" s="6">
        <v>83917.075930000006</v>
      </c>
      <c r="Z20" s="6">
        <v>100</v>
      </c>
      <c r="AA20" s="10">
        <f t="shared" si="0"/>
        <v>786578.58997999993</v>
      </c>
      <c r="AB20" s="10">
        <f t="shared" si="1"/>
        <v>100</v>
      </c>
    </row>
    <row r="21" spans="1:28" s="8" customFormat="1" ht="18" customHeight="1" x14ac:dyDescent="0.2">
      <c r="A21" s="3" t="s">
        <v>13</v>
      </c>
      <c r="B21" s="4">
        <v>4536.4570199999998</v>
      </c>
      <c r="C21" s="4">
        <v>8.3418162814277252</v>
      </c>
      <c r="D21" s="4">
        <v>3898.2472400000001</v>
      </c>
      <c r="E21" s="4">
        <v>7.5365045590973301</v>
      </c>
      <c r="F21" s="13">
        <v>4666.5926300000001</v>
      </c>
      <c r="G21" s="13"/>
      <c r="H21" s="4">
        <v>7.8207154301891251</v>
      </c>
      <c r="I21" s="4">
        <v>4563.5384100000001</v>
      </c>
      <c r="J21" s="4">
        <v>7.4322186448500718</v>
      </c>
      <c r="K21" s="4">
        <v>4857.0315899999996</v>
      </c>
      <c r="L21" s="4">
        <v>7.6902163838334205</v>
      </c>
      <c r="M21" s="4">
        <v>4940.9529000000002</v>
      </c>
      <c r="N21" s="4">
        <v>7.5588037014080678</v>
      </c>
      <c r="O21" s="4">
        <v>5139.8399900000004</v>
      </c>
      <c r="P21" s="4">
        <v>7.3595440011728268</v>
      </c>
      <c r="Q21" s="4">
        <v>5893.0017800000005</v>
      </c>
      <c r="R21" s="4">
        <v>7.3791030538010078</v>
      </c>
      <c r="S21" s="4">
        <v>5179.6556100000007</v>
      </c>
      <c r="T21" s="4">
        <v>6.5729385155647346</v>
      </c>
      <c r="U21" s="4">
        <v>5914.9893899999997</v>
      </c>
      <c r="V21" s="4">
        <v>7.3614860514653717</v>
      </c>
      <c r="W21" s="4">
        <v>6759.5806199999997</v>
      </c>
      <c r="X21" s="4">
        <v>7.8901996316401002</v>
      </c>
      <c r="Y21" s="4">
        <v>7479.59519</v>
      </c>
      <c r="Z21" s="4">
        <v>7.3903164952284062</v>
      </c>
      <c r="AA21" s="11">
        <f t="shared" si="0"/>
        <v>63829.482370000005</v>
      </c>
      <c r="AB21" s="11">
        <f>(AA21*100)/AA$41</f>
        <v>7.4966873810649348</v>
      </c>
    </row>
    <row r="22" spans="1:28" s="8" customFormat="1" ht="17.25" customHeight="1" x14ac:dyDescent="0.2">
      <c r="A22" s="3" t="s">
        <v>14</v>
      </c>
      <c r="B22" s="4">
        <v>2156.1772999999998</v>
      </c>
      <c r="C22" s="4">
        <v>3.9648639516449937</v>
      </c>
      <c r="D22" s="4">
        <v>1984.7089599999999</v>
      </c>
      <c r="E22" s="4">
        <v>3.8370496288791882</v>
      </c>
      <c r="F22" s="13">
        <v>2069.2631200000001</v>
      </c>
      <c r="G22" s="13"/>
      <c r="H22" s="4">
        <v>3.4678660202026874</v>
      </c>
      <c r="I22" s="4">
        <v>2147.6620400000002</v>
      </c>
      <c r="J22" s="4">
        <v>3.4977012183238623</v>
      </c>
      <c r="K22" s="4">
        <v>2161.91788</v>
      </c>
      <c r="L22" s="4">
        <v>3.4229994170736728</v>
      </c>
      <c r="M22" s="4">
        <v>2519.2829100000004</v>
      </c>
      <c r="N22" s="4">
        <v>3.8540672964120115</v>
      </c>
      <c r="O22" s="4">
        <v>2537.1063799999997</v>
      </c>
      <c r="P22" s="4">
        <v>3.6327874166499701</v>
      </c>
      <c r="Q22" s="4">
        <v>2892.3589900000002</v>
      </c>
      <c r="R22" s="4">
        <v>3.6217560850283332</v>
      </c>
      <c r="S22" s="4">
        <v>2878.02808</v>
      </c>
      <c r="T22" s="4">
        <v>3.6521929333268588</v>
      </c>
      <c r="U22" s="4">
        <v>3211.63411</v>
      </c>
      <c r="V22" s="4">
        <v>3.9970316334202933</v>
      </c>
      <c r="W22" s="4">
        <v>3246.5269900000003</v>
      </c>
      <c r="X22" s="4">
        <v>3.789546645070955</v>
      </c>
      <c r="Y22" s="4">
        <v>3697.8375599999999</v>
      </c>
      <c r="Z22" s="4">
        <v>3.6536990601951502</v>
      </c>
      <c r="AA22" s="11">
        <f t="shared" si="0"/>
        <v>31502.504320000004</v>
      </c>
      <c r="AB22" s="11">
        <f t="shared" ref="AB22:AB41" si="2">(AA22*100)/AA$41</f>
        <v>3.6999270217908804</v>
      </c>
    </row>
    <row r="23" spans="1:28" s="8" customFormat="1" ht="18" customHeight="1" x14ac:dyDescent="0.2">
      <c r="A23" s="3" t="s">
        <v>15</v>
      </c>
      <c r="B23" s="4">
        <v>21359.54235</v>
      </c>
      <c r="C23" s="4">
        <v>39.276769812551876</v>
      </c>
      <c r="D23" s="4">
        <v>19400.934670000002</v>
      </c>
      <c r="E23" s="4">
        <v>37.507942310812609</v>
      </c>
      <c r="F23" s="13">
        <v>22398.013489999998</v>
      </c>
      <c r="G23" s="13"/>
      <c r="H23" s="4">
        <v>37.536700456929992</v>
      </c>
      <c r="I23" s="4">
        <v>23736.79134</v>
      </c>
      <c r="J23" s="4">
        <v>38.657946382018885</v>
      </c>
      <c r="K23" s="4">
        <v>25894.175210000001</v>
      </c>
      <c r="L23" s="4">
        <v>40.998664875019934</v>
      </c>
      <c r="M23" s="4">
        <v>24272.11493</v>
      </c>
      <c r="N23" s="4">
        <v>37.132139465220568</v>
      </c>
      <c r="O23" s="4">
        <v>29751.29306</v>
      </c>
      <c r="P23" s="4">
        <v>42.599760068962325</v>
      </c>
      <c r="Q23" s="4">
        <v>31303.482059999998</v>
      </c>
      <c r="R23" s="4">
        <v>39.197615864889663</v>
      </c>
      <c r="S23" s="4">
        <v>32001.66863</v>
      </c>
      <c r="T23" s="4">
        <v>40.609842842517999</v>
      </c>
      <c r="U23" s="4">
        <v>32958.955979999999</v>
      </c>
      <c r="V23" s="4">
        <v>41.018990689623401</v>
      </c>
      <c r="W23" s="4">
        <v>31992.630829999998</v>
      </c>
      <c r="X23" s="4">
        <v>37.343772961770476</v>
      </c>
      <c r="Y23" s="4">
        <v>38499.27781</v>
      </c>
      <c r="Z23" s="4">
        <v>38.039738866352202</v>
      </c>
      <c r="AA23" s="11">
        <f t="shared" si="0"/>
        <v>333568.88035999995</v>
      </c>
      <c r="AB23" s="11">
        <f t="shared" si="2"/>
        <v>39.177219104099876</v>
      </c>
    </row>
    <row r="24" spans="1:28" s="8" customFormat="1" ht="18" customHeight="1" x14ac:dyDescent="0.2">
      <c r="A24" s="3" t="s">
        <v>16</v>
      </c>
      <c r="B24" s="4">
        <v>1411.63321</v>
      </c>
      <c r="C24" s="4">
        <v>2.5957668820991242</v>
      </c>
      <c r="D24" s="4">
        <v>1420.1561099999999</v>
      </c>
      <c r="E24" s="4">
        <v>2.7455962484423968</v>
      </c>
      <c r="F24" s="13">
        <v>1421.12229</v>
      </c>
      <c r="G24" s="13"/>
      <c r="H24" s="4">
        <v>2.3816505752268124</v>
      </c>
      <c r="I24" s="4">
        <v>1446.5293100000001</v>
      </c>
      <c r="J24" s="4">
        <v>2.3558303102140665</v>
      </c>
      <c r="K24" s="4">
        <v>1444.2355</v>
      </c>
      <c r="L24" s="4">
        <v>2.2866813399115347</v>
      </c>
      <c r="M24" s="4">
        <v>1483.1765</v>
      </c>
      <c r="N24" s="4">
        <v>2.2690036203424366</v>
      </c>
      <c r="O24" s="4">
        <v>1503.9696000000001</v>
      </c>
      <c r="P24" s="4">
        <v>2.1534776314362065</v>
      </c>
      <c r="Q24" s="4">
        <v>1516.6646400000002</v>
      </c>
      <c r="R24" s="4">
        <v>1.8991381802392748</v>
      </c>
      <c r="S24" s="4">
        <v>1535.1130899999998</v>
      </c>
      <c r="T24" s="4">
        <v>1.9480453363594556</v>
      </c>
      <c r="U24" s="4">
        <v>1535.1122399999999</v>
      </c>
      <c r="V24" s="4">
        <v>1.9105203064774665</v>
      </c>
      <c r="W24" s="4">
        <v>1552.8693000000001</v>
      </c>
      <c r="X24" s="4">
        <v>1.8126048741238656</v>
      </c>
      <c r="Y24" s="4">
        <v>2291.5169599999999</v>
      </c>
      <c r="Z24" s="4">
        <v>2.2641647252815633</v>
      </c>
      <c r="AA24" s="11">
        <f t="shared" si="0"/>
        <v>18562.098749999997</v>
      </c>
      <c r="AB24" s="11">
        <f t="shared" si="2"/>
        <v>2.1800936855256245</v>
      </c>
    </row>
    <row r="25" spans="1:28" s="8" customFormat="1" ht="18" customHeight="1" x14ac:dyDescent="0.2">
      <c r="A25" s="3" t="s">
        <v>17</v>
      </c>
      <c r="B25" s="4">
        <v>7092.6551500000005</v>
      </c>
      <c r="C25" s="4">
        <v>13.042254329309664</v>
      </c>
      <c r="D25" s="4">
        <v>7406.2033899999997</v>
      </c>
      <c r="E25" s="4">
        <v>14.318457034125187</v>
      </c>
      <c r="F25" s="13">
        <v>8714.6310599999997</v>
      </c>
      <c r="G25" s="13"/>
      <c r="H25" s="4">
        <v>14.604799476432426</v>
      </c>
      <c r="I25" s="4">
        <v>10041.040070000001</v>
      </c>
      <c r="J25" s="4">
        <v>16.352925847717508</v>
      </c>
      <c r="K25" s="4">
        <v>8129.8120199999994</v>
      </c>
      <c r="L25" s="4">
        <v>12.872062377030963</v>
      </c>
      <c r="M25" s="4">
        <v>10330.75519</v>
      </c>
      <c r="N25" s="4">
        <v>15.804269368467891</v>
      </c>
      <c r="O25" s="4">
        <v>8827.5229999999992</v>
      </c>
      <c r="P25" s="4">
        <v>12.639798917138108</v>
      </c>
      <c r="Q25" s="4">
        <v>12352.91539</v>
      </c>
      <c r="R25" s="4">
        <v>15.468082155864286</v>
      </c>
      <c r="S25" s="4">
        <v>10346.154919999999</v>
      </c>
      <c r="T25" s="4">
        <v>13.129181799341206</v>
      </c>
      <c r="U25" s="4">
        <v>11453.607669999999</v>
      </c>
      <c r="V25" s="4">
        <v>14.254560328410292</v>
      </c>
      <c r="W25" s="4">
        <v>13639.647499999999</v>
      </c>
      <c r="X25" s="4">
        <v>15.921038261128221</v>
      </c>
      <c r="Y25" s="4">
        <v>10415.972669999999</v>
      </c>
      <c r="Z25" s="4">
        <v>10.291644491651864</v>
      </c>
      <c r="AA25" s="11">
        <f t="shared" si="0"/>
        <v>118750.91803</v>
      </c>
      <c r="AB25" s="11">
        <f t="shared" si="2"/>
        <v>13.947136583764486</v>
      </c>
    </row>
    <row r="26" spans="1:28" s="8" customFormat="1" ht="18" customHeight="1" x14ac:dyDescent="0.2">
      <c r="A26" s="3" t="s">
        <v>18</v>
      </c>
      <c r="B26" s="4">
        <v>221.70842999999999</v>
      </c>
      <c r="C26" s="4">
        <v>0.40768621480376754</v>
      </c>
      <c r="D26" s="4">
        <v>220.41782000000001</v>
      </c>
      <c r="E26" s="4">
        <v>0.42613508150301282</v>
      </c>
      <c r="F26" s="13">
        <v>221.70842000000002</v>
      </c>
      <c r="G26" s="13"/>
      <c r="H26" s="4">
        <v>0.37155985078921516</v>
      </c>
      <c r="I26" s="4">
        <v>221.70842999999999</v>
      </c>
      <c r="J26" s="4">
        <v>0.3610762919307689</v>
      </c>
      <c r="K26" s="4">
        <v>221.70842000000002</v>
      </c>
      <c r="L26" s="4">
        <v>0.35103451404931496</v>
      </c>
      <c r="M26" s="4">
        <v>371.26483000000002</v>
      </c>
      <c r="N26" s="4">
        <v>0.56797100235597009</v>
      </c>
      <c r="O26" s="4">
        <v>296.08051</v>
      </c>
      <c r="P26" s="4">
        <v>0.42394657138629932</v>
      </c>
      <c r="Q26" s="4">
        <v>297.28179</v>
      </c>
      <c r="R26" s="4">
        <v>0.37225051787247709</v>
      </c>
      <c r="S26" s="4">
        <v>310.00432000000001</v>
      </c>
      <c r="T26" s="4">
        <v>0.39339282151993399</v>
      </c>
      <c r="U26" s="4">
        <v>302.10510999999997</v>
      </c>
      <c r="V26" s="4">
        <v>0.37598419992117887</v>
      </c>
      <c r="W26" s="4">
        <v>322.30387999999999</v>
      </c>
      <c r="X26" s="4">
        <v>0.37621297802528103</v>
      </c>
      <c r="Y26" s="4">
        <v>1239.77667</v>
      </c>
      <c r="Z26" s="4">
        <v>1.2249783232854803</v>
      </c>
      <c r="AA26" s="11">
        <f t="shared" si="0"/>
        <v>4246.0686300000007</v>
      </c>
      <c r="AB26" s="11">
        <f t="shared" si="2"/>
        <v>0.49869508471241386</v>
      </c>
    </row>
    <row r="27" spans="1:28" s="8" customFormat="1" ht="18" customHeight="1" x14ac:dyDescent="0.2">
      <c r="A27" s="3" t="s">
        <v>19</v>
      </c>
      <c r="B27" s="4">
        <v>2191.9753599999999</v>
      </c>
      <c r="C27" s="4">
        <v>4.0306908377887378</v>
      </c>
      <c r="D27" s="4">
        <v>2128.9068199999997</v>
      </c>
      <c r="E27" s="4">
        <v>4.1158282086857572</v>
      </c>
      <c r="F27" s="13">
        <v>2133.4231400000003</v>
      </c>
      <c r="G27" s="13"/>
      <c r="H27" s="4">
        <v>3.5753914243250611</v>
      </c>
      <c r="I27" s="4">
        <v>2241.7845600000001</v>
      </c>
      <c r="J27" s="4">
        <v>3.6509899791922678</v>
      </c>
      <c r="K27" s="4">
        <v>2251.1888399999998</v>
      </c>
      <c r="L27" s="4">
        <v>3.5643435665755994</v>
      </c>
      <c r="M27" s="4">
        <v>2767.4538499999999</v>
      </c>
      <c r="N27" s="4">
        <v>4.2337259286272504</v>
      </c>
      <c r="O27" s="4">
        <v>2754.48486</v>
      </c>
      <c r="P27" s="4">
        <v>3.9440435046956339</v>
      </c>
      <c r="Q27" s="4">
        <v>2991.7025700000004</v>
      </c>
      <c r="R27" s="4">
        <v>3.7461521978958787</v>
      </c>
      <c r="S27" s="4">
        <v>4014.5780399999999</v>
      </c>
      <c r="T27" s="4">
        <v>5.0944650783175094</v>
      </c>
      <c r="U27" s="4">
        <v>3182.6422400000001</v>
      </c>
      <c r="V27" s="4">
        <v>3.9609498702016284</v>
      </c>
      <c r="W27" s="4">
        <v>3064.6186299999999</v>
      </c>
      <c r="X27" s="4">
        <v>3.5772119817609918</v>
      </c>
      <c r="Y27" s="4">
        <v>5665.0942599999998</v>
      </c>
      <c r="Z27" s="4">
        <v>5.5974739933354289</v>
      </c>
      <c r="AA27" s="11">
        <f t="shared" si="0"/>
        <v>35387.853169999995</v>
      </c>
      <c r="AB27" s="11">
        <f t="shared" si="2"/>
        <v>4.1562560505301134</v>
      </c>
    </row>
    <row r="28" spans="1:28" s="8" customFormat="1" ht="18" customHeight="1" x14ac:dyDescent="0.2">
      <c r="A28" s="3" t="s">
        <v>20</v>
      </c>
      <c r="B28" s="4">
        <v>439.65694999999999</v>
      </c>
      <c r="C28" s="4">
        <v>0.80845855864690985</v>
      </c>
      <c r="D28" s="4">
        <v>466.75648999999999</v>
      </c>
      <c r="E28" s="4">
        <v>0.90238309637673664</v>
      </c>
      <c r="F28" s="13">
        <v>806.21997999999996</v>
      </c>
      <c r="G28" s="13"/>
      <c r="H28" s="4">
        <v>1.3511393724788803</v>
      </c>
      <c r="I28" s="4">
        <v>965.9968100000001</v>
      </c>
      <c r="J28" s="4">
        <v>1.5732308698038748</v>
      </c>
      <c r="K28" s="4">
        <v>1055.06575</v>
      </c>
      <c r="L28" s="4">
        <v>1.6705026035606856</v>
      </c>
      <c r="M28" s="4">
        <v>1121.20011</v>
      </c>
      <c r="N28" s="4">
        <v>1.7152423253188938</v>
      </c>
      <c r="O28" s="4">
        <v>1350.3048100000001</v>
      </c>
      <c r="P28" s="4">
        <v>1.933450785146001</v>
      </c>
      <c r="Q28" s="4">
        <v>1501.25512</v>
      </c>
      <c r="R28" s="4">
        <v>1.8798426768040783</v>
      </c>
      <c r="S28" s="4">
        <v>1297.0073900000002</v>
      </c>
      <c r="T28" s="4">
        <v>1.6458912465616784</v>
      </c>
      <c r="U28" s="4">
        <v>1516.99747</v>
      </c>
      <c r="V28" s="4">
        <v>1.8879756123304323</v>
      </c>
      <c r="W28" s="4">
        <v>1390.4853400000002</v>
      </c>
      <c r="X28" s="4">
        <v>1.6230602953395887</v>
      </c>
      <c r="Y28" s="4">
        <v>1879.3773000000001</v>
      </c>
      <c r="Z28" s="4">
        <v>1.8569444880542827</v>
      </c>
      <c r="AA28" s="11">
        <f t="shared" si="0"/>
        <v>13790.32352</v>
      </c>
      <c r="AB28" s="11">
        <f t="shared" si="2"/>
        <v>1.619655063375175</v>
      </c>
    </row>
    <row r="29" spans="1:28" s="8" customFormat="1" ht="18" customHeight="1" x14ac:dyDescent="0.2">
      <c r="A29" s="3" t="s">
        <v>21</v>
      </c>
      <c r="B29" s="4">
        <v>1880.5893900000001</v>
      </c>
      <c r="C29" s="4">
        <v>3.4581020216923024</v>
      </c>
      <c r="D29" s="4">
        <v>1647.4437700000001</v>
      </c>
      <c r="E29" s="4">
        <v>3.1850128324496665</v>
      </c>
      <c r="F29" s="13">
        <v>1688.0772199999999</v>
      </c>
      <c r="G29" s="13"/>
      <c r="H29" s="4">
        <v>2.8290387888014048</v>
      </c>
      <c r="I29" s="4">
        <v>1433.51719</v>
      </c>
      <c r="J29" s="4">
        <v>2.3346386575567535</v>
      </c>
      <c r="K29" s="4">
        <v>1888.34836</v>
      </c>
      <c r="L29" s="4">
        <v>2.9898523876919998</v>
      </c>
      <c r="M29" s="4">
        <v>1897.0647300000001</v>
      </c>
      <c r="N29" s="4">
        <v>2.902181055588426</v>
      </c>
      <c r="O29" s="4">
        <v>2256.54592</v>
      </c>
      <c r="P29" s="4">
        <v>3.2310634224445995</v>
      </c>
      <c r="Q29" s="4">
        <v>2372.0113900000001</v>
      </c>
      <c r="R29" s="4">
        <v>2.9701868665649331</v>
      </c>
      <c r="S29" s="4">
        <v>2450.8881900000001</v>
      </c>
      <c r="T29" s="4">
        <v>3.110156078773302</v>
      </c>
      <c r="U29" s="4">
        <v>2480.7058099999999</v>
      </c>
      <c r="V29" s="4">
        <v>3.0873565469073663</v>
      </c>
      <c r="W29" s="4">
        <v>2298.4651800000001</v>
      </c>
      <c r="X29" s="4">
        <v>2.6829103957892579</v>
      </c>
      <c r="Y29" s="4">
        <v>2457.2577700000002</v>
      </c>
      <c r="Z29" s="4">
        <v>2.4279272031912158</v>
      </c>
      <c r="AA29" s="11">
        <f t="shared" si="0"/>
        <v>24750.914919999999</v>
      </c>
      <c r="AB29" s="11">
        <f t="shared" si="2"/>
        <v>2.9069618718666699</v>
      </c>
    </row>
    <row r="30" spans="1:28" s="8" customFormat="1" ht="18" customHeight="1" x14ac:dyDescent="0.25">
      <c r="A30" s="5" t="s">
        <v>22</v>
      </c>
      <c r="B30" s="6">
        <v>41290.39516</v>
      </c>
      <c r="C30" s="6">
        <v>75.926408889965089</v>
      </c>
      <c r="D30" s="6">
        <v>38573.775270000006</v>
      </c>
      <c r="E30" s="6">
        <v>74.574909000371889</v>
      </c>
      <c r="F30" s="14">
        <v>44119.051350000002</v>
      </c>
      <c r="G30" s="14"/>
      <c r="H30" s="6">
        <v>73.938861395375611</v>
      </c>
      <c r="I30" s="6">
        <v>46798.568159999995</v>
      </c>
      <c r="J30" s="6">
        <v>76.216558201608052</v>
      </c>
      <c r="K30" s="6">
        <v>47903.483569999997</v>
      </c>
      <c r="L30" s="6">
        <v>75.846357464747129</v>
      </c>
      <c r="M30" s="6">
        <v>49703.265950000001</v>
      </c>
      <c r="N30" s="6">
        <v>76.037403763741523</v>
      </c>
      <c r="O30" s="6">
        <v>54417.148130000001</v>
      </c>
      <c r="P30" s="6">
        <v>77.917872319031986</v>
      </c>
      <c r="Q30" s="6">
        <v>61120.673729999995</v>
      </c>
      <c r="R30" s="6">
        <v>76.534127598959927</v>
      </c>
      <c r="S30" s="6">
        <v>60013.098270000002</v>
      </c>
      <c r="T30" s="6">
        <v>76.156106652282688</v>
      </c>
      <c r="U30" s="6">
        <v>62556.750020000007</v>
      </c>
      <c r="V30" s="6">
        <v>77.854855238757438</v>
      </c>
      <c r="W30" s="6">
        <v>64267.128270000001</v>
      </c>
      <c r="X30" s="6">
        <v>75.016558024648745</v>
      </c>
      <c r="Y30" s="6">
        <v>73625.706189999997</v>
      </c>
      <c r="Z30" s="6">
        <v>72.746887646575587</v>
      </c>
      <c r="AA30" s="10">
        <f t="shared" si="0"/>
        <v>644389.04406999983</v>
      </c>
      <c r="AB30" s="10">
        <f t="shared" si="2"/>
        <v>75.68263184673016</v>
      </c>
    </row>
    <row r="31" spans="1:28" s="8" customFormat="1" ht="18" customHeight="1" x14ac:dyDescent="0.2">
      <c r="A31" s="3" t="s">
        <v>23</v>
      </c>
      <c r="B31" s="4">
        <v>5184.5275799999999</v>
      </c>
      <c r="C31" s="4">
        <v>9.5335140149426767</v>
      </c>
      <c r="D31" s="4">
        <v>4795.7554800000007</v>
      </c>
      <c r="E31" s="4">
        <v>9.2716625740074949</v>
      </c>
      <c r="F31" s="13">
        <v>6085.41003</v>
      </c>
      <c r="G31" s="13"/>
      <c r="H31" s="4">
        <v>10.198503253678833</v>
      </c>
      <c r="I31" s="4">
        <v>5463.9906700000001</v>
      </c>
      <c r="J31" s="4">
        <v>8.8987030861565231</v>
      </c>
      <c r="K31" s="4">
        <v>6079.9846100000004</v>
      </c>
      <c r="L31" s="4">
        <v>9.6265376073613425</v>
      </c>
      <c r="M31" s="4">
        <v>5618.6070899999995</v>
      </c>
      <c r="N31" s="4">
        <v>8.5954974532644517</v>
      </c>
      <c r="O31" s="4">
        <v>5897.1370399999996</v>
      </c>
      <c r="P31" s="4">
        <v>8.4438892283154683</v>
      </c>
      <c r="Q31" s="4">
        <v>7146.5264200000001</v>
      </c>
      <c r="R31" s="4">
        <v>8.948742406436466</v>
      </c>
      <c r="S31" s="4">
        <v>6326.34213</v>
      </c>
      <c r="T31" s="4">
        <v>8.0280738682000585</v>
      </c>
      <c r="U31" s="4">
        <v>6288.1318899999997</v>
      </c>
      <c r="V31" s="4">
        <v>7.8258796670486648</v>
      </c>
      <c r="W31" s="4">
        <v>7921.1655999999994</v>
      </c>
      <c r="X31" s="4">
        <v>9.246073301405529</v>
      </c>
      <c r="Y31" s="4">
        <v>8216.780639999999</v>
      </c>
      <c r="Z31" s="4">
        <v>8.1187026782749481</v>
      </c>
      <c r="AA31" s="11">
        <f t="shared" si="0"/>
        <v>75024.359179999999</v>
      </c>
      <c r="AB31" s="11">
        <f t="shared" si="2"/>
        <v>8.8115106977827296</v>
      </c>
    </row>
    <row r="32" spans="1:28" s="8" customFormat="1" ht="18" customHeight="1" x14ac:dyDescent="0.2">
      <c r="A32" s="3" t="s">
        <v>24</v>
      </c>
      <c r="B32" s="4">
        <v>1219.06385</v>
      </c>
      <c r="C32" s="4">
        <v>2.2416627397100233</v>
      </c>
      <c r="D32" s="4">
        <v>1215.8262500000001</v>
      </c>
      <c r="E32" s="4">
        <v>2.3505641156293642</v>
      </c>
      <c r="F32" s="13">
        <v>1555.1065700000001</v>
      </c>
      <c r="G32" s="13"/>
      <c r="H32" s="4">
        <v>2.6061940503230692</v>
      </c>
      <c r="I32" s="4">
        <v>1269.49236</v>
      </c>
      <c r="J32" s="4">
        <v>2.067506382067839</v>
      </c>
      <c r="K32" s="4">
        <v>1355.1931499999998</v>
      </c>
      <c r="L32" s="4">
        <v>2.1456991523064857</v>
      </c>
      <c r="M32" s="4">
        <v>1430.03024</v>
      </c>
      <c r="N32" s="4">
        <v>2.1876990309374267</v>
      </c>
      <c r="O32" s="4">
        <v>1576.3016800000003</v>
      </c>
      <c r="P32" s="4">
        <v>2.2570472224141458</v>
      </c>
      <c r="Q32" s="4">
        <v>1646.1352300000001</v>
      </c>
      <c r="R32" s="4">
        <v>2.0612587533721096</v>
      </c>
      <c r="S32" s="4">
        <v>1879.52856</v>
      </c>
      <c r="T32" s="4">
        <v>2.385105611901468</v>
      </c>
      <c r="U32" s="4">
        <v>1834.1425899999999</v>
      </c>
      <c r="V32" s="4">
        <v>2.2826778211150045</v>
      </c>
      <c r="W32" s="4">
        <v>1711.1373700000001</v>
      </c>
      <c r="X32" s="4">
        <v>1.9973451321096327</v>
      </c>
      <c r="Y32" s="4">
        <v>2133.3247099999999</v>
      </c>
      <c r="Z32" s="4">
        <v>2.107860705492453</v>
      </c>
      <c r="AA32" s="11">
        <f t="shared" si="0"/>
        <v>18825.28256</v>
      </c>
      <c r="AB32" s="11">
        <f t="shared" si="2"/>
        <v>2.2110042722023375</v>
      </c>
    </row>
    <row r="33" spans="1:28" s="8" customFormat="1" ht="18" customHeight="1" x14ac:dyDescent="0.2">
      <c r="A33" s="3" t="s">
        <v>25</v>
      </c>
      <c r="B33" s="4">
        <v>0</v>
      </c>
      <c r="C33" s="4">
        <v>0</v>
      </c>
      <c r="D33" s="4">
        <v>0</v>
      </c>
      <c r="E33" s="4">
        <v>0</v>
      </c>
      <c r="F33" s="13">
        <v>0</v>
      </c>
      <c r="G33" s="13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11">
        <f t="shared" si="0"/>
        <v>0</v>
      </c>
      <c r="AB33" s="11">
        <f t="shared" si="2"/>
        <v>0</v>
      </c>
    </row>
    <row r="34" spans="1:28" s="8" customFormat="1" ht="18" customHeight="1" x14ac:dyDescent="0.25">
      <c r="A34" s="5" t="s">
        <v>26</v>
      </c>
      <c r="B34" s="6">
        <v>6403.5914299999995</v>
      </c>
      <c r="C34" s="6">
        <v>11.775176754652698</v>
      </c>
      <c r="D34" s="6">
        <v>6011.5817300000008</v>
      </c>
      <c r="E34" s="6">
        <v>11.622226689636857</v>
      </c>
      <c r="F34" s="14">
        <v>7640.5165999999999</v>
      </c>
      <c r="G34" s="14"/>
      <c r="H34" s="6">
        <v>12.804697304001902</v>
      </c>
      <c r="I34" s="6">
        <v>6733.4830300000003</v>
      </c>
      <c r="J34" s="6">
        <v>10.966209468224362</v>
      </c>
      <c r="K34" s="6">
        <v>7435.1777599999996</v>
      </c>
      <c r="L34" s="6">
        <v>11.772236759667827</v>
      </c>
      <c r="M34" s="6">
        <v>7048.6373300000005</v>
      </c>
      <c r="N34" s="6">
        <v>10.783196484201879</v>
      </c>
      <c r="O34" s="6">
        <v>7473.4387200000001</v>
      </c>
      <c r="P34" s="6">
        <v>10.700936450729612</v>
      </c>
      <c r="Q34" s="6">
        <v>8792.66165</v>
      </c>
      <c r="R34" s="6">
        <v>11.010001159808576</v>
      </c>
      <c r="S34" s="6">
        <v>8205.8706899999997</v>
      </c>
      <c r="T34" s="6">
        <v>10.413179480101526</v>
      </c>
      <c r="U34" s="6">
        <v>8122.27448</v>
      </c>
      <c r="V34" s="6">
        <v>10.108557488163671</v>
      </c>
      <c r="W34" s="6">
        <v>9632.3029700000006</v>
      </c>
      <c r="X34" s="6">
        <v>11.243418433515163</v>
      </c>
      <c r="Y34" s="6">
        <v>10350.10535</v>
      </c>
      <c r="Z34" s="6">
        <v>10.226563383767401</v>
      </c>
      <c r="AA34" s="10">
        <f t="shared" si="0"/>
        <v>93849.641740000021</v>
      </c>
      <c r="AB34" s="10">
        <f t="shared" si="2"/>
        <v>11.022514969985069</v>
      </c>
    </row>
    <row r="35" spans="1:28" s="8" customFormat="1" ht="18" customHeight="1" x14ac:dyDescent="0.25">
      <c r="A35" s="5" t="s">
        <v>27</v>
      </c>
      <c r="B35" s="6">
        <v>47693.986589999993</v>
      </c>
      <c r="C35" s="6">
        <v>87.701585644617793</v>
      </c>
      <c r="D35" s="6">
        <v>44585.357000000004</v>
      </c>
      <c r="E35" s="6">
        <v>86.197135690008736</v>
      </c>
      <c r="F35" s="14">
        <v>51759.567950000004</v>
      </c>
      <c r="G35" s="14"/>
      <c r="H35" s="6">
        <v>86.743558699377516</v>
      </c>
      <c r="I35" s="6">
        <v>53532.051189999998</v>
      </c>
      <c r="J35" s="6">
        <v>87.182767669832415</v>
      </c>
      <c r="K35" s="6">
        <v>55338.661329999995</v>
      </c>
      <c r="L35" s="6">
        <v>87.618594224414949</v>
      </c>
      <c r="M35" s="6">
        <v>56751.903279999999</v>
      </c>
      <c r="N35" s="6">
        <v>86.820600247943389</v>
      </c>
      <c r="O35" s="6">
        <v>61890.58685</v>
      </c>
      <c r="P35" s="6">
        <v>88.618808769761586</v>
      </c>
      <c r="Q35" s="6">
        <v>69913.33537999999</v>
      </c>
      <c r="R35" s="6">
        <v>87.544128758768508</v>
      </c>
      <c r="S35" s="6">
        <v>68218.968960000013</v>
      </c>
      <c r="T35" s="6">
        <v>86.569286132384221</v>
      </c>
      <c r="U35" s="6">
        <v>70679.0245</v>
      </c>
      <c r="V35" s="6">
        <v>87.963412726921106</v>
      </c>
      <c r="W35" s="6">
        <v>73899.431240000005</v>
      </c>
      <c r="X35" s="6">
        <v>86.259976458163905</v>
      </c>
      <c r="Y35" s="6">
        <v>83975.811539999995</v>
      </c>
      <c r="Z35" s="6">
        <v>82.973451030342986</v>
      </c>
      <c r="AA35" s="10">
        <f t="shared" si="0"/>
        <v>738238.68581000005</v>
      </c>
      <c r="AB35" s="10">
        <f t="shared" si="2"/>
        <v>86.705146816715256</v>
      </c>
    </row>
    <row r="36" spans="1:28" s="8" customFormat="1" ht="18" customHeight="1" x14ac:dyDescent="0.2">
      <c r="A36" s="3" t="s">
        <v>28</v>
      </c>
      <c r="B36" s="4">
        <v>4072.75794</v>
      </c>
      <c r="C36" s="4">
        <v>7.4891481048807664</v>
      </c>
      <c r="D36" s="4">
        <v>4325.7835599999999</v>
      </c>
      <c r="E36" s="4">
        <v>8.3630630677002102</v>
      </c>
      <c r="F36" s="13">
        <v>5092.3931600000005</v>
      </c>
      <c r="G36" s="13"/>
      <c r="H36" s="4">
        <v>8.5343120603611702</v>
      </c>
      <c r="I36" s="4">
        <v>4999.0578499999992</v>
      </c>
      <c r="J36" s="4">
        <v>8.1415094212944528</v>
      </c>
      <c r="K36" s="4">
        <v>5163.8280500000001</v>
      </c>
      <c r="L36" s="4">
        <v>8.175972162744074</v>
      </c>
      <c r="M36" s="4">
        <v>5925.0279600000003</v>
      </c>
      <c r="N36" s="4">
        <v>9.0642684076171403</v>
      </c>
      <c r="O36" s="4">
        <v>5379.6909299999998</v>
      </c>
      <c r="P36" s="4">
        <v>7.702977561378396</v>
      </c>
      <c r="Q36" s="4">
        <v>6731.5132999999996</v>
      </c>
      <c r="R36" s="4">
        <v>8.4290709901553935</v>
      </c>
      <c r="S36" s="4">
        <v>6671.52927</v>
      </c>
      <c r="T36" s="4">
        <v>8.4661133863493419</v>
      </c>
      <c r="U36" s="4">
        <v>6634.6259400000008</v>
      </c>
      <c r="V36" s="4">
        <v>8.257108017230161</v>
      </c>
      <c r="W36" s="4">
        <v>7862.8591100000003</v>
      </c>
      <c r="X36" s="4">
        <v>9.1780143681990758</v>
      </c>
      <c r="Y36" s="4">
        <v>5566.81538</v>
      </c>
      <c r="Z36" s="4">
        <v>5.5003681995663172</v>
      </c>
      <c r="AA36" s="11">
        <f t="shared" si="0"/>
        <v>68425.88244999999</v>
      </c>
      <c r="AB36" s="11">
        <f t="shared" si="2"/>
        <v>8.0365284262785011</v>
      </c>
    </row>
    <row r="37" spans="1:28" s="8" customFormat="1" ht="18" customHeight="1" x14ac:dyDescent="0.2">
      <c r="A37" s="3" t="s">
        <v>29</v>
      </c>
      <c r="B37" s="4">
        <v>349.62502000000001</v>
      </c>
      <c r="C37" s="4">
        <v>0.64290429102985192</v>
      </c>
      <c r="D37" s="4">
        <v>359.63541000000004</v>
      </c>
      <c r="E37" s="4">
        <v>0.6952852757173601</v>
      </c>
      <c r="F37" s="13">
        <v>404.77143999999998</v>
      </c>
      <c r="G37" s="13"/>
      <c r="H37" s="4">
        <v>0.6783541006252074</v>
      </c>
      <c r="I37" s="4">
        <v>401.37191000000001</v>
      </c>
      <c r="J37" s="4">
        <v>0.6536778098513002</v>
      </c>
      <c r="K37" s="4">
        <v>406.33456000000001</v>
      </c>
      <c r="L37" s="4">
        <v>0.64335605662176554</v>
      </c>
      <c r="M37" s="4">
        <v>403.03147000000001</v>
      </c>
      <c r="N37" s="4">
        <v>0.61656846945858046</v>
      </c>
      <c r="O37" s="4">
        <v>443.67451</v>
      </c>
      <c r="P37" s="4">
        <v>0.63528088129136362</v>
      </c>
      <c r="Q37" s="4">
        <v>480.78055999999998</v>
      </c>
      <c r="R37" s="4">
        <v>0.60202413488905449</v>
      </c>
      <c r="S37" s="4">
        <v>506.58443</v>
      </c>
      <c r="T37" s="4">
        <v>0.64285129399412078</v>
      </c>
      <c r="U37" s="4">
        <v>487.75027</v>
      </c>
      <c r="V37" s="4">
        <v>0.60702844459429695</v>
      </c>
      <c r="W37" s="4">
        <v>513.56316000000004</v>
      </c>
      <c r="X37" s="4">
        <v>0.59946261220210528</v>
      </c>
      <c r="Y37" s="4">
        <v>506.29073000000005</v>
      </c>
      <c r="Z37" s="4">
        <v>0.50024749177638739</v>
      </c>
      <c r="AA37" s="11">
        <f t="shared" si="0"/>
        <v>5263.4134699999995</v>
      </c>
      <c r="AB37" s="11">
        <f t="shared" si="2"/>
        <v>0.61818087624695539</v>
      </c>
    </row>
    <row r="38" spans="1:28" s="8" customFormat="1" ht="18" customHeight="1" x14ac:dyDescent="0.2">
      <c r="A38" s="3" t="s">
        <v>30</v>
      </c>
      <c r="B38" s="4">
        <v>2220.5758599999999</v>
      </c>
      <c r="C38" s="4">
        <v>4.0832825664230308</v>
      </c>
      <c r="D38" s="4">
        <v>2453.5636199999999</v>
      </c>
      <c r="E38" s="4">
        <v>4.7434891297878146</v>
      </c>
      <c r="F38" s="13">
        <v>2413.4166</v>
      </c>
      <c r="G38" s="13"/>
      <c r="H38" s="4">
        <v>4.0446308344455977</v>
      </c>
      <c r="I38" s="4">
        <v>2465.1358399999999</v>
      </c>
      <c r="J38" s="4">
        <v>4.0147418310293439</v>
      </c>
      <c r="K38" s="4">
        <v>2149.5572900000002</v>
      </c>
      <c r="L38" s="4">
        <v>3.4034286957451245</v>
      </c>
      <c r="M38" s="4">
        <v>2150.9658199999999</v>
      </c>
      <c r="N38" s="4">
        <v>3.2906058266247054</v>
      </c>
      <c r="O38" s="4">
        <v>2070.3876700000001</v>
      </c>
      <c r="P38" s="4">
        <v>2.9645104101481348</v>
      </c>
      <c r="Q38" s="4">
        <v>2487.38213</v>
      </c>
      <c r="R38" s="4">
        <v>3.114651879751011</v>
      </c>
      <c r="S38" s="4">
        <v>3320.2948900000001</v>
      </c>
      <c r="T38" s="4">
        <v>4.2134257195361622</v>
      </c>
      <c r="U38" s="4">
        <v>2503.8570199999999</v>
      </c>
      <c r="V38" s="4">
        <v>3.1161693305410401</v>
      </c>
      <c r="W38" s="4">
        <v>3239.6032500000001</v>
      </c>
      <c r="X38" s="4">
        <v>3.7814648284807459</v>
      </c>
      <c r="Y38" s="4">
        <v>5894.79918</v>
      </c>
      <c r="Z38" s="4">
        <v>5.8244370864157533</v>
      </c>
      <c r="AA38" s="11">
        <f t="shared" si="0"/>
        <v>33369.539170000004</v>
      </c>
      <c r="AB38" s="11">
        <f t="shared" si="2"/>
        <v>3.9192077691870377</v>
      </c>
    </row>
    <row r="39" spans="1:28" s="8" customFormat="1" ht="18" customHeight="1" x14ac:dyDescent="0.2">
      <c r="A39" s="3" t="s">
        <v>31</v>
      </c>
      <c r="B39" s="4">
        <v>45.180340000000001</v>
      </c>
      <c r="C39" s="4">
        <v>8.3079393048551442E-2</v>
      </c>
      <c r="D39" s="4">
        <v>0.53112999999999999</v>
      </c>
      <c r="E39" s="4">
        <v>1.0268367858764559E-3</v>
      </c>
      <c r="F39" s="13">
        <v>-0.51058999999999999</v>
      </c>
      <c r="G39" s="13"/>
      <c r="H39" s="4">
        <v>-8.5569480949106657E-4</v>
      </c>
      <c r="I39" s="4">
        <v>4.4843599999999997</v>
      </c>
      <c r="J39" s="4">
        <v>7.3032679924830224E-3</v>
      </c>
      <c r="K39" s="4">
        <v>100.20036999999999</v>
      </c>
      <c r="L39" s="4">
        <v>0.15864886047409274</v>
      </c>
      <c r="M39" s="4">
        <v>135.935</v>
      </c>
      <c r="N39" s="4">
        <v>0.20795704835617954</v>
      </c>
      <c r="O39" s="4">
        <v>54.769489999999998</v>
      </c>
      <c r="P39" s="4">
        <v>7.8422377420507033E-2</v>
      </c>
      <c r="Q39" s="4">
        <v>247.66732000000002</v>
      </c>
      <c r="R39" s="4">
        <v>0.31012423643603776</v>
      </c>
      <c r="S39" s="4">
        <v>85.361860000000007</v>
      </c>
      <c r="T39" s="4">
        <v>0.10832346773615796</v>
      </c>
      <c r="U39" s="4">
        <v>45.222439999999999</v>
      </c>
      <c r="V39" s="4">
        <v>5.6281480713396462E-2</v>
      </c>
      <c r="W39" s="4">
        <v>155.13379</v>
      </c>
      <c r="X39" s="4">
        <v>0.18108173295415667</v>
      </c>
      <c r="Y39" s="4">
        <v>5264.3328499999998</v>
      </c>
      <c r="Z39" s="4">
        <v>5.2014961918985572</v>
      </c>
      <c r="AA39" s="11">
        <f t="shared" si="0"/>
        <v>6138.30836</v>
      </c>
      <c r="AB39" s="11">
        <f t="shared" si="2"/>
        <v>0.72093611157225168</v>
      </c>
    </row>
    <row r="40" spans="1:28" s="8" customFormat="1" ht="18" customHeight="1" x14ac:dyDescent="0.25">
      <c r="A40" s="5" t="s">
        <v>32</v>
      </c>
      <c r="B40" s="6">
        <v>6688.1391599999997</v>
      </c>
      <c r="C40" s="6">
        <v>12.298414355382201</v>
      </c>
      <c r="D40" s="6">
        <v>7139.5137199999999</v>
      </c>
      <c r="E40" s="6">
        <v>13.802864309991261</v>
      </c>
      <c r="F40" s="14">
        <v>7910.0706100000007</v>
      </c>
      <c r="G40" s="14"/>
      <c r="H40" s="6">
        <v>13.256441300622484</v>
      </c>
      <c r="I40" s="6">
        <v>7870.0499600000003</v>
      </c>
      <c r="J40" s="6">
        <v>12.817232330167579</v>
      </c>
      <c r="K40" s="6">
        <v>7819.9202699999996</v>
      </c>
      <c r="L40" s="6">
        <v>12.381405775585055</v>
      </c>
      <c r="M40" s="6">
        <v>8614.9602500000001</v>
      </c>
      <c r="N40" s="6">
        <v>13.179399752056606</v>
      </c>
      <c r="O40" s="6">
        <v>7948.5225999999993</v>
      </c>
      <c r="P40" s="6">
        <v>11.381191230238402</v>
      </c>
      <c r="Q40" s="6">
        <v>9947.3433100000002</v>
      </c>
      <c r="R40" s="6">
        <v>12.455871241231497</v>
      </c>
      <c r="S40" s="6">
        <v>10583.77045</v>
      </c>
      <c r="T40" s="6">
        <v>13.430713867615781</v>
      </c>
      <c r="U40" s="6">
        <v>9671.4556699999994</v>
      </c>
      <c r="V40" s="6">
        <v>12.036587273078894</v>
      </c>
      <c r="W40" s="6">
        <v>11771.159310000001</v>
      </c>
      <c r="X40" s="6">
        <v>13.740023541836083</v>
      </c>
      <c r="Y40" s="6">
        <v>17232.238140000001</v>
      </c>
      <c r="Z40" s="6">
        <v>17.026548969657018</v>
      </c>
      <c r="AA40" s="10">
        <f t="shared" si="0"/>
        <v>113197.14345</v>
      </c>
      <c r="AB40" s="10">
        <f t="shared" si="2"/>
        <v>13.294853183284749</v>
      </c>
    </row>
    <row r="41" spans="1:28" s="8" customFormat="1" ht="17.25" customHeight="1" x14ac:dyDescent="0.25">
      <c r="A41" s="5" t="s">
        <v>33</v>
      </c>
      <c r="B41" s="6">
        <v>54382.125749999999</v>
      </c>
      <c r="C41" s="6">
        <v>100</v>
      </c>
      <c r="D41" s="6">
        <v>51724.870719999999</v>
      </c>
      <c r="E41" s="6">
        <v>100</v>
      </c>
      <c r="F41" s="14">
        <v>59669.638559999999</v>
      </c>
      <c r="G41" s="14"/>
      <c r="H41" s="6">
        <v>100</v>
      </c>
      <c r="I41" s="6">
        <v>61402.101149999995</v>
      </c>
      <c r="J41" s="6">
        <v>100</v>
      </c>
      <c r="K41" s="6">
        <v>63158.58159999999</v>
      </c>
      <c r="L41" s="6">
        <v>100</v>
      </c>
      <c r="M41" s="6">
        <v>65366.863530000002</v>
      </c>
      <c r="N41" s="6">
        <v>100</v>
      </c>
      <c r="O41" s="6">
        <v>69839.109450000004</v>
      </c>
      <c r="P41" s="6">
        <v>100</v>
      </c>
      <c r="Q41" s="6">
        <v>79860.678690000001</v>
      </c>
      <c r="R41" s="6">
        <v>100</v>
      </c>
      <c r="S41" s="6">
        <v>78802.739410000009</v>
      </c>
      <c r="T41" s="6">
        <v>100</v>
      </c>
      <c r="U41" s="6">
        <v>80350.480169999995</v>
      </c>
      <c r="V41" s="6">
        <v>100</v>
      </c>
      <c r="W41" s="6">
        <v>85670.590550000008</v>
      </c>
      <c r="X41" s="6">
        <v>100</v>
      </c>
      <c r="Y41" s="6">
        <v>101208.04968</v>
      </c>
      <c r="Z41" s="6">
        <v>100</v>
      </c>
      <c r="AA41" s="10">
        <f t="shared" si="0"/>
        <v>851435.82926000003</v>
      </c>
      <c r="AB41" s="10">
        <f t="shared" si="2"/>
        <v>100</v>
      </c>
    </row>
    <row r="42" spans="1:28" s="8" customFormat="1" ht="18" customHeight="1" x14ac:dyDescent="0.25">
      <c r="A42" s="5" t="s">
        <v>34</v>
      </c>
      <c r="B42" s="6">
        <v>5953.2142999999996</v>
      </c>
      <c r="C42" s="7"/>
      <c r="D42" s="6">
        <v>-5005.4285</v>
      </c>
      <c r="E42" s="7"/>
      <c r="F42" s="14">
        <v>-9805.9890599999999</v>
      </c>
      <c r="G42" s="14"/>
      <c r="H42" s="7"/>
      <c r="I42" s="6">
        <v>-8705.0409899999995</v>
      </c>
      <c r="J42" s="7"/>
      <c r="K42" s="6">
        <v>-6461.3813399999999</v>
      </c>
      <c r="L42" s="7"/>
      <c r="M42" s="6">
        <v>-6793.1612800000003</v>
      </c>
      <c r="N42" s="7"/>
      <c r="O42" s="6">
        <v>-959.47047999999995</v>
      </c>
      <c r="P42" s="7"/>
      <c r="Q42" s="6">
        <v>-9519.6227500000005</v>
      </c>
      <c r="R42" s="7"/>
      <c r="S42" s="6">
        <v>2916.0421200000001</v>
      </c>
      <c r="T42" s="7"/>
      <c r="U42" s="6">
        <v>1144.0461200000002</v>
      </c>
      <c r="V42" s="7"/>
      <c r="W42" s="6">
        <v>-10329.473669999999</v>
      </c>
      <c r="X42" s="7"/>
      <c r="Y42" s="6">
        <v>-17290.973750000001</v>
      </c>
      <c r="Z42" s="7"/>
      <c r="AA42" s="11">
        <f t="shared" si="0"/>
        <v>-64857.239280000002</v>
      </c>
      <c r="AB42"/>
    </row>
    <row r="43" spans="1:28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8" ht="15.75" x14ac:dyDescent="0.25">
      <c r="A44" s="9" t="s">
        <v>37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8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8" ht="18" x14ac:dyDescent="0.25">
      <c r="A46" s="1" t="s">
        <v>0</v>
      </c>
      <c r="B46" s="12">
        <v>1</v>
      </c>
      <c r="C46" s="12" t="s">
        <v>1</v>
      </c>
      <c r="D46" s="12">
        <v>2</v>
      </c>
      <c r="E46" s="12" t="s">
        <v>1</v>
      </c>
      <c r="F46" s="12">
        <v>3</v>
      </c>
      <c r="G46" s="12"/>
      <c r="H46" s="12" t="s">
        <v>1</v>
      </c>
      <c r="I46" s="12">
        <v>4</v>
      </c>
      <c r="J46" s="12" t="s">
        <v>1</v>
      </c>
      <c r="K46" s="12">
        <v>5</v>
      </c>
      <c r="L46" s="12" t="s">
        <v>1</v>
      </c>
      <c r="M46" s="12">
        <v>6</v>
      </c>
      <c r="N46" s="12" t="s">
        <v>1</v>
      </c>
      <c r="O46" s="12">
        <v>7</v>
      </c>
      <c r="P46" s="12" t="s">
        <v>1</v>
      </c>
      <c r="Q46" s="12">
        <v>8</v>
      </c>
      <c r="R46" s="12" t="s">
        <v>1</v>
      </c>
      <c r="S46" s="12">
        <v>9</v>
      </c>
      <c r="T46" s="12" t="s">
        <v>1</v>
      </c>
      <c r="U46" s="12">
        <v>10</v>
      </c>
      <c r="V46" s="12" t="s">
        <v>1</v>
      </c>
      <c r="W46" s="12">
        <v>11</v>
      </c>
      <c r="X46" s="12" t="s">
        <v>1</v>
      </c>
      <c r="Y46" s="12">
        <v>12</v>
      </c>
      <c r="Z46" s="12" t="s">
        <v>1</v>
      </c>
      <c r="AA46" s="12" t="s">
        <v>39</v>
      </c>
      <c r="AB46" s="12" t="s">
        <v>1</v>
      </c>
    </row>
    <row r="47" spans="1:28" x14ac:dyDescent="0.25">
      <c r="A47" s="2" t="s">
        <v>2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</row>
    <row r="48" spans="1:28" x14ac:dyDescent="0.25">
      <c r="A48" s="3" t="s">
        <v>3</v>
      </c>
      <c r="B48" s="4">
        <v>3353.0558799999999</v>
      </c>
      <c r="C48" s="4">
        <v>92.412887284642352</v>
      </c>
      <c r="D48" s="4">
        <v>2172.1588400000001</v>
      </c>
      <c r="E48" s="4">
        <v>77.018604047055078</v>
      </c>
      <c r="F48" s="13">
        <v>3639.9425200000001</v>
      </c>
      <c r="G48" s="13"/>
      <c r="H48" s="4">
        <v>89.952567780954155</v>
      </c>
      <c r="I48" s="4">
        <v>2973.866</v>
      </c>
      <c r="J48" s="4">
        <v>90.187139741829171</v>
      </c>
      <c r="K48" s="4">
        <v>3018.4479900000001</v>
      </c>
      <c r="L48" s="4">
        <v>86.781552337378258</v>
      </c>
      <c r="M48" s="4">
        <v>2972.1417099999999</v>
      </c>
      <c r="N48" s="4">
        <v>88.916733876823812</v>
      </c>
      <c r="O48" s="4">
        <v>4191.8595400000004</v>
      </c>
      <c r="P48" s="4">
        <v>91.437354133637712</v>
      </c>
      <c r="Q48" s="4">
        <v>3236.4467599999998</v>
      </c>
      <c r="R48" s="4">
        <v>96.877015005465267</v>
      </c>
      <c r="S48" s="4">
        <v>4228.6106200000004</v>
      </c>
      <c r="T48" s="4">
        <v>91.314306515245164</v>
      </c>
      <c r="U48" s="4">
        <v>4456.2894000000006</v>
      </c>
      <c r="V48" s="4">
        <v>91.050998538916389</v>
      </c>
      <c r="W48" s="4">
        <v>3786.3544100000004</v>
      </c>
      <c r="X48" s="4">
        <v>88.918086094245098</v>
      </c>
      <c r="Y48" s="4">
        <v>4300.8724599999996</v>
      </c>
      <c r="Z48" s="4">
        <v>90.981251252139899</v>
      </c>
      <c r="AA48" s="11">
        <f>Y48+W48+U48+S48+Q48+O48+M48+K48+I48+D48+B48+F48</f>
        <v>42330.046130000002</v>
      </c>
      <c r="AB48" s="11">
        <f>(AA48*100)/AA$57</f>
        <v>89.969792982050819</v>
      </c>
    </row>
    <row r="49" spans="1:28" x14ac:dyDescent="0.25">
      <c r="A49" s="3" t="s">
        <v>4</v>
      </c>
      <c r="B49" s="4">
        <v>0</v>
      </c>
      <c r="C49" s="4">
        <v>0</v>
      </c>
      <c r="D49" s="4">
        <v>0</v>
      </c>
      <c r="E49" s="4">
        <v>0</v>
      </c>
      <c r="F49" s="13">
        <v>0</v>
      </c>
      <c r="G49" s="13"/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11">
        <f t="shared" ref="AA49:AA79" si="3">Y49+W49+U49+S49+Q49+O49+M49+K49+I49+D49+B49+F49</f>
        <v>0</v>
      </c>
      <c r="AB49" s="11">
        <f t="shared" ref="AB49:AB57" si="4">(AA49*100)/AA$57</f>
        <v>0</v>
      </c>
    </row>
    <row r="50" spans="1:28" x14ac:dyDescent="0.25">
      <c r="A50" s="3" t="s">
        <v>5</v>
      </c>
      <c r="B50" s="4">
        <v>14.42409</v>
      </c>
      <c r="C50" s="4">
        <v>0.39753939422970103</v>
      </c>
      <c r="D50" s="4">
        <v>49.099870000000003</v>
      </c>
      <c r="E50" s="4">
        <v>1.7409424102207365</v>
      </c>
      <c r="F50" s="13">
        <v>18.075420000000001</v>
      </c>
      <c r="G50" s="13"/>
      <c r="H50" s="4">
        <v>0.44669124135488125</v>
      </c>
      <c r="I50" s="4">
        <v>0</v>
      </c>
      <c r="J50" s="4">
        <v>0</v>
      </c>
      <c r="K50" s="4">
        <v>49.678899999999999</v>
      </c>
      <c r="L50" s="4">
        <v>1.4282876745586666</v>
      </c>
      <c r="M50" s="4">
        <v>33.370840000000001</v>
      </c>
      <c r="N50" s="4">
        <v>0.99834610494600795</v>
      </c>
      <c r="O50" s="4">
        <v>0</v>
      </c>
      <c r="P50" s="4">
        <v>0</v>
      </c>
      <c r="Q50" s="4">
        <v>2.8032699999999999</v>
      </c>
      <c r="R50" s="4">
        <v>8.3910674264998764E-2</v>
      </c>
      <c r="S50" s="4">
        <v>33.418349999999997</v>
      </c>
      <c r="T50" s="4">
        <v>0.72164919623971979</v>
      </c>
      <c r="U50" s="4">
        <v>0</v>
      </c>
      <c r="V50" s="4">
        <v>0</v>
      </c>
      <c r="W50" s="4">
        <v>33.642309999999995</v>
      </c>
      <c r="X50" s="4">
        <v>0.79005013611213493</v>
      </c>
      <c r="Y50" s="4">
        <v>0</v>
      </c>
      <c r="Z50" s="4">
        <v>0</v>
      </c>
      <c r="AA50" s="11">
        <f t="shared" si="3"/>
        <v>234.51304999999999</v>
      </c>
      <c r="AB50" s="11">
        <f t="shared" si="4"/>
        <v>0.49844241830712444</v>
      </c>
    </row>
    <row r="51" spans="1:28" x14ac:dyDescent="0.25">
      <c r="A51" s="3" t="s">
        <v>6</v>
      </c>
      <c r="B51" s="4">
        <v>0</v>
      </c>
      <c r="C51" s="4">
        <v>0</v>
      </c>
      <c r="D51" s="4">
        <v>0</v>
      </c>
      <c r="E51" s="4">
        <v>0</v>
      </c>
      <c r="F51" s="13">
        <v>0</v>
      </c>
      <c r="G51" s="13"/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  <c r="Z51" s="4">
        <v>0</v>
      </c>
      <c r="AA51" s="11">
        <f t="shared" si="3"/>
        <v>0</v>
      </c>
      <c r="AB51" s="11">
        <f t="shared" si="4"/>
        <v>0</v>
      </c>
    </row>
    <row r="52" spans="1:28" x14ac:dyDescent="0.25">
      <c r="A52" s="3" t="s">
        <v>7</v>
      </c>
      <c r="B52" s="4">
        <v>260.86233000000004</v>
      </c>
      <c r="C52" s="4">
        <v>7.189573321127944</v>
      </c>
      <c r="D52" s="4">
        <v>582.75572999999997</v>
      </c>
      <c r="E52" s="4">
        <v>20.662868662506533</v>
      </c>
      <c r="F52" s="13">
        <v>388.49525</v>
      </c>
      <c r="G52" s="13"/>
      <c r="H52" s="4">
        <v>9.6007409776909682</v>
      </c>
      <c r="I52" s="4">
        <v>323.57231000000002</v>
      </c>
      <c r="J52" s="4">
        <v>9.8128366034503465</v>
      </c>
      <c r="K52" s="4">
        <v>410.08618000000001</v>
      </c>
      <c r="L52" s="4">
        <v>11.79013698775228</v>
      </c>
      <c r="M52" s="4">
        <v>337.09978000000001</v>
      </c>
      <c r="N52" s="4">
        <v>10.084920018230173</v>
      </c>
      <c r="O52" s="4">
        <v>392.65254000000004</v>
      </c>
      <c r="P52" s="4">
        <v>8.5649600156813346</v>
      </c>
      <c r="Q52" s="4">
        <v>277.69767999999999</v>
      </c>
      <c r="R52" s="4">
        <v>8.3123636219935513</v>
      </c>
      <c r="S52" s="4">
        <v>400.32342</v>
      </c>
      <c r="T52" s="4">
        <v>8.6447438092824971</v>
      </c>
      <c r="U52" s="4">
        <v>438.05723999999998</v>
      </c>
      <c r="V52" s="4">
        <v>8.9503947205946144</v>
      </c>
      <c r="W52" s="4">
        <v>438.42919000000001</v>
      </c>
      <c r="X52" s="4">
        <v>10.295994574541197</v>
      </c>
      <c r="Y52" s="4">
        <v>425.43109000000004</v>
      </c>
      <c r="Z52" s="4">
        <v>8.9996281567860628</v>
      </c>
      <c r="AA52" s="11">
        <f t="shared" si="3"/>
        <v>4675.4627399999999</v>
      </c>
      <c r="AB52" s="11">
        <f t="shared" si="4"/>
        <v>9.9373956154271745</v>
      </c>
    </row>
    <row r="53" spans="1:28" x14ac:dyDescent="0.25">
      <c r="A53" s="3" t="s">
        <v>8</v>
      </c>
      <c r="B53" s="4">
        <v>0</v>
      </c>
      <c r="C53" s="4">
        <v>0</v>
      </c>
      <c r="D53" s="4">
        <v>0</v>
      </c>
      <c r="E53" s="4">
        <v>0</v>
      </c>
      <c r="F53" s="13">
        <v>0</v>
      </c>
      <c r="G53" s="13"/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11">
        <f t="shared" si="3"/>
        <v>0</v>
      </c>
      <c r="AB53" s="11">
        <f t="shared" si="4"/>
        <v>0</v>
      </c>
    </row>
    <row r="54" spans="1:28" x14ac:dyDescent="0.25">
      <c r="A54" s="3" t="s">
        <v>9</v>
      </c>
      <c r="B54" s="4">
        <v>0</v>
      </c>
      <c r="C54" s="4">
        <v>0</v>
      </c>
      <c r="D54" s="4">
        <v>0</v>
      </c>
      <c r="E54" s="4">
        <v>0</v>
      </c>
      <c r="F54" s="13">
        <v>0</v>
      </c>
      <c r="G54" s="13"/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11">
        <f t="shared" si="3"/>
        <v>0</v>
      </c>
      <c r="AB54" s="11">
        <f t="shared" si="4"/>
        <v>0</v>
      </c>
    </row>
    <row r="55" spans="1:28" x14ac:dyDescent="0.25">
      <c r="A55" s="3" t="s">
        <v>10</v>
      </c>
      <c r="B55" s="4">
        <v>0</v>
      </c>
      <c r="C55" s="4">
        <v>0</v>
      </c>
      <c r="D55" s="4">
        <v>0</v>
      </c>
      <c r="E55" s="4">
        <v>0</v>
      </c>
      <c r="F55" s="13">
        <v>0</v>
      </c>
      <c r="G55" s="13"/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11">
        <f t="shared" si="3"/>
        <v>0</v>
      </c>
      <c r="AB55" s="11">
        <f t="shared" si="4"/>
        <v>0</v>
      </c>
    </row>
    <row r="56" spans="1:28" x14ac:dyDescent="0.25">
      <c r="A56" s="3" t="s">
        <v>11</v>
      </c>
      <c r="B56" s="4">
        <v>0</v>
      </c>
      <c r="C56" s="4">
        <v>0</v>
      </c>
      <c r="D56" s="4">
        <v>16.289649999999998</v>
      </c>
      <c r="E56" s="4">
        <v>0.57758488021765064</v>
      </c>
      <c r="F56" s="13">
        <v>0</v>
      </c>
      <c r="G56" s="13"/>
      <c r="H56" s="4">
        <v>0</v>
      </c>
      <c r="I56" s="4">
        <v>7.7999999999999999E-4</v>
      </c>
      <c r="J56" s="4">
        <v>2.3654720487952971E-5</v>
      </c>
      <c r="K56" s="4">
        <v>8.0000000000000004E-4</v>
      </c>
      <c r="L56" s="4">
        <v>2.3000310788824496E-5</v>
      </c>
      <c r="M56" s="4">
        <v>0</v>
      </c>
      <c r="N56" s="4">
        <v>0</v>
      </c>
      <c r="O56" s="4">
        <v>-0.10609</v>
      </c>
      <c r="P56" s="4">
        <v>-2.3141493190484202E-3</v>
      </c>
      <c r="Q56" s="4">
        <v>-176.16892999999999</v>
      </c>
      <c r="R56" s="4">
        <v>-5.2732893017238327</v>
      </c>
      <c r="S56" s="4">
        <v>-31.522040000000001</v>
      </c>
      <c r="T56" s="4">
        <v>-0.68069952076737172</v>
      </c>
      <c r="U56" s="4">
        <v>-6.8190000000000001E-2</v>
      </c>
      <c r="V56" s="4">
        <v>-1.3932595110112706E-3</v>
      </c>
      <c r="W56" s="4">
        <v>-0.1759</v>
      </c>
      <c r="X56" s="4">
        <v>-4.1308048984188229E-3</v>
      </c>
      <c r="Y56" s="4">
        <v>0.90386999999999995</v>
      </c>
      <c r="Z56" s="4">
        <v>1.9120591074042612E-2</v>
      </c>
      <c r="AA56" s="11">
        <f t="shared" si="3"/>
        <v>-190.84604999999999</v>
      </c>
      <c r="AB56" s="11">
        <f t="shared" si="4"/>
        <v>-0.40563101578510186</v>
      </c>
    </row>
    <row r="57" spans="1:28" x14ac:dyDescent="0.25">
      <c r="A57" s="5" t="s">
        <v>12</v>
      </c>
      <c r="B57" s="6">
        <v>3628.3422999999998</v>
      </c>
      <c r="C57" s="6">
        <v>100</v>
      </c>
      <c r="D57" s="6">
        <v>2820.3040899999996</v>
      </c>
      <c r="E57" s="6">
        <v>100</v>
      </c>
      <c r="F57" s="14">
        <v>4046.5131900000001</v>
      </c>
      <c r="G57" s="14"/>
      <c r="H57" s="6">
        <v>100</v>
      </c>
      <c r="I57" s="6">
        <v>3297.4390899999999</v>
      </c>
      <c r="J57" s="6">
        <v>100</v>
      </c>
      <c r="K57" s="6">
        <v>3478.21387</v>
      </c>
      <c r="L57" s="6">
        <v>100</v>
      </c>
      <c r="M57" s="6">
        <v>3342.6123299999999</v>
      </c>
      <c r="N57" s="6">
        <v>100</v>
      </c>
      <c r="O57" s="6">
        <v>4584.4059900000002</v>
      </c>
      <c r="P57" s="6">
        <v>100</v>
      </c>
      <c r="Q57" s="6">
        <v>3340.7787800000001</v>
      </c>
      <c r="R57" s="6">
        <v>100</v>
      </c>
      <c r="S57" s="6">
        <v>4630.8303499999993</v>
      </c>
      <c r="T57" s="6">
        <v>100</v>
      </c>
      <c r="U57" s="6">
        <v>4894.2784499999998</v>
      </c>
      <c r="V57" s="6">
        <v>100</v>
      </c>
      <c r="W57" s="6">
        <v>4258.2500099999997</v>
      </c>
      <c r="X57" s="6">
        <v>100</v>
      </c>
      <c r="Y57" s="6">
        <v>4727.2074199999997</v>
      </c>
      <c r="Z57" s="6">
        <v>100</v>
      </c>
      <c r="AA57" s="10">
        <f t="shared" si="3"/>
        <v>47049.175869999992</v>
      </c>
      <c r="AB57" s="10">
        <f t="shared" si="4"/>
        <v>100</v>
      </c>
    </row>
    <row r="58" spans="1:28" x14ac:dyDescent="0.25">
      <c r="A58" s="3" t="s">
        <v>13</v>
      </c>
      <c r="B58" s="4">
        <v>72.721369999999993</v>
      </c>
      <c r="C58" s="4">
        <v>5.155377396857955</v>
      </c>
      <c r="D58" s="4">
        <v>85.909499999999994</v>
      </c>
      <c r="E58" s="4">
        <v>5.1995420769142457</v>
      </c>
      <c r="F58" s="13">
        <v>48.422779999999996</v>
      </c>
      <c r="G58" s="13"/>
      <c r="H58" s="4">
        <v>2.8078439279567164</v>
      </c>
      <c r="I58" s="4">
        <v>90.075690000000009</v>
      </c>
      <c r="J58" s="4">
        <v>4.9595751607878373</v>
      </c>
      <c r="K58" s="4">
        <v>95.341700000000003</v>
      </c>
      <c r="L58" s="4">
        <v>6.0177280217338236</v>
      </c>
      <c r="M58" s="4">
        <v>74.638930000000002</v>
      </c>
      <c r="N58" s="4">
        <v>5.142045461982689</v>
      </c>
      <c r="O58" s="4">
        <v>65.681470000000004</v>
      </c>
      <c r="P58" s="4">
        <v>3.6508094682847299</v>
      </c>
      <c r="Q58" s="4">
        <v>87.415820000000011</v>
      </c>
      <c r="R58" s="4">
        <v>5.6443241834110323</v>
      </c>
      <c r="S58" s="4">
        <v>230.00599</v>
      </c>
      <c r="T58" s="4">
        <v>11.384273376444684</v>
      </c>
      <c r="U58" s="4">
        <v>150.07248000000001</v>
      </c>
      <c r="V58" s="4">
        <v>5.4072742501298006</v>
      </c>
      <c r="W58" s="4">
        <v>73.261130000000009</v>
      </c>
      <c r="X58" s="4">
        <v>3.8979529943702427</v>
      </c>
      <c r="Y58" s="4">
        <v>150.71179000000001</v>
      </c>
      <c r="Z58" s="4">
        <v>5.0882050514651427</v>
      </c>
      <c r="AA58" s="11">
        <f t="shared" si="3"/>
        <v>1224.2586500000002</v>
      </c>
      <c r="AB58" s="11">
        <f>(AA58*100)/AA$78</f>
        <v>5.4111976793440597</v>
      </c>
    </row>
    <row r="59" spans="1:28" x14ac:dyDescent="0.25">
      <c r="A59" s="3" t="s">
        <v>14</v>
      </c>
      <c r="B59" s="4">
        <v>0</v>
      </c>
      <c r="C59" s="4">
        <v>0</v>
      </c>
      <c r="D59" s="4">
        <v>9.4354800000000001</v>
      </c>
      <c r="E59" s="4">
        <v>0.571068103945231</v>
      </c>
      <c r="F59" s="13">
        <v>0</v>
      </c>
      <c r="G59" s="13"/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64.772000000000006</v>
      </c>
      <c r="T59" s="4">
        <v>3.2059258767090157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11">
        <f t="shared" si="3"/>
        <v>74.207480000000004</v>
      </c>
      <c r="AB59" s="11">
        <f t="shared" ref="AB59:AB78" si="5">(AA59*100)/AA$78</f>
        <v>0.32799551268514271</v>
      </c>
    </row>
    <row r="60" spans="1:28" x14ac:dyDescent="0.25">
      <c r="A60" s="3" t="s">
        <v>15</v>
      </c>
      <c r="B60" s="4">
        <v>674.58785</v>
      </c>
      <c r="C60" s="4">
        <v>47.823012053884639</v>
      </c>
      <c r="D60" s="4">
        <v>676.53034000000002</v>
      </c>
      <c r="E60" s="4">
        <v>40.945971855721439</v>
      </c>
      <c r="F60" s="13">
        <v>775.05245000000002</v>
      </c>
      <c r="G60" s="13"/>
      <c r="H60" s="4">
        <v>44.942201079336563</v>
      </c>
      <c r="I60" s="4">
        <v>764.20546000000002</v>
      </c>
      <c r="J60" s="4">
        <v>42.077217694967899</v>
      </c>
      <c r="K60" s="4">
        <v>801.75843000000009</v>
      </c>
      <c r="L60" s="4">
        <v>50.604973174091896</v>
      </c>
      <c r="M60" s="4">
        <v>758.56020999999998</v>
      </c>
      <c r="N60" s="4">
        <v>52.258936261159349</v>
      </c>
      <c r="O60" s="4">
        <v>747.94272000000001</v>
      </c>
      <c r="P60" s="4">
        <v>41.573313811500178</v>
      </c>
      <c r="Q60" s="4">
        <v>764.41552999999999</v>
      </c>
      <c r="R60" s="4">
        <v>49.357302398512779</v>
      </c>
      <c r="S60" s="4">
        <v>769.84604999999999</v>
      </c>
      <c r="T60" s="4">
        <v>38.103954992546512</v>
      </c>
      <c r="U60" s="4">
        <v>1675.7892000000002</v>
      </c>
      <c r="V60" s="4">
        <v>60.380502739780276</v>
      </c>
      <c r="W60" s="4">
        <v>819.31695000000002</v>
      </c>
      <c r="X60" s="4">
        <v>43.592815980190238</v>
      </c>
      <c r="Y60" s="4">
        <v>1770.2675200000001</v>
      </c>
      <c r="Z60" s="4">
        <v>59.766287280568243</v>
      </c>
      <c r="AA60" s="11">
        <f t="shared" si="3"/>
        <v>10998.272709999999</v>
      </c>
      <c r="AB60" s="11">
        <f t="shared" si="5"/>
        <v>48.61213581390264</v>
      </c>
    </row>
    <row r="61" spans="1:28" x14ac:dyDescent="0.25">
      <c r="A61" s="3" t="s">
        <v>16</v>
      </c>
      <c r="B61" s="4">
        <v>0</v>
      </c>
      <c r="C61" s="4">
        <v>0</v>
      </c>
      <c r="D61" s="4">
        <v>0.68857000000000002</v>
      </c>
      <c r="E61" s="4">
        <v>4.16746540010225E-2</v>
      </c>
      <c r="F61" s="13">
        <v>0</v>
      </c>
      <c r="G61" s="13"/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11">
        <f t="shared" si="3"/>
        <v>0.68857000000000002</v>
      </c>
      <c r="AB61" s="11">
        <f t="shared" si="5"/>
        <v>3.0434650276442311E-3</v>
      </c>
    </row>
    <row r="62" spans="1:28" x14ac:dyDescent="0.25">
      <c r="A62" s="3" t="s">
        <v>17</v>
      </c>
      <c r="B62" s="4">
        <v>29.123170000000002</v>
      </c>
      <c r="C62" s="4">
        <v>2.0646053882490349</v>
      </c>
      <c r="D62" s="4">
        <v>211.63665</v>
      </c>
      <c r="E62" s="4">
        <v>12.808986976902126</v>
      </c>
      <c r="F62" s="13">
        <v>-60.384749999999997</v>
      </c>
      <c r="G62" s="13"/>
      <c r="H62" s="4">
        <v>-3.5014708702946082</v>
      </c>
      <c r="I62" s="4">
        <v>53.557319999999997</v>
      </c>
      <c r="J62" s="4">
        <v>2.9488705992745174</v>
      </c>
      <c r="K62" s="4">
        <v>45.563459999999999</v>
      </c>
      <c r="L62" s="4">
        <v>2.8758508607372035</v>
      </c>
      <c r="M62" s="4">
        <v>13.006870000000001</v>
      </c>
      <c r="N62" s="4">
        <v>0.89607282497349261</v>
      </c>
      <c r="O62" s="4">
        <v>15.03049</v>
      </c>
      <c r="P62" s="4">
        <v>0.8354480373986598</v>
      </c>
      <c r="Q62" s="4">
        <v>21.359150000000003</v>
      </c>
      <c r="R62" s="4">
        <v>1.3791321397214342</v>
      </c>
      <c r="S62" s="4">
        <v>48.808840000000004</v>
      </c>
      <c r="T62" s="4">
        <v>2.4158204651415747</v>
      </c>
      <c r="U62" s="4">
        <v>40.160809999999998</v>
      </c>
      <c r="V62" s="4">
        <v>1.4470375499715564</v>
      </c>
      <c r="W62" s="4">
        <v>15.51112</v>
      </c>
      <c r="X62" s="4">
        <v>0.82528916288946341</v>
      </c>
      <c r="Y62" s="4">
        <v>43.976680000000002</v>
      </c>
      <c r="Z62" s="4">
        <v>1.4847037867619124</v>
      </c>
      <c r="AA62" s="11">
        <f t="shared" si="3"/>
        <v>477.34980999999988</v>
      </c>
      <c r="AB62" s="11">
        <f t="shared" si="5"/>
        <v>2.109876196592384</v>
      </c>
    </row>
    <row r="63" spans="1:28" x14ac:dyDescent="0.25">
      <c r="A63" s="3" t="s">
        <v>18</v>
      </c>
      <c r="B63" s="4">
        <v>0</v>
      </c>
      <c r="C63" s="4">
        <v>0</v>
      </c>
      <c r="D63" s="4">
        <v>1.2905899999999999</v>
      </c>
      <c r="E63" s="4">
        <v>7.8111000634909472E-2</v>
      </c>
      <c r="F63" s="13">
        <v>0</v>
      </c>
      <c r="G63" s="13"/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4">
        <v>0</v>
      </c>
      <c r="AA63" s="11">
        <f t="shared" si="3"/>
        <v>1.2905899999999999</v>
      </c>
      <c r="AB63" s="11">
        <f t="shared" si="5"/>
        <v>5.7043808618257663E-3</v>
      </c>
    </row>
    <row r="64" spans="1:28" x14ac:dyDescent="0.25">
      <c r="A64" s="3" t="s">
        <v>19</v>
      </c>
      <c r="B64" s="4">
        <v>0</v>
      </c>
      <c r="C64" s="4">
        <v>0</v>
      </c>
      <c r="D64" s="4">
        <v>47.087849999999996</v>
      </c>
      <c r="E64" s="4">
        <v>2.8499206419130183</v>
      </c>
      <c r="F64" s="13">
        <v>0</v>
      </c>
      <c r="G64" s="13"/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11">
        <f t="shared" si="3"/>
        <v>47.087849999999996</v>
      </c>
      <c r="AB64" s="11">
        <f t="shared" si="5"/>
        <v>0.20812731414664798</v>
      </c>
    </row>
    <row r="65" spans="1:28" x14ac:dyDescent="0.25">
      <c r="A65" s="3" t="s">
        <v>20</v>
      </c>
      <c r="B65" s="4">
        <v>43.72231</v>
      </c>
      <c r="C65" s="4">
        <v>3.0995704386814573</v>
      </c>
      <c r="D65" s="4">
        <v>131.89713</v>
      </c>
      <c r="E65" s="4">
        <v>7.9828735734607736</v>
      </c>
      <c r="F65" s="13">
        <v>160.94703000000001</v>
      </c>
      <c r="G65" s="13"/>
      <c r="H65" s="4">
        <v>9.3326764987092332</v>
      </c>
      <c r="I65" s="4">
        <v>13.43937</v>
      </c>
      <c r="J65" s="4">
        <v>0.73997285647922584</v>
      </c>
      <c r="K65" s="4">
        <v>45.004390000000001</v>
      </c>
      <c r="L65" s="4">
        <v>2.8405637701450415</v>
      </c>
      <c r="M65" s="4">
        <v>39.635120000000001</v>
      </c>
      <c r="N65" s="4">
        <v>2.730553464943017</v>
      </c>
      <c r="O65" s="4">
        <v>45.87961</v>
      </c>
      <c r="P65" s="4">
        <v>2.5501517336504618</v>
      </c>
      <c r="Q65" s="4">
        <v>44.511660000000006</v>
      </c>
      <c r="R65" s="4">
        <v>2.8740591689441279</v>
      </c>
      <c r="S65" s="4">
        <v>87.043089999999992</v>
      </c>
      <c r="T65" s="4">
        <v>4.3082457639058811</v>
      </c>
      <c r="U65" s="4">
        <v>68.246949999999998</v>
      </c>
      <c r="V65" s="4">
        <v>2.4590116414741461</v>
      </c>
      <c r="W65" s="4">
        <v>46.695309999999999</v>
      </c>
      <c r="X65" s="4">
        <v>2.484484247479485</v>
      </c>
      <c r="Y65" s="4">
        <v>63.690959999999997</v>
      </c>
      <c r="Z65" s="4">
        <v>2.1502807736850871</v>
      </c>
      <c r="AA65" s="11">
        <f t="shared" si="3"/>
        <v>790.71293000000003</v>
      </c>
      <c r="AB65" s="11">
        <f t="shared" si="5"/>
        <v>3.4949346462394542</v>
      </c>
    </row>
    <row r="66" spans="1:28" x14ac:dyDescent="0.25">
      <c r="A66" s="3" t="s">
        <v>21</v>
      </c>
      <c r="B66" s="4">
        <v>21.744820000000001</v>
      </c>
      <c r="C66" s="4">
        <v>1.5415379760687238</v>
      </c>
      <c r="D66" s="4">
        <v>25.75882</v>
      </c>
      <c r="E66" s="4">
        <v>1.5590134786218079</v>
      </c>
      <c r="F66" s="13">
        <v>106.86427</v>
      </c>
      <c r="G66" s="13"/>
      <c r="H66" s="4">
        <v>6.1966328995366871</v>
      </c>
      <c r="I66" s="4">
        <v>288.66134000000005</v>
      </c>
      <c r="J66" s="4">
        <v>15.89371795812758</v>
      </c>
      <c r="K66" s="4">
        <v>15.09625</v>
      </c>
      <c r="L66" s="4">
        <v>0.95283728576372395</v>
      </c>
      <c r="M66" s="4">
        <v>24.426909999999999</v>
      </c>
      <c r="N66" s="4">
        <v>1.6828253260833128</v>
      </c>
      <c r="O66" s="4">
        <v>16.02328</v>
      </c>
      <c r="P66" s="4">
        <v>0.89063083297279044</v>
      </c>
      <c r="Q66" s="4">
        <v>16.24783</v>
      </c>
      <c r="R66" s="4">
        <v>1.0491009498847148</v>
      </c>
      <c r="S66" s="4">
        <v>19.991150000000001</v>
      </c>
      <c r="T66" s="4">
        <v>0.98947299898368801</v>
      </c>
      <c r="U66" s="4">
        <v>9.7067499999999995</v>
      </c>
      <c r="V66" s="4">
        <v>0.34974473219505298</v>
      </c>
      <c r="W66" s="4">
        <v>18.682700000000001</v>
      </c>
      <c r="X66" s="4">
        <v>0.99403717097894784</v>
      </c>
      <c r="Y66" s="4">
        <v>22.112749999999998</v>
      </c>
      <c r="Z66" s="4">
        <v>0.74655211945784627</v>
      </c>
      <c r="AA66" s="11">
        <f t="shared" si="3"/>
        <v>585.31687000000011</v>
      </c>
      <c r="AB66" s="11">
        <f t="shared" si="5"/>
        <v>2.5870883482219456</v>
      </c>
    </row>
    <row r="67" spans="1:28" x14ac:dyDescent="0.25">
      <c r="A67" s="5" t="s">
        <v>22</v>
      </c>
      <c r="B67" s="6">
        <v>841.89952000000005</v>
      </c>
      <c r="C67" s="6">
        <v>59.684103253741817</v>
      </c>
      <c r="D67" s="6">
        <v>1190.2349299999998</v>
      </c>
      <c r="E67" s="6">
        <v>72.037162362114572</v>
      </c>
      <c r="F67" s="14">
        <v>1030.9017799999999</v>
      </c>
      <c r="G67" s="14"/>
      <c r="H67" s="6">
        <v>59.777883535244591</v>
      </c>
      <c r="I67" s="6">
        <v>1209.9391799999999</v>
      </c>
      <c r="J67" s="6">
        <v>66.619354269637057</v>
      </c>
      <c r="K67" s="6">
        <v>1002.76423</v>
      </c>
      <c r="L67" s="6">
        <v>63.291953112471674</v>
      </c>
      <c r="M67" s="6">
        <v>910.26804000000004</v>
      </c>
      <c r="N67" s="6">
        <v>62.710433339141872</v>
      </c>
      <c r="O67" s="6">
        <v>890.55757000000006</v>
      </c>
      <c r="P67" s="6">
        <v>49.500353883806824</v>
      </c>
      <c r="Q67" s="6">
        <v>933.94998999999996</v>
      </c>
      <c r="R67" s="6">
        <v>60.303918840474083</v>
      </c>
      <c r="S67" s="6">
        <v>1220.46712</v>
      </c>
      <c r="T67" s="6">
        <v>60.407693473731364</v>
      </c>
      <c r="U67" s="6">
        <v>1943.9761899999999</v>
      </c>
      <c r="V67" s="6">
        <v>70.043570913550823</v>
      </c>
      <c r="W67" s="6">
        <v>973.46720999999991</v>
      </c>
      <c r="X67" s="6">
        <v>51.794579555908371</v>
      </c>
      <c r="Y67" s="6">
        <v>2050.7597000000001</v>
      </c>
      <c r="Z67" s="6">
        <v>69.236029011938228</v>
      </c>
      <c r="AA67" s="10">
        <f t="shared" si="3"/>
        <v>14199.185460000002</v>
      </c>
      <c r="AB67" s="10">
        <f t="shared" si="5"/>
        <v>62.760103357021755</v>
      </c>
    </row>
    <row r="68" spans="1:28" x14ac:dyDescent="0.25">
      <c r="A68" s="3" t="s">
        <v>23</v>
      </c>
      <c r="B68" s="4">
        <v>3.5422000000000002</v>
      </c>
      <c r="C68" s="4">
        <v>0.25111432602480199</v>
      </c>
      <c r="D68" s="4">
        <v>32.198689999999999</v>
      </c>
      <c r="E68" s="4">
        <v>1.94877683465179</v>
      </c>
      <c r="F68" s="13">
        <v>17.431139999999999</v>
      </c>
      <c r="G68" s="13"/>
      <c r="H68" s="4">
        <v>1.0107623025023231</v>
      </c>
      <c r="I68" s="4">
        <v>1.3143600000000002</v>
      </c>
      <c r="J68" s="4">
        <v>7.2368773509623993E-2</v>
      </c>
      <c r="K68" s="4">
        <v>3.94563</v>
      </c>
      <c r="L68" s="4">
        <v>0.24903823001261385</v>
      </c>
      <c r="M68" s="4">
        <v>2.9069099999999999</v>
      </c>
      <c r="N68" s="4">
        <v>0.20026363419052359</v>
      </c>
      <c r="O68" s="4">
        <v>18.729620000000001</v>
      </c>
      <c r="P68" s="4">
        <v>1.0410588257749871</v>
      </c>
      <c r="Q68" s="4">
        <v>4.8161800000000001</v>
      </c>
      <c r="R68" s="4">
        <v>0.31097438936865823</v>
      </c>
      <c r="S68" s="4">
        <v>15.917020000000001</v>
      </c>
      <c r="T68" s="4">
        <v>0.78782168681058085</v>
      </c>
      <c r="U68" s="4">
        <v>15.65358</v>
      </c>
      <c r="V68" s="4">
        <v>0.56401546810145908</v>
      </c>
      <c r="W68" s="4">
        <v>6.6838100000000003</v>
      </c>
      <c r="X68" s="4">
        <v>0.35562073917371695</v>
      </c>
      <c r="Y68" s="4">
        <v>13.377139999999999</v>
      </c>
      <c r="Z68" s="4">
        <v>0.45162778122505487</v>
      </c>
      <c r="AA68" s="11">
        <f t="shared" si="3"/>
        <v>136.51627999999999</v>
      </c>
      <c r="AB68" s="11">
        <f t="shared" si="5"/>
        <v>0.60339910812856723</v>
      </c>
    </row>
    <row r="69" spans="1:28" x14ac:dyDescent="0.25">
      <c r="A69" s="3" t="s">
        <v>24</v>
      </c>
      <c r="B69" s="4">
        <v>51.980139999999999</v>
      </c>
      <c r="C69" s="4">
        <v>3.6849861167564923</v>
      </c>
      <c r="D69" s="4">
        <v>34.177330000000005</v>
      </c>
      <c r="E69" s="4">
        <v>2.0685310170770821</v>
      </c>
      <c r="F69" s="13">
        <v>42.819720000000004</v>
      </c>
      <c r="G69" s="13"/>
      <c r="H69" s="4">
        <v>2.4829448205742581</v>
      </c>
      <c r="I69" s="4">
        <v>21.77788</v>
      </c>
      <c r="J69" s="4">
        <v>1.1990919270517744</v>
      </c>
      <c r="K69" s="4">
        <v>48.420310000000001</v>
      </c>
      <c r="L69" s="4">
        <v>3.0561680388333592</v>
      </c>
      <c r="M69" s="4">
        <v>38.843640000000001</v>
      </c>
      <c r="N69" s="4">
        <v>2.6760266095573613</v>
      </c>
      <c r="O69" s="4">
        <v>64.015200000000007</v>
      </c>
      <c r="P69" s="4">
        <v>3.5581922614420876</v>
      </c>
      <c r="Q69" s="4">
        <v>47.828060000000001</v>
      </c>
      <c r="R69" s="4">
        <v>3.0881947421374507</v>
      </c>
      <c r="S69" s="4">
        <v>52.3904</v>
      </c>
      <c r="T69" s="4">
        <v>2.5930917533986295</v>
      </c>
      <c r="U69" s="4">
        <v>57.748470000000005</v>
      </c>
      <c r="V69" s="4">
        <v>2.0807400185256708</v>
      </c>
      <c r="W69" s="4">
        <v>52.332270000000001</v>
      </c>
      <c r="X69" s="4">
        <v>2.7844059810255728</v>
      </c>
      <c r="Y69" s="4">
        <v>55.741669999999999</v>
      </c>
      <c r="Z69" s="4">
        <v>1.8819035118029122</v>
      </c>
      <c r="AA69" s="11">
        <f t="shared" si="3"/>
        <v>568.07508999999993</v>
      </c>
      <c r="AB69" s="11">
        <f t="shared" si="5"/>
        <v>2.5108800405054659</v>
      </c>
    </row>
    <row r="70" spans="1:28" x14ac:dyDescent="0.25">
      <c r="A70" s="3" t="s">
        <v>25</v>
      </c>
      <c r="B70" s="4">
        <v>0</v>
      </c>
      <c r="C70" s="4">
        <v>0</v>
      </c>
      <c r="D70" s="4">
        <v>0</v>
      </c>
      <c r="E70" s="4">
        <v>0</v>
      </c>
      <c r="F70" s="13">
        <v>0</v>
      </c>
      <c r="G70" s="13"/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11">
        <f t="shared" si="3"/>
        <v>0</v>
      </c>
      <c r="AB70" s="11">
        <f t="shared" si="5"/>
        <v>0</v>
      </c>
    </row>
    <row r="71" spans="1:28" x14ac:dyDescent="0.25">
      <c r="A71" s="5" t="s">
        <v>26</v>
      </c>
      <c r="B71" s="6">
        <v>55.522340000000007</v>
      </c>
      <c r="C71" s="6">
        <v>3.9361004427812949</v>
      </c>
      <c r="D71" s="6">
        <v>66.376020000000011</v>
      </c>
      <c r="E71" s="6">
        <v>4.0173078517288721</v>
      </c>
      <c r="F71" s="14">
        <v>60.250860000000003</v>
      </c>
      <c r="G71" s="14"/>
      <c r="H71" s="6">
        <v>3.4937071230765815</v>
      </c>
      <c r="I71" s="6">
        <v>23.09224</v>
      </c>
      <c r="J71" s="6">
        <v>1.2714607005613983</v>
      </c>
      <c r="K71" s="6">
        <v>52.365940000000002</v>
      </c>
      <c r="L71" s="6">
        <v>3.3052062688459736</v>
      </c>
      <c r="M71" s="6">
        <v>41.750550000000004</v>
      </c>
      <c r="N71" s="6">
        <v>2.876290243747885</v>
      </c>
      <c r="O71" s="6">
        <v>82.744820000000004</v>
      </c>
      <c r="P71" s="6">
        <v>4.5992510872170751</v>
      </c>
      <c r="Q71" s="6">
        <v>52.644239999999996</v>
      </c>
      <c r="R71" s="6">
        <v>3.3991691315061088</v>
      </c>
      <c r="S71" s="6">
        <v>68.307419999999993</v>
      </c>
      <c r="T71" s="6">
        <v>3.38091344020921</v>
      </c>
      <c r="U71" s="6">
        <v>73.402050000000003</v>
      </c>
      <c r="V71" s="6">
        <v>2.6447554866271297</v>
      </c>
      <c r="W71" s="6">
        <v>59.016080000000002</v>
      </c>
      <c r="X71" s="6">
        <v>3.1400267201992897</v>
      </c>
      <c r="Y71" s="6">
        <v>69.118809999999996</v>
      </c>
      <c r="Z71" s="6">
        <v>2.333531293027967</v>
      </c>
      <c r="AA71" s="10">
        <f t="shared" si="3"/>
        <v>704.59136999999998</v>
      </c>
      <c r="AB71" s="10">
        <f t="shared" si="5"/>
        <v>3.1142791486340338</v>
      </c>
    </row>
    <row r="72" spans="1:28" x14ac:dyDescent="0.25">
      <c r="A72" s="5" t="s">
        <v>27</v>
      </c>
      <c r="B72" s="6">
        <v>897.42186000000004</v>
      </c>
      <c r="C72" s="6">
        <v>63.620203696523106</v>
      </c>
      <c r="D72" s="6">
        <v>1256.61095</v>
      </c>
      <c r="E72" s="6">
        <v>76.054470213843445</v>
      </c>
      <c r="F72" s="14">
        <v>1091.15264</v>
      </c>
      <c r="G72" s="14"/>
      <c r="H72" s="6">
        <v>63.271590658321173</v>
      </c>
      <c r="I72" s="6">
        <v>1233.03142</v>
      </c>
      <c r="J72" s="6">
        <v>67.890814970198448</v>
      </c>
      <c r="K72" s="6">
        <v>1055.1301699999999</v>
      </c>
      <c r="L72" s="6">
        <v>66.597159381317653</v>
      </c>
      <c r="M72" s="6">
        <v>952.01859000000013</v>
      </c>
      <c r="N72" s="6">
        <v>65.586723582889761</v>
      </c>
      <c r="O72" s="6">
        <v>973.30239000000017</v>
      </c>
      <c r="P72" s="6">
        <v>54.099604971023908</v>
      </c>
      <c r="Q72" s="6">
        <v>986.59422999999992</v>
      </c>
      <c r="R72" s="6">
        <v>63.703087971980189</v>
      </c>
      <c r="S72" s="6">
        <v>1288.7745400000001</v>
      </c>
      <c r="T72" s="6">
        <v>63.788606913940569</v>
      </c>
      <c r="U72" s="6">
        <v>2017.37824</v>
      </c>
      <c r="V72" s="6">
        <v>72.688326400177942</v>
      </c>
      <c r="W72" s="6">
        <v>1032.4832899999999</v>
      </c>
      <c r="X72" s="6">
        <v>54.934606276107658</v>
      </c>
      <c r="Y72" s="6">
        <v>2119.8785099999996</v>
      </c>
      <c r="Z72" s="6">
        <v>71.569560304966188</v>
      </c>
      <c r="AA72" s="10">
        <f t="shared" si="3"/>
        <v>14903.776830000001</v>
      </c>
      <c r="AB72" s="10">
        <f t="shared" si="5"/>
        <v>65.874382505655774</v>
      </c>
    </row>
    <row r="73" spans="1:28" x14ac:dyDescent="0.25">
      <c r="A73" s="3" t="s">
        <v>28</v>
      </c>
      <c r="B73" s="4">
        <v>356.20860999999996</v>
      </c>
      <c r="C73" s="4">
        <v>25.252409526390807</v>
      </c>
      <c r="D73" s="4">
        <v>334.32433000000003</v>
      </c>
      <c r="E73" s="4">
        <v>20.234472569054223</v>
      </c>
      <c r="F73" s="13">
        <v>547.39657999999997</v>
      </c>
      <c r="G73" s="13"/>
      <c r="H73" s="4">
        <v>31.741344948333676</v>
      </c>
      <c r="I73" s="4">
        <v>467.35747000000003</v>
      </c>
      <c r="J73" s="4">
        <v>25.732742090797718</v>
      </c>
      <c r="K73" s="4">
        <v>413.43666000000002</v>
      </c>
      <c r="L73" s="4">
        <v>26.095080894236624</v>
      </c>
      <c r="M73" s="4">
        <v>416.88466999999997</v>
      </c>
      <c r="N73" s="4">
        <v>28.720132048297724</v>
      </c>
      <c r="O73" s="4">
        <v>588.35225000000003</v>
      </c>
      <c r="P73" s="4">
        <v>32.702708465365113</v>
      </c>
      <c r="Q73" s="4">
        <v>454.887</v>
      </c>
      <c r="R73" s="4">
        <v>29.371453528884061</v>
      </c>
      <c r="S73" s="4">
        <v>594.07637</v>
      </c>
      <c r="T73" s="4">
        <v>29.404137703395904</v>
      </c>
      <c r="U73" s="4">
        <v>624.11050999999998</v>
      </c>
      <c r="V73" s="4">
        <v>22.487378698335483</v>
      </c>
      <c r="W73" s="4">
        <v>713.38143000000002</v>
      </c>
      <c r="X73" s="4">
        <v>37.956379886532268</v>
      </c>
      <c r="Y73" s="4">
        <v>668.56901000000005</v>
      </c>
      <c r="Z73" s="4">
        <v>22.571666184410986</v>
      </c>
      <c r="AA73" s="11">
        <f t="shared" si="3"/>
        <v>6178.9848899999997</v>
      </c>
      <c r="AB73" s="11">
        <f t="shared" si="5"/>
        <v>27.310984241336588</v>
      </c>
    </row>
    <row r="74" spans="1:28" x14ac:dyDescent="0.25">
      <c r="A74" s="3" t="s">
        <v>29</v>
      </c>
      <c r="B74" s="4">
        <v>10.868180000000001</v>
      </c>
      <c r="C74" s="4">
        <v>0.77046911405799556</v>
      </c>
      <c r="D74" s="4">
        <v>7.5653199999999998</v>
      </c>
      <c r="E74" s="4">
        <v>0.4578795088473438</v>
      </c>
      <c r="F74" s="13">
        <v>8.6944099999999995</v>
      </c>
      <c r="G74" s="13"/>
      <c r="H74" s="4">
        <v>0.50415416722596584</v>
      </c>
      <c r="I74" s="4">
        <v>0</v>
      </c>
      <c r="J74" s="4">
        <v>0</v>
      </c>
      <c r="K74" s="4">
        <v>10</v>
      </c>
      <c r="L74" s="4">
        <v>0.63117481875546833</v>
      </c>
      <c r="M74" s="4">
        <v>1.2</v>
      </c>
      <c r="N74" s="4">
        <v>8.2670726313724296E-2</v>
      </c>
      <c r="O74" s="4">
        <v>0</v>
      </c>
      <c r="P74" s="4">
        <v>0</v>
      </c>
      <c r="Q74" s="4">
        <v>1</v>
      </c>
      <c r="R74" s="4">
        <v>6.4568680856749175E-2</v>
      </c>
      <c r="S74" s="4">
        <v>1</v>
      </c>
      <c r="T74" s="4">
        <v>4.9495551730825295E-2</v>
      </c>
      <c r="U74" s="4">
        <v>0</v>
      </c>
      <c r="V74" s="4">
        <v>0</v>
      </c>
      <c r="W74" s="4">
        <v>13.417999999999999</v>
      </c>
      <c r="X74" s="4">
        <v>0.71392201128292609</v>
      </c>
      <c r="Y74" s="4">
        <v>0</v>
      </c>
      <c r="Z74" s="4">
        <v>0</v>
      </c>
      <c r="AA74" s="11">
        <f t="shared" si="3"/>
        <v>53.745909999999995</v>
      </c>
      <c r="AB74" s="11">
        <f t="shared" si="5"/>
        <v>0.23755580037456517</v>
      </c>
    </row>
    <row r="75" spans="1:28" x14ac:dyDescent="0.25">
      <c r="A75" s="3" t="s">
        <v>30</v>
      </c>
      <c r="B75" s="4">
        <v>146.09390999999999</v>
      </c>
      <c r="C75" s="4">
        <v>10.356917663028083</v>
      </c>
      <c r="D75" s="4">
        <v>53.748139999999999</v>
      </c>
      <c r="E75" s="4">
        <v>3.2530245838455309</v>
      </c>
      <c r="F75" s="13">
        <v>77.310199999999995</v>
      </c>
      <c r="G75" s="13"/>
      <c r="H75" s="4">
        <v>4.4829102261191807</v>
      </c>
      <c r="I75" s="4">
        <v>115.80880999999999</v>
      </c>
      <c r="J75" s="4">
        <v>6.376442939003832</v>
      </c>
      <c r="K75" s="4">
        <v>105.78028</v>
      </c>
      <c r="L75" s="4">
        <v>6.6765849056902695</v>
      </c>
      <c r="M75" s="4">
        <v>81.438360000000003</v>
      </c>
      <c r="N75" s="4">
        <v>5.6104736424987935</v>
      </c>
      <c r="O75" s="4">
        <v>237.43870000000001</v>
      </c>
      <c r="P75" s="4">
        <v>13.197686563610977</v>
      </c>
      <c r="Q75" s="4">
        <v>106.25724000000001</v>
      </c>
      <c r="R75" s="4">
        <v>6.8608898182790021</v>
      </c>
      <c r="S75" s="4">
        <v>136.53267000000002</v>
      </c>
      <c r="T75" s="4">
        <v>6.7577598309326987</v>
      </c>
      <c r="U75" s="4">
        <v>133.89258000000001</v>
      </c>
      <c r="V75" s="4">
        <v>4.8242949014865655</v>
      </c>
      <c r="W75" s="4">
        <v>120.19427999999999</v>
      </c>
      <c r="X75" s="4">
        <v>6.3950918260771488</v>
      </c>
      <c r="Y75" s="4">
        <v>173.5359</v>
      </c>
      <c r="Z75" s="4">
        <v>5.8587735106228243</v>
      </c>
      <c r="AA75" s="11">
        <f t="shared" si="3"/>
        <v>1488.03107</v>
      </c>
      <c r="AB75" s="11">
        <f t="shared" si="5"/>
        <v>6.5770662700858651</v>
      </c>
    </row>
    <row r="76" spans="1:28" x14ac:dyDescent="0.25">
      <c r="A76" s="3" t="s">
        <v>31</v>
      </c>
      <c r="B76" s="4">
        <v>0</v>
      </c>
      <c r="C76" s="4">
        <v>0</v>
      </c>
      <c r="D76" s="4">
        <v>2.5300000000000001E-3</v>
      </c>
      <c r="E76" s="4">
        <v>1.53124409461038E-4</v>
      </c>
      <c r="F76" s="13">
        <v>0</v>
      </c>
      <c r="G76" s="13"/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11">
        <f t="shared" si="3"/>
        <v>2.5300000000000001E-3</v>
      </c>
      <c r="AB76" s="11">
        <f t="shared" si="5"/>
        <v>1.1182547191919347E-5</v>
      </c>
    </row>
    <row r="77" spans="1:28" x14ac:dyDescent="0.25">
      <c r="A77" s="5" t="s">
        <v>32</v>
      </c>
      <c r="B77" s="6">
        <v>513.17070000000001</v>
      </c>
      <c r="C77" s="6">
        <v>36.379796303476887</v>
      </c>
      <c r="D77" s="6">
        <v>395.64032000000003</v>
      </c>
      <c r="E77" s="6">
        <v>23.945529786156559</v>
      </c>
      <c r="F77" s="14">
        <v>633.40119000000004</v>
      </c>
      <c r="G77" s="14"/>
      <c r="H77" s="6">
        <v>36.728409341678834</v>
      </c>
      <c r="I77" s="6">
        <v>583.16628000000003</v>
      </c>
      <c r="J77" s="6">
        <v>32.109185029801552</v>
      </c>
      <c r="K77" s="6">
        <v>529.21694000000002</v>
      </c>
      <c r="L77" s="6">
        <v>33.402840618682362</v>
      </c>
      <c r="M77" s="6">
        <v>499.52303000000001</v>
      </c>
      <c r="N77" s="6">
        <v>34.413276417110247</v>
      </c>
      <c r="O77" s="6">
        <v>825.79095000000007</v>
      </c>
      <c r="P77" s="6">
        <v>45.900395028976092</v>
      </c>
      <c r="Q77" s="6">
        <v>562.14423999999997</v>
      </c>
      <c r="R77" s="6">
        <v>36.296912028019811</v>
      </c>
      <c r="S77" s="6">
        <v>731.60904000000005</v>
      </c>
      <c r="T77" s="6">
        <v>36.211393086059431</v>
      </c>
      <c r="U77" s="6">
        <v>758.00308999999993</v>
      </c>
      <c r="V77" s="6">
        <v>27.311673599822043</v>
      </c>
      <c r="W77" s="6">
        <v>846.99370999999996</v>
      </c>
      <c r="X77" s="6">
        <v>45.065393723892342</v>
      </c>
      <c r="Y77" s="6">
        <v>842.10491000000002</v>
      </c>
      <c r="Z77" s="6">
        <v>28.430439695033812</v>
      </c>
      <c r="AA77" s="10">
        <f t="shared" si="3"/>
        <v>7720.7644000000018</v>
      </c>
      <c r="AB77" s="10">
        <f t="shared" si="5"/>
        <v>34.125617494344219</v>
      </c>
    </row>
    <row r="78" spans="1:28" x14ac:dyDescent="0.25">
      <c r="A78" s="5" t="s">
        <v>33</v>
      </c>
      <c r="B78" s="6">
        <v>1410.59256</v>
      </c>
      <c r="C78" s="6">
        <v>100</v>
      </c>
      <c r="D78" s="6">
        <v>1652.25127</v>
      </c>
      <c r="E78" s="6">
        <v>100</v>
      </c>
      <c r="F78" s="14">
        <v>1724.5538300000001</v>
      </c>
      <c r="G78" s="14"/>
      <c r="H78" s="6">
        <v>100</v>
      </c>
      <c r="I78" s="6">
        <v>1816.1976999999999</v>
      </c>
      <c r="J78" s="6">
        <v>100</v>
      </c>
      <c r="K78" s="6">
        <v>1584.3471099999999</v>
      </c>
      <c r="L78" s="6">
        <v>100</v>
      </c>
      <c r="M78" s="6">
        <v>1451.5416200000002</v>
      </c>
      <c r="N78" s="6">
        <v>100</v>
      </c>
      <c r="O78" s="6">
        <v>1799.0933400000004</v>
      </c>
      <c r="P78" s="6">
        <v>100</v>
      </c>
      <c r="Q78" s="6">
        <v>1548.73847</v>
      </c>
      <c r="R78" s="6">
        <v>100</v>
      </c>
      <c r="S78" s="6">
        <v>2020.3835800000002</v>
      </c>
      <c r="T78" s="6">
        <v>100</v>
      </c>
      <c r="U78" s="6">
        <v>2775.3813300000002</v>
      </c>
      <c r="V78" s="6">
        <v>100</v>
      </c>
      <c r="W78" s="6">
        <v>1879.4770000000001</v>
      </c>
      <c r="X78" s="6">
        <v>100</v>
      </c>
      <c r="Y78" s="6">
        <v>2961.98342</v>
      </c>
      <c r="Z78" s="6">
        <v>100</v>
      </c>
      <c r="AA78" s="10">
        <f t="shared" si="3"/>
        <v>22624.541230000003</v>
      </c>
      <c r="AB78" s="10">
        <f t="shared" si="5"/>
        <v>100</v>
      </c>
    </row>
    <row r="79" spans="1:28" x14ac:dyDescent="0.25">
      <c r="A79" s="5" t="s">
        <v>34</v>
      </c>
      <c r="B79" s="6">
        <v>2217.7497400000002</v>
      </c>
      <c r="C79" s="7"/>
      <c r="D79" s="6">
        <v>1168.0528200000001</v>
      </c>
      <c r="E79" s="7"/>
      <c r="F79" s="14">
        <v>2321.9593599999998</v>
      </c>
      <c r="G79" s="14"/>
      <c r="H79" s="7"/>
      <c r="I79" s="6">
        <v>1481.2413900000001</v>
      </c>
      <c r="J79" s="7"/>
      <c r="K79" s="6">
        <v>1893.8667600000001</v>
      </c>
      <c r="L79" s="7"/>
      <c r="M79" s="6">
        <v>1891.07071</v>
      </c>
      <c r="N79" s="7"/>
      <c r="O79" s="6">
        <v>2785.3126499999998</v>
      </c>
      <c r="P79" s="7"/>
      <c r="Q79" s="6">
        <v>1792.0403100000001</v>
      </c>
      <c r="R79" s="7"/>
      <c r="S79" s="6">
        <v>2610.44677</v>
      </c>
      <c r="T79" s="7"/>
      <c r="U79" s="6">
        <v>2118.8971200000001</v>
      </c>
      <c r="V79" s="7"/>
      <c r="W79" s="6">
        <v>2378.7730099999999</v>
      </c>
      <c r="X79" s="7"/>
      <c r="Y79" s="6">
        <v>1765.2239999999999</v>
      </c>
      <c r="Z79" s="7"/>
      <c r="AA79" s="11">
        <f t="shared" si="3"/>
        <v>24424.63464</v>
      </c>
    </row>
    <row r="83" spans="1:28" ht="15.75" x14ac:dyDescent="0.25">
      <c r="A83" s="9" t="s">
        <v>40</v>
      </c>
    </row>
    <row r="84" spans="1:28" ht="18" x14ac:dyDescent="0.25">
      <c r="A84" s="1" t="s">
        <v>0</v>
      </c>
      <c r="B84" s="12">
        <v>1</v>
      </c>
      <c r="C84" s="12" t="s">
        <v>1</v>
      </c>
      <c r="D84" s="12">
        <v>2</v>
      </c>
      <c r="E84" s="12" t="s">
        <v>1</v>
      </c>
      <c r="F84" s="12">
        <v>3</v>
      </c>
      <c r="G84" s="12"/>
      <c r="H84" s="12" t="s">
        <v>1</v>
      </c>
      <c r="I84" s="12">
        <v>4</v>
      </c>
      <c r="J84" s="12" t="s">
        <v>1</v>
      </c>
      <c r="K84" s="12">
        <v>5</v>
      </c>
      <c r="L84" s="12" t="s">
        <v>1</v>
      </c>
      <c r="M84" s="12">
        <v>6</v>
      </c>
      <c r="N84" s="12" t="s">
        <v>1</v>
      </c>
      <c r="O84" s="12">
        <v>7</v>
      </c>
      <c r="P84" s="12" t="s">
        <v>1</v>
      </c>
      <c r="Q84" s="12">
        <v>8</v>
      </c>
      <c r="R84" s="12" t="s">
        <v>1</v>
      </c>
      <c r="S84" s="12">
        <v>9</v>
      </c>
      <c r="T84" s="12" t="s">
        <v>1</v>
      </c>
      <c r="U84" s="12">
        <v>10</v>
      </c>
      <c r="V84" s="12" t="s">
        <v>1</v>
      </c>
      <c r="W84" s="12">
        <v>11</v>
      </c>
      <c r="X84" s="12" t="s">
        <v>1</v>
      </c>
      <c r="Y84" s="12">
        <v>12</v>
      </c>
      <c r="Z84" s="12" t="s">
        <v>1</v>
      </c>
      <c r="AA84" s="12" t="s">
        <v>39</v>
      </c>
      <c r="AB84" s="12" t="s">
        <v>1</v>
      </c>
    </row>
    <row r="85" spans="1:28" x14ac:dyDescent="0.25">
      <c r="A85" s="2" t="s">
        <v>2</v>
      </c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</row>
    <row r="86" spans="1:28" x14ac:dyDescent="0.25">
      <c r="A86" s="3" t="s">
        <v>3</v>
      </c>
      <c r="B86" s="11">
        <v>57365.031860000003</v>
      </c>
      <c r="C86" s="11">
        <v>89.683754518864106</v>
      </c>
      <c r="D86" s="11">
        <v>43936.395409999997</v>
      </c>
      <c r="E86" s="11">
        <v>88.689181278934157</v>
      </c>
      <c r="F86" s="13">
        <v>48683.473669999999</v>
      </c>
      <c r="G86" s="13"/>
      <c r="H86" s="11">
        <v>90.304816830075126</v>
      </c>
      <c r="I86" s="11">
        <v>50821.346749999997</v>
      </c>
      <c r="J86" s="11">
        <v>90.761320184500079</v>
      </c>
      <c r="K86" s="11">
        <v>50396.439709999999</v>
      </c>
      <c r="L86" s="11">
        <v>83.749219575167388</v>
      </c>
      <c r="M86" s="11">
        <v>52614.464910000002</v>
      </c>
      <c r="N86" s="11">
        <v>84.976738791548414</v>
      </c>
      <c r="O86" s="11">
        <v>68288.879760000011</v>
      </c>
      <c r="P86" s="11">
        <v>92.95551285963387</v>
      </c>
      <c r="Q86" s="11">
        <v>66921.350559999992</v>
      </c>
      <c r="R86" s="11">
        <v>90.824761373423087</v>
      </c>
      <c r="S86" s="11">
        <v>76570.413620000007</v>
      </c>
      <c r="T86" s="11">
        <v>88.674878731834795</v>
      </c>
      <c r="U86" s="11">
        <v>80394.265450000006</v>
      </c>
      <c r="V86" s="11">
        <v>93.060976699421332</v>
      </c>
      <c r="W86" s="11">
        <v>73606.098499999993</v>
      </c>
      <c r="X86" s="11">
        <v>92.470708468972845</v>
      </c>
      <c r="Y86" s="11">
        <v>101258.22504999999</v>
      </c>
      <c r="Z86" s="11">
        <v>114.22984226765706</v>
      </c>
      <c r="AA86" s="11">
        <f>Y86+W86+U86+S86+Q86+O86+M86+K86+I86+D86+B86+F86</f>
        <v>770856.38524999993</v>
      </c>
      <c r="AB86" s="11">
        <f>(AA86*100)/AA$95</f>
        <v>92.470094786730627</v>
      </c>
    </row>
    <row r="87" spans="1:28" x14ac:dyDescent="0.25">
      <c r="A87" s="3" t="s">
        <v>4</v>
      </c>
      <c r="B87" s="11">
        <v>466.54856999999998</v>
      </c>
      <c r="C87" s="11">
        <v>0.72939604609865005</v>
      </c>
      <c r="D87" s="11">
        <v>369.32657</v>
      </c>
      <c r="E87" s="11">
        <v>0.74551566673131797</v>
      </c>
      <c r="F87" s="13">
        <v>346.44902000000002</v>
      </c>
      <c r="G87" s="13"/>
      <c r="H87" s="11">
        <v>0.64264139211040483</v>
      </c>
      <c r="I87" s="11">
        <v>351.20218</v>
      </c>
      <c r="J87" s="11">
        <v>0.62720835922110685</v>
      </c>
      <c r="K87" s="11">
        <v>456.95366999999999</v>
      </c>
      <c r="L87" s="11">
        <v>0.7593693813437159</v>
      </c>
      <c r="M87" s="11">
        <v>489.75716000000006</v>
      </c>
      <c r="N87" s="11">
        <v>0.79099856527668677</v>
      </c>
      <c r="O87" s="11">
        <v>578.82252000000005</v>
      </c>
      <c r="P87" s="11">
        <v>0.7878990604385584</v>
      </c>
      <c r="Q87" s="11">
        <v>652.43435999999997</v>
      </c>
      <c r="R87" s="11">
        <v>0.88547518188075869</v>
      </c>
      <c r="S87" s="11">
        <v>637.85269000000005</v>
      </c>
      <c r="T87" s="11">
        <v>0.73868622697045072</v>
      </c>
      <c r="U87" s="11">
        <v>678.02750000000003</v>
      </c>
      <c r="V87" s="11">
        <v>0.78485574842784878</v>
      </c>
      <c r="W87" s="11">
        <v>615.7938200000001</v>
      </c>
      <c r="X87" s="11">
        <v>0.77361647970263148</v>
      </c>
      <c r="Y87" s="11">
        <v>811.08531000000005</v>
      </c>
      <c r="Z87" s="11">
        <v>0.91498885133690899</v>
      </c>
      <c r="AA87" s="11">
        <f t="shared" ref="AA87:AA117" si="6">Y87+W87+U87+S87+Q87+O87+M87+K87+I87+D87+B87+F87</f>
        <v>6454.2533700000004</v>
      </c>
      <c r="AB87" s="11">
        <f t="shared" ref="AB87:AB95" si="7">(AA87*100)/AA$95</f>
        <v>0.77423685179427615</v>
      </c>
    </row>
    <row r="88" spans="1:28" x14ac:dyDescent="0.25">
      <c r="A88" s="3" t="s">
        <v>5</v>
      </c>
      <c r="B88" s="11">
        <v>1057.36591</v>
      </c>
      <c r="C88" s="11">
        <v>1.6530722922020762</v>
      </c>
      <c r="D88" s="11">
        <v>1068.2570499999999</v>
      </c>
      <c r="E88" s="11">
        <v>2.1563635859482866</v>
      </c>
      <c r="F88" s="13">
        <v>1369.9828499999999</v>
      </c>
      <c r="G88" s="13"/>
      <c r="H88" s="11">
        <v>2.5412330099573657</v>
      </c>
      <c r="I88" s="11">
        <v>1346.2541099999999</v>
      </c>
      <c r="J88" s="11">
        <v>2.4042613614407844</v>
      </c>
      <c r="K88" s="11">
        <v>1396.05898</v>
      </c>
      <c r="L88" s="11">
        <v>2.3199823386076299</v>
      </c>
      <c r="M88" s="11">
        <v>1393.4597500000002</v>
      </c>
      <c r="N88" s="11">
        <v>2.2505534437124117</v>
      </c>
      <c r="O88" s="11">
        <v>1586.8676600000001</v>
      </c>
      <c r="P88" s="11">
        <v>2.1600602864490028</v>
      </c>
      <c r="Q88" s="11">
        <v>1693.5481000000002</v>
      </c>
      <c r="R88" s="11">
        <v>2.298460816611978</v>
      </c>
      <c r="S88" s="11">
        <v>1932.45577</v>
      </c>
      <c r="T88" s="11">
        <v>2.2379437821741837</v>
      </c>
      <c r="U88" s="11">
        <v>1834.32846</v>
      </c>
      <c r="V88" s="11">
        <v>2.1233404785732191</v>
      </c>
      <c r="W88" s="11">
        <v>1835.8303500000002</v>
      </c>
      <c r="X88" s="11">
        <v>2.3063378789645048</v>
      </c>
      <c r="Y88" s="11">
        <v>1387.9696000000001</v>
      </c>
      <c r="Z88" s="11">
        <v>1.5657745175961197</v>
      </c>
      <c r="AA88" s="11">
        <f t="shared" si="6"/>
        <v>17902.37859</v>
      </c>
      <c r="AB88" s="11">
        <f t="shared" si="7"/>
        <v>2.1475266687819619</v>
      </c>
    </row>
    <row r="89" spans="1:28" x14ac:dyDescent="0.25">
      <c r="A89" s="3" t="s">
        <v>6</v>
      </c>
      <c r="B89" s="11">
        <v>0</v>
      </c>
      <c r="C89" s="11">
        <v>0</v>
      </c>
      <c r="D89" s="11">
        <v>0</v>
      </c>
      <c r="E89" s="11">
        <v>0</v>
      </c>
      <c r="F89" s="13">
        <v>0</v>
      </c>
      <c r="G89" s="13"/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f t="shared" si="6"/>
        <v>0</v>
      </c>
      <c r="AB89" s="11">
        <f t="shared" si="7"/>
        <v>0</v>
      </c>
    </row>
    <row r="90" spans="1:28" x14ac:dyDescent="0.25">
      <c r="A90" s="3" t="s">
        <v>7</v>
      </c>
      <c r="B90" s="11">
        <v>346.68080000000003</v>
      </c>
      <c r="C90" s="11">
        <v>0.54199631300620399</v>
      </c>
      <c r="D90" s="11">
        <v>582.75572999999997</v>
      </c>
      <c r="E90" s="11">
        <v>1.1763397542517613</v>
      </c>
      <c r="F90" s="13">
        <v>427.47871000000004</v>
      </c>
      <c r="G90" s="13"/>
      <c r="H90" s="11">
        <v>0.79294642915127889</v>
      </c>
      <c r="I90" s="11">
        <v>365.21275000000003</v>
      </c>
      <c r="J90" s="11">
        <v>0.65222969200854131</v>
      </c>
      <c r="K90" s="11">
        <v>528.62517000000003</v>
      </c>
      <c r="L90" s="11">
        <v>0.87847367175236091</v>
      </c>
      <c r="M90" s="11">
        <v>337.09978000000001</v>
      </c>
      <c r="N90" s="11">
        <v>0.54444419421063039</v>
      </c>
      <c r="O90" s="11">
        <v>392.65254000000004</v>
      </c>
      <c r="P90" s="11">
        <v>0.53448260331131114</v>
      </c>
      <c r="Q90" s="11">
        <v>277.69767999999999</v>
      </c>
      <c r="R90" s="11">
        <v>0.37688757487552421</v>
      </c>
      <c r="S90" s="11">
        <v>400.32342</v>
      </c>
      <c r="T90" s="11">
        <v>0.46360766572561923</v>
      </c>
      <c r="U90" s="11">
        <v>438.05723999999998</v>
      </c>
      <c r="V90" s="11">
        <v>0.50707639875143384</v>
      </c>
      <c r="W90" s="11">
        <v>438.42919000000001</v>
      </c>
      <c r="X90" s="11">
        <v>0.55079482052398021</v>
      </c>
      <c r="Y90" s="11">
        <v>425.43109000000004</v>
      </c>
      <c r="Z90" s="11">
        <v>0.47993065533650114</v>
      </c>
      <c r="AA90" s="11">
        <f t="shared" si="6"/>
        <v>4960.4441000000006</v>
      </c>
      <c r="AB90" s="11">
        <f t="shared" si="7"/>
        <v>0.59504305197201945</v>
      </c>
    </row>
    <row r="91" spans="1:28" x14ac:dyDescent="0.25">
      <c r="A91" s="3" t="s">
        <v>8</v>
      </c>
      <c r="B91" s="11">
        <v>0</v>
      </c>
      <c r="C91" s="11">
        <v>0</v>
      </c>
      <c r="D91" s="11">
        <v>0</v>
      </c>
      <c r="E91" s="11">
        <v>0</v>
      </c>
      <c r="F91" s="13">
        <v>0</v>
      </c>
      <c r="G91" s="13"/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f t="shared" si="6"/>
        <v>0</v>
      </c>
      <c r="AB91" s="11">
        <f t="shared" si="7"/>
        <v>0</v>
      </c>
    </row>
    <row r="92" spans="1:28" x14ac:dyDescent="0.25">
      <c r="A92" s="3" t="s">
        <v>9</v>
      </c>
      <c r="B92" s="11">
        <v>0</v>
      </c>
      <c r="C92" s="11">
        <v>0</v>
      </c>
      <c r="D92" s="11">
        <v>0</v>
      </c>
      <c r="E92" s="11">
        <v>0</v>
      </c>
      <c r="F92" s="13">
        <v>0</v>
      </c>
      <c r="G92" s="13"/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f t="shared" si="6"/>
        <v>0</v>
      </c>
      <c r="AB92" s="11">
        <f t="shared" si="7"/>
        <v>0</v>
      </c>
    </row>
    <row r="93" spans="1:28" x14ac:dyDescent="0.25">
      <c r="A93" s="3" t="s">
        <v>10</v>
      </c>
      <c r="B93" s="11">
        <v>0</v>
      </c>
      <c r="C93" s="11">
        <v>0</v>
      </c>
      <c r="D93" s="11">
        <v>0</v>
      </c>
      <c r="E93" s="11">
        <v>0</v>
      </c>
      <c r="F93" s="13">
        <v>0</v>
      </c>
      <c r="G93" s="13"/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f t="shared" si="6"/>
        <v>0</v>
      </c>
      <c r="AB93" s="11">
        <f t="shared" si="7"/>
        <v>0</v>
      </c>
    </row>
    <row r="94" spans="1:28" x14ac:dyDescent="0.25">
      <c r="A94" s="3" t="s">
        <v>11</v>
      </c>
      <c r="B94" s="11">
        <v>4728.0552099999995</v>
      </c>
      <c r="C94" s="11">
        <v>7.391780829828976</v>
      </c>
      <c r="D94" s="11">
        <v>3583.0115499999997</v>
      </c>
      <c r="E94" s="11">
        <v>7.2325997141344658</v>
      </c>
      <c r="F94" s="13">
        <v>3082.77844</v>
      </c>
      <c r="G94" s="13"/>
      <c r="H94" s="11">
        <v>5.7183623387058269</v>
      </c>
      <c r="I94" s="11">
        <v>3110.4834599999999</v>
      </c>
      <c r="J94" s="11">
        <v>5.5549804028294796</v>
      </c>
      <c r="K94" s="11">
        <v>7397.3365999999996</v>
      </c>
      <c r="L94" s="11">
        <v>12.292955033128909</v>
      </c>
      <c r="M94" s="11">
        <v>7081.5329800000009</v>
      </c>
      <c r="N94" s="11">
        <v>11.437265005251868</v>
      </c>
      <c r="O94" s="11">
        <v>2616.8224800000003</v>
      </c>
      <c r="P94" s="11">
        <v>3.5620451901672698</v>
      </c>
      <c r="Q94" s="11">
        <v>4136.8040199999996</v>
      </c>
      <c r="R94" s="11">
        <v>5.6144150532086528</v>
      </c>
      <c r="S94" s="11">
        <v>6808.5663800000002</v>
      </c>
      <c r="T94" s="11">
        <v>7.8848835932949655</v>
      </c>
      <c r="U94" s="11">
        <v>3044.1260899999997</v>
      </c>
      <c r="V94" s="11">
        <v>3.5237506748261551</v>
      </c>
      <c r="W94" s="11">
        <v>3103.2150300000003</v>
      </c>
      <c r="X94" s="11">
        <v>3.8985423518360354</v>
      </c>
      <c r="Y94" s="11">
        <v>-15238.427700000002</v>
      </c>
      <c r="Z94" s="11">
        <v>-17.190536291926602</v>
      </c>
      <c r="AA94" s="11">
        <f t="shared" si="6"/>
        <v>33454.304539999997</v>
      </c>
      <c r="AB94" s="11">
        <f t="shared" si="7"/>
        <v>4.0130986407210969</v>
      </c>
    </row>
    <row r="95" spans="1:28" x14ac:dyDescent="0.25">
      <c r="A95" s="5" t="s">
        <v>12</v>
      </c>
      <c r="B95" s="10">
        <v>63963.682349999995</v>
      </c>
      <c r="C95" s="10">
        <v>100</v>
      </c>
      <c r="D95" s="10">
        <v>49539.746310000002</v>
      </c>
      <c r="E95" s="10">
        <v>100</v>
      </c>
      <c r="F95" s="14">
        <v>53910.162689999997</v>
      </c>
      <c r="G95" s="14"/>
      <c r="H95" s="10">
        <v>100</v>
      </c>
      <c r="I95" s="10">
        <v>55994.499250000001</v>
      </c>
      <c r="J95" s="10">
        <v>100</v>
      </c>
      <c r="K95" s="10">
        <v>60175.414129999997</v>
      </c>
      <c r="L95" s="10">
        <v>100</v>
      </c>
      <c r="M95" s="10">
        <v>61916.314579999998</v>
      </c>
      <c r="N95" s="10">
        <v>100</v>
      </c>
      <c r="O95" s="10">
        <v>73464.044959999999</v>
      </c>
      <c r="P95" s="10">
        <v>100</v>
      </c>
      <c r="Q95" s="10">
        <v>73681.834719999999</v>
      </c>
      <c r="R95" s="10">
        <v>100</v>
      </c>
      <c r="S95" s="10">
        <v>86349.611879999997</v>
      </c>
      <c r="T95" s="10">
        <v>100</v>
      </c>
      <c r="U95" s="10">
        <v>86388.804740000007</v>
      </c>
      <c r="V95" s="10">
        <v>100</v>
      </c>
      <c r="W95" s="10">
        <v>79599.366890000005</v>
      </c>
      <c r="X95" s="10">
        <v>100</v>
      </c>
      <c r="Y95" s="10">
        <v>88644.283350000012</v>
      </c>
      <c r="Z95" s="10">
        <v>100</v>
      </c>
      <c r="AA95" s="10">
        <f t="shared" si="6"/>
        <v>833627.76585000008</v>
      </c>
      <c r="AB95" s="10">
        <f t="shared" si="7"/>
        <v>100</v>
      </c>
    </row>
    <row r="96" spans="1:28" x14ac:dyDescent="0.25">
      <c r="A96" s="3" t="s">
        <v>13</v>
      </c>
      <c r="B96" s="11">
        <v>4609.17839</v>
      </c>
      <c r="C96" s="11">
        <v>8.2612543887718655</v>
      </c>
      <c r="D96" s="11">
        <v>3984.1567400000004</v>
      </c>
      <c r="E96" s="11">
        <v>7.464165529093937</v>
      </c>
      <c r="F96" s="13">
        <v>4715.01541</v>
      </c>
      <c r="G96" s="13"/>
      <c r="H96" s="11">
        <v>7.6799046073419657</v>
      </c>
      <c r="I96" s="11">
        <v>4653.6141000000007</v>
      </c>
      <c r="J96" s="11">
        <v>7.3611821017863415</v>
      </c>
      <c r="K96" s="11">
        <v>4952.3732900000005</v>
      </c>
      <c r="L96" s="11">
        <v>7.6492883295146195</v>
      </c>
      <c r="M96" s="11">
        <v>5015.5918300000003</v>
      </c>
      <c r="N96" s="11">
        <v>7.5063028199199691</v>
      </c>
      <c r="O96" s="11">
        <v>5205.5214599999999</v>
      </c>
      <c r="P96" s="11">
        <v>7.2664043167853452</v>
      </c>
      <c r="Q96" s="11">
        <v>5980.4176000000007</v>
      </c>
      <c r="R96" s="11">
        <v>7.3461004987251544</v>
      </c>
      <c r="S96" s="11">
        <v>5409.6616000000004</v>
      </c>
      <c r="T96" s="11">
        <v>6.6932103089722501</v>
      </c>
      <c r="U96" s="11">
        <v>6065.0618700000005</v>
      </c>
      <c r="V96" s="11">
        <v>7.2962394140119677</v>
      </c>
      <c r="W96" s="11">
        <v>6832.8417499999996</v>
      </c>
      <c r="X96" s="11">
        <v>7.8044962627787262</v>
      </c>
      <c r="Y96" s="11">
        <v>7630.3069800000003</v>
      </c>
      <c r="Z96" s="11">
        <v>7.3248579777978398</v>
      </c>
      <c r="AA96" s="11">
        <f t="shared" si="6"/>
        <v>65053.741020000001</v>
      </c>
      <c r="AB96" s="11">
        <f>(AA96*100)/AA$116</f>
        <v>7.442705700469034</v>
      </c>
    </row>
    <row r="97" spans="1:28" x14ac:dyDescent="0.25">
      <c r="A97" s="3" t="s">
        <v>14</v>
      </c>
      <c r="B97" s="11">
        <v>2156.1772999999998</v>
      </c>
      <c r="C97" s="11">
        <v>3.8646213436306756</v>
      </c>
      <c r="D97" s="11">
        <v>1994.14444</v>
      </c>
      <c r="E97" s="11">
        <v>3.7359534678051678</v>
      </c>
      <c r="F97" s="13">
        <v>2069.2631200000001</v>
      </c>
      <c r="G97" s="13"/>
      <c r="H97" s="11">
        <v>3.3704541739961797</v>
      </c>
      <c r="I97" s="11">
        <v>2147.6620400000002</v>
      </c>
      <c r="J97" s="11">
        <v>3.3972158047084178</v>
      </c>
      <c r="K97" s="11">
        <v>2161.91788</v>
      </c>
      <c r="L97" s="11">
        <v>3.3392339875197461</v>
      </c>
      <c r="M97" s="11">
        <v>2519.2829100000004</v>
      </c>
      <c r="N97" s="11">
        <v>3.7703427735883337</v>
      </c>
      <c r="O97" s="11">
        <v>2537.1063799999997</v>
      </c>
      <c r="P97" s="11">
        <v>3.5415550379415088</v>
      </c>
      <c r="Q97" s="11">
        <v>2892.3589900000002</v>
      </c>
      <c r="R97" s="11">
        <v>3.5528555428856974</v>
      </c>
      <c r="S97" s="11">
        <v>2942.80008</v>
      </c>
      <c r="T97" s="11">
        <v>3.641037330819429</v>
      </c>
      <c r="U97" s="11">
        <v>3211.63411</v>
      </c>
      <c r="V97" s="11">
        <v>3.8635799401609807</v>
      </c>
      <c r="W97" s="11">
        <v>3246.5269900000003</v>
      </c>
      <c r="X97" s="11">
        <v>3.7081947288571797</v>
      </c>
      <c r="Y97" s="11">
        <v>3697.8375599999999</v>
      </c>
      <c r="Z97" s="11">
        <v>3.5498093357138432</v>
      </c>
      <c r="AA97" s="11">
        <f t="shared" si="6"/>
        <v>31576.711800000005</v>
      </c>
      <c r="AB97" s="11">
        <f t="shared" ref="AB97:AB116" si="8">(AA97*100)/AA$116</f>
        <v>3.6126465477777048</v>
      </c>
    </row>
    <row r="98" spans="1:28" x14ac:dyDescent="0.25">
      <c r="A98" s="3" t="s">
        <v>15</v>
      </c>
      <c r="B98" s="11">
        <v>22034.130200000003</v>
      </c>
      <c r="C98" s="11">
        <v>39.492842197743784</v>
      </c>
      <c r="D98" s="11">
        <v>20077.46501</v>
      </c>
      <c r="E98" s="11">
        <v>37.614364097340122</v>
      </c>
      <c r="F98" s="13">
        <v>23173.065939999997</v>
      </c>
      <c r="G98" s="13"/>
      <c r="H98" s="11">
        <v>37.744719879684368</v>
      </c>
      <c r="I98" s="11">
        <v>24500.996800000001</v>
      </c>
      <c r="J98" s="11">
        <v>38.756178583884818</v>
      </c>
      <c r="K98" s="11">
        <v>26695.933639999999</v>
      </c>
      <c r="L98" s="11">
        <v>41.233744243449131</v>
      </c>
      <c r="M98" s="11">
        <v>25030.675139999999</v>
      </c>
      <c r="N98" s="11">
        <v>37.460749151089246</v>
      </c>
      <c r="O98" s="11">
        <v>30499.235779999999</v>
      </c>
      <c r="P98" s="11">
        <v>42.573982305789215</v>
      </c>
      <c r="Q98" s="11">
        <v>32067.89759</v>
      </c>
      <c r="R98" s="11">
        <v>39.390894455090582</v>
      </c>
      <c r="S98" s="11">
        <v>32771.51468</v>
      </c>
      <c r="T98" s="11">
        <v>40.547201676498844</v>
      </c>
      <c r="U98" s="11">
        <v>34634.745179999998</v>
      </c>
      <c r="V98" s="11">
        <v>41.665427046431269</v>
      </c>
      <c r="W98" s="11">
        <v>32811.947779999995</v>
      </c>
      <c r="X98" s="11">
        <v>37.477924001898728</v>
      </c>
      <c r="Y98" s="11">
        <v>40269.545330000008</v>
      </c>
      <c r="Z98" s="11">
        <v>38.657514192534137</v>
      </c>
      <c r="AA98" s="11">
        <f t="shared" si="6"/>
        <v>344567.15307</v>
      </c>
      <c r="AB98" s="11">
        <f t="shared" si="8"/>
        <v>39.421436402251587</v>
      </c>
    </row>
    <row r="99" spans="1:28" x14ac:dyDescent="0.25">
      <c r="A99" s="3" t="s">
        <v>16</v>
      </c>
      <c r="B99" s="11">
        <v>1411.63321</v>
      </c>
      <c r="C99" s="11">
        <v>2.5301387936622297</v>
      </c>
      <c r="D99" s="11">
        <v>1420.8446799999999</v>
      </c>
      <c r="E99" s="11">
        <v>2.6618982572087524</v>
      </c>
      <c r="F99" s="13">
        <v>1421.12229</v>
      </c>
      <c r="G99" s="13"/>
      <c r="H99" s="11">
        <v>2.3147503610316651</v>
      </c>
      <c r="I99" s="11">
        <v>1446.5293100000001</v>
      </c>
      <c r="J99" s="11">
        <v>2.2881496913294432</v>
      </c>
      <c r="K99" s="11">
        <v>1444.2355</v>
      </c>
      <c r="L99" s="11">
        <v>2.2307231519740127</v>
      </c>
      <c r="M99" s="11">
        <v>1483.1765</v>
      </c>
      <c r="N99" s="11">
        <v>2.2197125128479662</v>
      </c>
      <c r="O99" s="11">
        <v>1503.9696000000001</v>
      </c>
      <c r="P99" s="11">
        <v>2.0993960504686746</v>
      </c>
      <c r="Q99" s="11">
        <v>1516.6646400000002</v>
      </c>
      <c r="R99" s="11">
        <v>1.8630088421087525</v>
      </c>
      <c r="S99" s="11">
        <v>1535.1130899999998</v>
      </c>
      <c r="T99" s="11">
        <v>1.8993488907746547</v>
      </c>
      <c r="U99" s="11">
        <v>1535.1122399999999</v>
      </c>
      <c r="V99" s="11">
        <v>1.8467324275490367</v>
      </c>
      <c r="W99" s="11">
        <v>1552.8693000000001</v>
      </c>
      <c r="X99" s="11">
        <v>1.7736928633586189</v>
      </c>
      <c r="Y99" s="11">
        <v>2291.5169599999999</v>
      </c>
      <c r="Z99" s="11">
        <v>2.1997851894701954</v>
      </c>
      <c r="AA99" s="11">
        <f t="shared" si="6"/>
        <v>18562.787319999999</v>
      </c>
      <c r="AB99" s="11">
        <f t="shared" si="8"/>
        <v>2.1237420144782058</v>
      </c>
    </row>
    <row r="100" spans="1:28" x14ac:dyDescent="0.25">
      <c r="A100" s="3" t="s">
        <v>17</v>
      </c>
      <c r="B100" s="11">
        <v>7121.7783200000003</v>
      </c>
      <c r="C100" s="11">
        <v>12.764709330757826</v>
      </c>
      <c r="D100" s="11">
        <v>7617.84004</v>
      </c>
      <c r="E100" s="11">
        <v>14.271732450144414</v>
      </c>
      <c r="F100" s="13">
        <v>8654.2463100000004</v>
      </c>
      <c r="G100" s="13"/>
      <c r="H100" s="11">
        <v>14.096197006754046</v>
      </c>
      <c r="I100" s="11">
        <v>10094.597390000001</v>
      </c>
      <c r="J100" s="11">
        <v>15.967840915731948</v>
      </c>
      <c r="K100" s="11">
        <v>8175.3754799999997</v>
      </c>
      <c r="L100" s="11">
        <v>12.627441549052531</v>
      </c>
      <c r="M100" s="11">
        <v>10343.762059999999</v>
      </c>
      <c r="N100" s="11">
        <v>15.480408484427882</v>
      </c>
      <c r="O100" s="11">
        <v>8842.5534900000002</v>
      </c>
      <c r="P100" s="11">
        <v>12.343349142804479</v>
      </c>
      <c r="Q100" s="11">
        <v>12374.27454</v>
      </c>
      <c r="R100" s="11">
        <v>15.20005298119248</v>
      </c>
      <c r="S100" s="11">
        <v>10394.963760000001</v>
      </c>
      <c r="T100" s="11">
        <v>12.861373546882293</v>
      </c>
      <c r="U100" s="11">
        <v>11493.768480000001</v>
      </c>
      <c r="V100" s="11">
        <v>13.826946599524867</v>
      </c>
      <c r="W100" s="11">
        <v>13655.158619999998</v>
      </c>
      <c r="X100" s="11">
        <v>15.596970970012688</v>
      </c>
      <c r="Y100" s="11">
        <v>10459.949349999999</v>
      </c>
      <c r="Z100" s="11">
        <v>10.041226866040038</v>
      </c>
      <c r="AA100" s="11">
        <f t="shared" si="6"/>
        <v>119228.26783999999</v>
      </c>
      <c r="AB100" s="11">
        <f t="shared" si="8"/>
        <v>13.640736025265664</v>
      </c>
    </row>
    <row r="101" spans="1:28" x14ac:dyDescent="0.25">
      <c r="A101" s="3" t="s">
        <v>18</v>
      </c>
      <c r="B101" s="11">
        <v>221.70842999999999</v>
      </c>
      <c r="C101" s="11">
        <v>0.39737879192070502</v>
      </c>
      <c r="D101" s="11">
        <v>221.70841000000001</v>
      </c>
      <c r="E101" s="11">
        <v>0.41536224085205681</v>
      </c>
      <c r="F101" s="13">
        <v>221.70842000000002</v>
      </c>
      <c r="G101" s="13"/>
      <c r="H101" s="11">
        <v>0.36112278925606045</v>
      </c>
      <c r="I101" s="11">
        <v>221.70842999999999</v>
      </c>
      <c r="J101" s="11">
        <v>0.35070293575291289</v>
      </c>
      <c r="K101" s="11">
        <v>221.70842000000002</v>
      </c>
      <c r="L101" s="11">
        <v>0.34244422428445931</v>
      </c>
      <c r="M101" s="11">
        <v>371.26483000000002</v>
      </c>
      <c r="N101" s="11">
        <v>0.55563258232002255</v>
      </c>
      <c r="O101" s="11">
        <v>296.08051</v>
      </c>
      <c r="P101" s="11">
        <v>0.41329974576264766</v>
      </c>
      <c r="Q101" s="11">
        <v>297.28179</v>
      </c>
      <c r="R101" s="11">
        <v>0.36516879787473466</v>
      </c>
      <c r="S101" s="11">
        <v>310.00432000000001</v>
      </c>
      <c r="T101" s="11">
        <v>0.38355894765209197</v>
      </c>
      <c r="U101" s="11">
        <v>302.10510999999997</v>
      </c>
      <c r="V101" s="11">
        <v>0.36343095223139432</v>
      </c>
      <c r="W101" s="11">
        <v>322.30387999999999</v>
      </c>
      <c r="X101" s="11">
        <v>0.36813664343083652</v>
      </c>
      <c r="Y101" s="11">
        <v>1239.77667</v>
      </c>
      <c r="Z101" s="11">
        <v>1.1901471403103547</v>
      </c>
      <c r="AA101" s="11">
        <f t="shared" si="6"/>
        <v>4247.3592200000003</v>
      </c>
      <c r="AB101" s="11">
        <f t="shared" si="8"/>
        <v>0.48593430881884297</v>
      </c>
    </row>
    <row r="102" spans="1:28" x14ac:dyDescent="0.25">
      <c r="A102" s="3" t="s">
        <v>19</v>
      </c>
      <c r="B102" s="11">
        <v>2191.9753599999999</v>
      </c>
      <c r="C102" s="11">
        <v>3.9287839459994931</v>
      </c>
      <c r="D102" s="11">
        <v>2175.99467</v>
      </c>
      <c r="E102" s="11">
        <v>4.0766429302944882</v>
      </c>
      <c r="F102" s="13">
        <v>2133.4231400000003</v>
      </c>
      <c r="G102" s="13"/>
      <c r="H102" s="11">
        <v>3.4749592053392591</v>
      </c>
      <c r="I102" s="11">
        <v>2241.7845600000001</v>
      </c>
      <c r="J102" s="11">
        <v>3.5461007347242148</v>
      </c>
      <c r="K102" s="11">
        <v>2251.1888399999998</v>
      </c>
      <c r="L102" s="11">
        <v>3.4771192543414986</v>
      </c>
      <c r="M102" s="11">
        <v>2767.4538499999999</v>
      </c>
      <c r="N102" s="11">
        <v>4.1417538233475781</v>
      </c>
      <c r="O102" s="11">
        <v>2754.48486</v>
      </c>
      <c r="P102" s="11">
        <v>3.844994364354013</v>
      </c>
      <c r="Q102" s="11">
        <v>2991.7025700000004</v>
      </c>
      <c r="R102" s="11">
        <v>3.6748851353648484</v>
      </c>
      <c r="S102" s="11">
        <v>4014.5780399999999</v>
      </c>
      <c r="T102" s="11">
        <v>4.9671157108055723</v>
      </c>
      <c r="U102" s="11">
        <v>3182.6422400000001</v>
      </c>
      <c r="V102" s="11">
        <v>3.828702864029867</v>
      </c>
      <c r="W102" s="11">
        <v>3064.6186299999999</v>
      </c>
      <c r="X102" s="11">
        <v>3.5004183500484349</v>
      </c>
      <c r="Y102" s="11">
        <v>5665.0942599999998</v>
      </c>
      <c r="Z102" s="11">
        <v>5.4383147354495751</v>
      </c>
      <c r="AA102" s="11">
        <f t="shared" si="6"/>
        <v>35434.941019999998</v>
      </c>
      <c r="AB102" s="11">
        <f t="shared" si="8"/>
        <v>4.0540610484531054</v>
      </c>
    </row>
    <row r="103" spans="1:28" x14ac:dyDescent="0.25">
      <c r="A103" s="3" t="s">
        <v>20</v>
      </c>
      <c r="B103" s="11">
        <v>483.37925999999999</v>
      </c>
      <c r="C103" s="11">
        <v>0.86638413513786727</v>
      </c>
      <c r="D103" s="11">
        <v>598.65362000000005</v>
      </c>
      <c r="E103" s="11">
        <v>1.1215546992439109</v>
      </c>
      <c r="F103" s="13">
        <v>967.16701</v>
      </c>
      <c r="G103" s="13"/>
      <c r="H103" s="11">
        <v>1.5753395758611428</v>
      </c>
      <c r="I103" s="11">
        <v>979.43618000000004</v>
      </c>
      <c r="J103" s="11">
        <v>1.5492922109845733</v>
      </c>
      <c r="K103" s="11">
        <v>1100.0701399999998</v>
      </c>
      <c r="L103" s="11">
        <v>1.6991355842542946</v>
      </c>
      <c r="M103" s="11">
        <v>1160.8352300000001</v>
      </c>
      <c r="N103" s="11">
        <v>1.7372986191365272</v>
      </c>
      <c r="O103" s="11">
        <v>1396.18442</v>
      </c>
      <c r="P103" s="11">
        <v>1.9489383675533718</v>
      </c>
      <c r="Q103" s="11">
        <v>1545.7667799999999</v>
      </c>
      <c r="R103" s="11">
        <v>1.8987567211812724</v>
      </c>
      <c r="S103" s="11">
        <v>1384.0504800000001</v>
      </c>
      <c r="T103" s="11">
        <v>1.712443702739926</v>
      </c>
      <c r="U103" s="11">
        <v>1585.24442</v>
      </c>
      <c r="V103" s="11">
        <v>1.9070411919881274</v>
      </c>
      <c r="W103" s="11">
        <v>1437.1806500000002</v>
      </c>
      <c r="X103" s="11">
        <v>1.6415528739360752</v>
      </c>
      <c r="Y103" s="11">
        <v>1943.06826</v>
      </c>
      <c r="Z103" s="11">
        <v>1.8652852477590316</v>
      </c>
      <c r="AA103" s="11">
        <f t="shared" si="6"/>
        <v>14581.03645</v>
      </c>
      <c r="AB103" s="11">
        <f t="shared" si="8"/>
        <v>1.6681955780498137</v>
      </c>
    </row>
    <row r="104" spans="1:28" x14ac:dyDescent="0.25">
      <c r="A104" s="3" t="s">
        <v>21</v>
      </c>
      <c r="B104" s="11">
        <v>1902.3342100000002</v>
      </c>
      <c r="C104" s="11">
        <v>3.4096460391660739</v>
      </c>
      <c r="D104" s="11">
        <v>1673.2025900000001</v>
      </c>
      <c r="E104" s="11">
        <v>3.1346811660498819</v>
      </c>
      <c r="F104" s="13">
        <v>1794.9414899999999</v>
      </c>
      <c r="G104" s="13"/>
      <c r="H104" s="11">
        <v>2.9236340118261142</v>
      </c>
      <c r="I104" s="11">
        <v>1722.1785300000001</v>
      </c>
      <c r="J104" s="11">
        <v>2.7241772735553447</v>
      </c>
      <c r="K104" s="11">
        <v>1903.4446099999998</v>
      </c>
      <c r="L104" s="11">
        <v>2.9400038705786868</v>
      </c>
      <c r="M104" s="11">
        <v>1921.49164</v>
      </c>
      <c r="N104" s="11">
        <v>2.8756921624909508</v>
      </c>
      <c r="O104" s="11">
        <v>2272.5691999999999</v>
      </c>
      <c r="P104" s="11">
        <v>3.1722867289982157</v>
      </c>
      <c r="Q104" s="11">
        <v>2388.2592200000004</v>
      </c>
      <c r="R104" s="11">
        <v>2.9336399931548169</v>
      </c>
      <c r="S104" s="11">
        <v>2470.87934</v>
      </c>
      <c r="T104" s="11">
        <v>3.057144105042457</v>
      </c>
      <c r="U104" s="11">
        <v>2490.4125600000002</v>
      </c>
      <c r="V104" s="11">
        <v>2.9959539847896797</v>
      </c>
      <c r="W104" s="11">
        <v>2317.1478800000004</v>
      </c>
      <c r="X104" s="11">
        <v>2.646654588446403</v>
      </c>
      <c r="Y104" s="11">
        <v>2479.3705199999999</v>
      </c>
      <c r="Z104" s="11">
        <v>2.380118779092526</v>
      </c>
      <c r="AA104" s="11">
        <f t="shared" si="6"/>
        <v>25336.231790000005</v>
      </c>
      <c r="AB104" s="11">
        <f t="shared" si="8"/>
        <v>2.8986821328824757</v>
      </c>
    </row>
    <row r="105" spans="1:28" x14ac:dyDescent="0.25">
      <c r="A105" s="5" t="s">
        <v>22</v>
      </c>
      <c r="B105" s="10">
        <v>42132.294679999999</v>
      </c>
      <c r="C105" s="10">
        <v>75.515758966790514</v>
      </c>
      <c r="D105" s="10">
        <v>39764.010200000004</v>
      </c>
      <c r="E105" s="10">
        <v>74.496354838032744</v>
      </c>
      <c r="F105" s="14">
        <v>45149.953130000002</v>
      </c>
      <c r="G105" s="14"/>
      <c r="H105" s="10">
        <v>73.541081611090803</v>
      </c>
      <c r="I105" s="10">
        <v>48008.507339999996</v>
      </c>
      <c r="J105" s="10">
        <v>75.940840252458003</v>
      </c>
      <c r="K105" s="10">
        <v>48906.247799999997</v>
      </c>
      <c r="L105" s="10">
        <v>75.539134194968966</v>
      </c>
      <c r="M105" s="10">
        <v>50613.533990000004</v>
      </c>
      <c r="N105" s="10">
        <v>75.747892929168486</v>
      </c>
      <c r="O105" s="10">
        <v>55307.705700000006</v>
      </c>
      <c r="P105" s="10">
        <v>77.20420606045748</v>
      </c>
      <c r="Q105" s="10">
        <v>62054.623719999996</v>
      </c>
      <c r="R105" s="10">
        <v>76.225362967578334</v>
      </c>
      <c r="S105" s="10">
        <v>61233.565390000003</v>
      </c>
      <c r="T105" s="10">
        <v>75.762434220187515</v>
      </c>
      <c r="U105" s="10">
        <v>64500.726210000001</v>
      </c>
      <c r="V105" s="10">
        <v>77.5940544207172</v>
      </c>
      <c r="W105" s="10">
        <v>65240.595480000004</v>
      </c>
      <c r="X105" s="10">
        <v>74.518041282767697</v>
      </c>
      <c r="Y105" s="10">
        <v>75676.465890000007</v>
      </c>
      <c r="Z105" s="10">
        <v>72.64705946416754</v>
      </c>
      <c r="AA105" s="10">
        <f t="shared" si="6"/>
        <v>658588.22953000013</v>
      </c>
      <c r="AB105" s="10">
        <f t="shared" si="8"/>
        <v>75.34813975844645</v>
      </c>
    </row>
    <row r="106" spans="1:28" x14ac:dyDescent="0.25">
      <c r="A106" s="3" t="s">
        <v>23</v>
      </c>
      <c r="B106" s="11">
        <v>5188.0697799999998</v>
      </c>
      <c r="C106" s="11">
        <v>9.2988295554513556</v>
      </c>
      <c r="D106" s="11">
        <v>4827.9541700000009</v>
      </c>
      <c r="E106" s="11">
        <v>9.04498779627815</v>
      </c>
      <c r="F106" s="13">
        <v>6102.8411699999997</v>
      </c>
      <c r="G106" s="13"/>
      <c r="H106" s="11">
        <v>9.9404209623482931</v>
      </c>
      <c r="I106" s="11">
        <v>5465.3050300000004</v>
      </c>
      <c r="J106" s="11">
        <v>8.6451314404515962</v>
      </c>
      <c r="K106" s="11">
        <v>6083.9302400000006</v>
      </c>
      <c r="L106" s="11">
        <v>9.3970575029922827</v>
      </c>
      <c r="M106" s="11">
        <v>5621.5140000000001</v>
      </c>
      <c r="N106" s="11">
        <v>8.4131220842226284</v>
      </c>
      <c r="O106" s="11">
        <v>5915.8666600000006</v>
      </c>
      <c r="P106" s="11">
        <v>8.257977489108363</v>
      </c>
      <c r="Q106" s="11">
        <v>7151.3425999999999</v>
      </c>
      <c r="R106" s="11">
        <v>8.7844169009893953</v>
      </c>
      <c r="S106" s="11">
        <v>6342.2591499999999</v>
      </c>
      <c r="T106" s="11">
        <v>7.8470849867861556</v>
      </c>
      <c r="U106" s="11">
        <v>6303.7854699999998</v>
      </c>
      <c r="V106" s="11">
        <v>7.5834227233843459</v>
      </c>
      <c r="W106" s="11">
        <v>7927.8494099999989</v>
      </c>
      <c r="X106" s="11">
        <v>9.05521792484328</v>
      </c>
      <c r="Y106" s="11">
        <v>8230.1577799999995</v>
      </c>
      <c r="Z106" s="11">
        <v>7.9006961359984436</v>
      </c>
      <c r="AA106" s="11">
        <f t="shared" si="6"/>
        <v>75160.87546000001</v>
      </c>
      <c r="AB106" s="11">
        <f t="shared" si="8"/>
        <v>8.5990485322958481</v>
      </c>
    </row>
    <row r="107" spans="1:28" x14ac:dyDescent="0.25">
      <c r="A107" s="3" t="s">
        <v>24</v>
      </c>
      <c r="B107" s="11">
        <v>1271.0439899999999</v>
      </c>
      <c r="C107" s="11">
        <v>2.2781539034139238</v>
      </c>
      <c r="D107" s="11">
        <v>1250.0035800000001</v>
      </c>
      <c r="E107" s="11">
        <v>2.341833979423213</v>
      </c>
      <c r="F107" s="13">
        <v>1597.9262900000001</v>
      </c>
      <c r="G107" s="13"/>
      <c r="H107" s="11">
        <v>2.6027319975957095</v>
      </c>
      <c r="I107" s="11">
        <v>1291.2702399999998</v>
      </c>
      <c r="J107" s="11">
        <v>2.0425577142843343</v>
      </c>
      <c r="K107" s="11">
        <v>1403.61346</v>
      </c>
      <c r="L107" s="11">
        <v>2.167979558489145</v>
      </c>
      <c r="M107" s="11">
        <v>1468.8738799999999</v>
      </c>
      <c r="N107" s="11">
        <v>2.1983073027596793</v>
      </c>
      <c r="O107" s="11">
        <v>1640.3168800000001</v>
      </c>
      <c r="P107" s="11">
        <v>2.2897236615614434</v>
      </c>
      <c r="Q107" s="11">
        <v>1693.9632900000001</v>
      </c>
      <c r="R107" s="11">
        <v>2.0807952557512208</v>
      </c>
      <c r="S107" s="11">
        <v>1931.91896</v>
      </c>
      <c r="T107" s="11">
        <v>2.3903047649359337</v>
      </c>
      <c r="U107" s="11">
        <v>1891.8910599999999</v>
      </c>
      <c r="V107" s="11">
        <v>2.2759355823337839</v>
      </c>
      <c r="W107" s="11">
        <v>1763.46964</v>
      </c>
      <c r="X107" s="11">
        <v>2.0142413242489843</v>
      </c>
      <c r="Y107" s="11">
        <v>2189.0663799999998</v>
      </c>
      <c r="Z107" s="11">
        <v>2.1014358111018017</v>
      </c>
      <c r="AA107" s="11">
        <f t="shared" si="6"/>
        <v>19393.357649999998</v>
      </c>
      <c r="AB107" s="11">
        <f t="shared" si="8"/>
        <v>2.2187663809912856</v>
      </c>
    </row>
    <row r="108" spans="1:28" x14ac:dyDescent="0.25">
      <c r="A108" s="3" t="s">
        <v>25</v>
      </c>
      <c r="B108" s="11">
        <v>0</v>
      </c>
      <c r="C108" s="11">
        <v>0</v>
      </c>
      <c r="D108" s="11">
        <v>0</v>
      </c>
      <c r="E108" s="11">
        <v>0</v>
      </c>
      <c r="F108" s="13">
        <v>0</v>
      </c>
      <c r="G108" s="13"/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0</v>
      </c>
      <c r="Z108" s="11">
        <v>0</v>
      </c>
      <c r="AA108" s="11">
        <f t="shared" si="6"/>
        <v>0</v>
      </c>
      <c r="AB108" s="11">
        <f t="shared" si="8"/>
        <v>0</v>
      </c>
    </row>
    <row r="109" spans="1:28" x14ac:dyDescent="0.25">
      <c r="A109" s="5" t="s">
        <v>26</v>
      </c>
      <c r="B109" s="10">
        <v>6459.1137699999999</v>
      </c>
      <c r="C109" s="10">
        <v>11.576983458865278</v>
      </c>
      <c r="D109" s="10">
        <v>6077.9577499999996</v>
      </c>
      <c r="E109" s="10">
        <v>11.38682177570136</v>
      </c>
      <c r="F109" s="14">
        <v>7700.76746</v>
      </c>
      <c r="G109" s="14"/>
      <c r="H109" s="10">
        <v>12.543152959944001</v>
      </c>
      <c r="I109" s="10">
        <v>6756.5752700000003</v>
      </c>
      <c r="J109" s="10">
        <v>10.687689154735931</v>
      </c>
      <c r="K109" s="10">
        <v>7487.5437000000002</v>
      </c>
      <c r="L109" s="10">
        <v>11.565037061481428</v>
      </c>
      <c r="M109" s="10">
        <v>7090.3878800000002</v>
      </c>
      <c r="N109" s="10">
        <v>10.611429386982307</v>
      </c>
      <c r="O109" s="10">
        <v>7556.18354</v>
      </c>
      <c r="P109" s="10">
        <v>10.547701150669807</v>
      </c>
      <c r="Q109" s="10">
        <v>8845.3058900000015</v>
      </c>
      <c r="R109" s="10">
        <v>10.865212156740615</v>
      </c>
      <c r="S109" s="10">
        <v>8274.1781100000007</v>
      </c>
      <c r="T109" s="10">
        <v>10.237389751722091</v>
      </c>
      <c r="U109" s="10">
        <v>8195.6765300000006</v>
      </c>
      <c r="V109" s="10">
        <v>9.859358305718132</v>
      </c>
      <c r="W109" s="10">
        <v>9691.3190500000001</v>
      </c>
      <c r="X109" s="10">
        <v>11.069459249092265</v>
      </c>
      <c r="Y109" s="10">
        <v>10419.22416</v>
      </c>
      <c r="Z109" s="10">
        <v>10.002131947100246</v>
      </c>
      <c r="AA109" s="10">
        <f t="shared" si="6"/>
        <v>94554.233110000001</v>
      </c>
      <c r="AB109" s="10">
        <f t="shared" si="8"/>
        <v>10.817814913287133</v>
      </c>
    </row>
    <row r="110" spans="1:28" x14ac:dyDescent="0.25">
      <c r="A110" s="5" t="s">
        <v>27</v>
      </c>
      <c r="B110" s="10">
        <v>48591.408450000003</v>
      </c>
      <c r="C110" s="10">
        <v>87.0927424256558</v>
      </c>
      <c r="D110" s="10">
        <v>45841.967950000006</v>
      </c>
      <c r="E110" s="10">
        <v>85.883176613734108</v>
      </c>
      <c r="F110" s="14">
        <v>52850.720590000004</v>
      </c>
      <c r="G110" s="14"/>
      <c r="H110" s="10">
        <v>86.084234571034813</v>
      </c>
      <c r="I110" s="10">
        <v>54765.082609999998</v>
      </c>
      <c r="J110" s="10">
        <v>86.628529407193938</v>
      </c>
      <c r="K110" s="10">
        <v>56393.791499999999</v>
      </c>
      <c r="L110" s="10">
        <v>87.104171256450414</v>
      </c>
      <c r="M110" s="10">
        <v>57703.921870000006</v>
      </c>
      <c r="N110" s="10">
        <v>86.359322316150795</v>
      </c>
      <c r="O110" s="10">
        <v>62863.889240000004</v>
      </c>
      <c r="P110" s="10">
        <v>87.751907211127275</v>
      </c>
      <c r="Q110" s="10">
        <v>70899.929610000007</v>
      </c>
      <c r="R110" s="10">
        <v>87.090575124318946</v>
      </c>
      <c r="S110" s="10">
        <v>69507.743499999997</v>
      </c>
      <c r="T110" s="10">
        <v>85.999823971909606</v>
      </c>
      <c r="U110" s="10">
        <v>72696.40273999999</v>
      </c>
      <c r="V110" s="10">
        <v>87.453412726435317</v>
      </c>
      <c r="W110" s="10">
        <v>74931.914529999995</v>
      </c>
      <c r="X110" s="10">
        <v>85.587500531859959</v>
      </c>
      <c r="Y110" s="10">
        <v>86095.69004999999</v>
      </c>
      <c r="Z110" s="10">
        <v>82.649191411267779</v>
      </c>
      <c r="AA110" s="10">
        <f t="shared" si="6"/>
        <v>753142.46264000004</v>
      </c>
      <c r="AB110" s="10">
        <f t="shared" si="8"/>
        <v>86.165954671733573</v>
      </c>
    </row>
    <row r="111" spans="1:28" x14ac:dyDescent="0.25">
      <c r="A111" s="3" t="s">
        <v>28</v>
      </c>
      <c r="B111" s="11">
        <v>4428.9665500000001</v>
      </c>
      <c r="C111" s="11">
        <v>7.9382519514310426</v>
      </c>
      <c r="D111" s="11">
        <v>4660.1078899999993</v>
      </c>
      <c r="E111" s="11">
        <v>8.7305341994142225</v>
      </c>
      <c r="F111" s="13">
        <v>5639.7897400000002</v>
      </c>
      <c r="G111" s="13"/>
      <c r="H111" s="11">
        <v>9.1861941992393081</v>
      </c>
      <c r="I111" s="11">
        <v>5466.4153199999992</v>
      </c>
      <c r="J111" s="11">
        <v>8.6468877199152896</v>
      </c>
      <c r="K111" s="11">
        <v>5577.2647100000004</v>
      </c>
      <c r="L111" s="11">
        <v>8.614477011044686</v>
      </c>
      <c r="M111" s="11">
        <v>6341.9126299999998</v>
      </c>
      <c r="N111" s="11">
        <v>9.4912660901784474</v>
      </c>
      <c r="O111" s="11">
        <v>5968.0431799999997</v>
      </c>
      <c r="P111" s="11">
        <v>8.3308108628781525</v>
      </c>
      <c r="Q111" s="11">
        <v>7186.4003000000002</v>
      </c>
      <c r="R111" s="11">
        <v>8.8274803465009857</v>
      </c>
      <c r="S111" s="11">
        <v>7265.6056399999998</v>
      </c>
      <c r="T111" s="11">
        <v>8.9895136084990828</v>
      </c>
      <c r="U111" s="11">
        <v>7258.7364500000003</v>
      </c>
      <c r="V111" s="11">
        <v>8.7322240263338493</v>
      </c>
      <c r="W111" s="11">
        <v>8576.2405400000007</v>
      </c>
      <c r="X111" s="11">
        <v>9.7958125904381443</v>
      </c>
      <c r="Y111" s="11">
        <v>6235.3843899999993</v>
      </c>
      <c r="Z111" s="11">
        <v>5.9857755675417943</v>
      </c>
      <c r="AA111" s="11">
        <f t="shared" si="6"/>
        <v>74604.867339999997</v>
      </c>
      <c r="AB111" s="11">
        <f t="shared" si="8"/>
        <v>8.5354364365216959</v>
      </c>
    </row>
    <row r="112" spans="1:28" x14ac:dyDescent="0.25">
      <c r="A112" s="3" t="s">
        <v>29</v>
      </c>
      <c r="B112" s="11">
        <v>360.4932</v>
      </c>
      <c r="C112" s="11">
        <v>0.64612947875563009</v>
      </c>
      <c r="D112" s="11">
        <v>367.20073000000002</v>
      </c>
      <c r="E112" s="11">
        <v>0.68793654717613606</v>
      </c>
      <c r="F112" s="13">
        <v>413.46584999999999</v>
      </c>
      <c r="G112" s="13"/>
      <c r="H112" s="11">
        <v>0.67346085012976908</v>
      </c>
      <c r="I112" s="11">
        <v>401.37191000000001</v>
      </c>
      <c r="J112" s="11">
        <v>0.63489830840331141</v>
      </c>
      <c r="K112" s="11">
        <v>416.33456000000001</v>
      </c>
      <c r="L112" s="11">
        <v>0.64305796524106607</v>
      </c>
      <c r="M112" s="11">
        <v>404.23147000000006</v>
      </c>
      <c r="N112" s="11">
        <v>0.60497024598618387</v>
      </c>
      <c r="O112" s="11">
        <v>443.67451</v>
      </c>
      <c r="P112" s="11">
        <v>0.61932668983975769</v>
      </c>
      <c r="Q112" s="11">
        <v>481.78055999999998</v>
      </c>
      <c r="R112" s="11">
        <v>0.59179954458231876</v>
      </c>
      <c r="S112" s="11">
        <v>507.58443</v>
      </c>
      <c r="T112" s="11">
        <v>0.62801882830338285</v>
      </c>
      <c r="U112" s="11">
        <v>487.75027</v>
      </c>
      <c r="V112" s="11">
        <v>0.58676116096553177</v>
      </c>
      <c r="W112" s="11">
        <v>526.98116000000005</v>
      </c>
      <c r="X112" s="11">
        <v>0.6019197640242141</v>
      </c>
      <c r="Y112" s="11">
        <v>506.29073000000005</v>
      </c>
      <c r="Z112" s="11">
        <v>0.48602339361261093</v>
      </c>
      <c r="AA112" s="11">
        <f t="shared" si="6"/>
        <v>5317.1593799999991</v>
      </c>
      <c r="AB112" s="11">
        <f t="shared" si="8"/>
        <v>0.60832861888237633</v>
      </c>
    </row>
    <row r="113" spans="1:28" x14ac:dyDescent="0.25">
      <c r="A113" s="3" t="s">
        <v>30</v>
      </c>
      <c r="B113" s="11">
        <v>2366.66977</v>
      </c>
      <c r="C113" s="11">
        <v>4.241897225458918</v>
      </c>
      <c r="D113" s="11">
        <v>2507.31176</v>
      </c>
      <c r="E113" s="11">
        <v>4.6973528480417794</v>
      </c>
      <c r="F113" s="13">
        <v>2490.7268000000004</v>
      </c>
      <c r="G113" s="13"/>
      <c r="H113" s="11">
        <v>4.056942038064328</v>
      </c>
      <c r="I113" s="11">
        <v>2580.9446499999999</v>
      </c>
      <c r="J113" s="11">
        <v>4.0825911119878224</v>
      </c>
      <c r="K113" s="11">
        <v>2255.3375699999997</v>
      </c>
      <c r="L113" s="11">
        <v>3.4835272591733206</v>
      </c>
      <c r="M113" s="11">
        <v>2232.4041799999995</v>
      </c>
      <c r="N113" s="11">
        <v>3.3410018916023159</v>
      </c>
      <c r="O113" s="11">
        <v>2307.8263700000002</v>
      </c>
      <c r="P113" s="11">
        <v>3.2215023271384333</v>
      </c>
      <c r="Q113" s="11">
        <v>2593.6393700000003</v>
      </c>
      <c r="R113" s="11">
        <v>3.1859205734178482</v>
      </c>
      <c r="S113" s="11">
        <v>3456.8275600000002</v>
      </c>
      <c r="T113" s="11">
        <v>4.2770279495729246</v>
      </c>
      <c r="U113" s="11">
        <v>2637.7496000000001</v>
      </c>
      <c r="V113" s="11">
        <v>3.1731997147482196</v>
      </c>
      <c r="W113" s="11">
        <v>3359.7975299999998</v>
      </c>
      <c r="X113" s="11">
        <v>3.8375727443970429</v>
      </c>
      <c r="Y113" s="11">
        <v>6068.3350799999998</v>
      </c>
      <c r="Z113" s="11">
        <v>5.8254134124874346</v>
      </c>
      <c r="AA113" s="11">
        <f t="shared" si="6"/>
        <v>34857.570240000001</v>
      </c>
      <c r="AB113" s="11">
        <f t="shared" si="8"/>
        <v>3.9880048812256268</v>
      </c>
    </row>
    <row r="114" spans="1:28" x14ac:dyDescent="0.25">
      <c r="A114" s="3" t="s">
        <v>31</v>
      </c>
      <c r="B114" s="11">
        <v>45.180340000000001</v>
      </c>
      <c r="C114" s="11">
        <v>8.0978918698611083E-2</v>
      </c>
      <c r="D114" s="11">
        <v>0.53366000000000002</v>
      </c>
      <c r="E114" s="11">
        <v>9.9979163376395438E-4</v>
      </c>
      <c r="F114" s="13">
        <v>-0.51058999999999999</v>
      </c>
      <c r="G114" s="13"/>
      <c r="H114" s="11">
        <v>-8.3165846820906449E-4</v>
      </c>
      <c r="I114" s="11">
        <v>4.4843599999999997</v>
      </c>
      <c r="J114" s="11">
        <v>7.0934524996317571E-3</v>
      </c>
      <c r="K114" s="11">
        <v>100.20036999999999</v>
      </c>
      <c r="L114" s="11">
        <v>0.15476650809051729</v>
      </c>
      <c r="M114" s="11">
        <v>135.935</v>
      </c>
      <c r="N114" s="11">
        <v>0.20343945608225877</v>
      </c>
      <c r="O114" s="11">
        <v>54.769489999999998</v>
      </c>
      <c r="P114" s="11">
        <v>7.6452909016368129E-2</v>
      </c>
      <c r="Q114" s="11">
        <v>247.66732000000002</v>
      </c>
      <c r="R114" s="11">
        <v>0.3042244111799019</v>
      </c>
      <c r="S114" s="11">
        <v>85.361860000000007</v>
      </c>
      <c r="T114" s="11">
        <v>0.10561564171500967</v>
      </c>
      <c r="U114" s="11">
        <v>45.222439999999999</v>
      </c>
      <c r="V114" s="11">
        <v>5.4402371517075943E-2</v>
      </c>
      <c r="W114" s="11">
        <v>155.13379</v>
      </c>
      <c r="X114" s="11">
        <v>0.17719436928064369</v>
      </c>
      <c r="Y114" s="11">
        <v>5264.3328499999998</v>
      </c>
      <c r="Z114" s="11">
        <v>5.0535962150903835</v>
      </c>
      <c r="AA114" s="11">
        <f t="shared" si="6"/>
        <v>6138.3108899999997</v>
      </c>
      <c r="AB114" s="11">
        <f t="shared" si="8"/>
        <v>0.70227539163671826</v>
      </c>
    </row>
    <row r="115" spans="1:28" x14ac:dyDescent="0.25">
      <c r="A115" s="5" t="s">
        <v>32</v>
      </c>
      <c r="B115" s="10">
        <v>7201.3098600000003</v>
      </c>
      <c r="C115" s="10">
        <v>12.907257574344202</v>
      </c>
      <c r="D115" s="10">
        <v>7535.1540400000004</v>
      </c>
      <c r="E115" s="10">
        <v>14.116823386265903</v>
      </c>
      <c r="F115" s="14">
        <v>8543.4718000000012</v>
      </c>
      <c r="G115" s="14"/>
      <c r="H115" s="10">
        <v>13.915765428965196</v>
      </c>
      <c r="I115" s="10">
        <v>8453.2162399999997</v>
      </c>
      <c r="J115" s="10">
        <v>13.371470592806055</v>
      </c>
      <c r="K115" s="10">
        <v>8349.1372100000008</v>
      </c>
      <c r="L115" s="10">
        <v>12.89582874354959</v>
      </c>
      <c r="M115" s="10">
        <v>9114.4832799999986</v>
      </c>
      <c r="N115" s="10">
        <v>13.640677683849207</v>
      </c>
      <c r="O115" s="10">
        <v>8774.3135499999989</v>
      </c>
      <c r="P115" s="10">
        <v>12.248092788872709</v>
      </c>
      <c r="Q115" s="10">
        <v>10509.487550000002</v>
      </c>
      <c r="R115" s="10">
        <v>12.909424875681056</v>
      </c>
      <c r="S115" s="10">
        <v>11315.379489999998</v>
      </c>
      <c r="T115" s="10">
        <v>14.000176028090397</v>
      </c>
      <c r="U115" s="10">
        <v>10429.45876</v>
      </c>
      <c r="V115" s="10">
        <v>12.546587273564677</v>
      </c>
      <c r="W115" s="10">
        <v>12618.15302</v>
      </c>
      <c r="X115" s="10">
        <v>14.412499468140044</v>
      </c>
      <c r="Y115" s="10">
        <v>18074.343049999999</v>
      </c>
      <c r="Z115" s="10">
        <v>17.350808588732225</v>
      </c>
      <c r="AA115" s="10">
        <f t="shared" si="6"/>
        <v>120917.90784999999</v>
      </c>
      <c r="AB115" s="10">
        <f t="shared" si="8"/>
        <v>13.834045328266415</v>
      </c>
    </row>
    <row r="116" spans="1:28" x14ac:dyDescent="0.25">
      <c r="A116" s="5" t="s">
        <v>33</v>
      </c>
      <c r="B116" s="10">
        <v>55792.718310000004</v>
      </c>
      <c r="C116" s="10">
        <v>100</v>
      </c>
      <c r="D116" s="10">
        <v>53377.12199</v>
      </c>
      <c r="E116" s="10">
        <v>100</v>
      </c>
      <c r="F116" s="14">
        <v>61394.192390000004</v>
      </c>
      <c r="G116" s="14"/>
      <c r="H116" s="10">
        <v>100</v>
      </c>
      <c r="I116" s="10">
        <v>63218.298849999999</v>
      </c>
      <c r="J116" s="10">
        <v>100</v>
      </c>
      <c r="K116" s="10">
        <v>64742.92871</v>
      </c>
      <c r="L116" s="10">
        <v>100</v>
      </c>
      <c r="M116" s="10">
        <v>66818.405150000006</v>
      </c>
      <c r="N116" s="10">
        <v>100</v>
      </c>
      <c r="O116" s="10">
        <v>71638.20279000001</v>
      </c>
      <c r="P116" s="10">
        <v>100</v>
      </c>
      <c r="Q116" s="10">
        <v>81409.417159999997</v>
      </c>
      <c r="R116" s="10">
        <v>100</v>
      </c>
      <c r="S116" s="10">
        <v>80823.122989999989</v>
      </c>
      <c r="T116" s="10">
        <v>100</v>
      </c>
      <c r="U116" s="10">
        <v>83125.861499999999</v>
      </c>
      <c r="V116" s="10">
        <v>100</v>
      </c>
      <c r="W116" s="10">
        <v>87550.067549999992</v>
      </c>
      <c r="X116" s="10">
        <v>100</v>
      </c>
      <c r="Y116" s="10">
        <v>104170.0331</v>
      </c>
      <c r="Z116" s="10">
        <v>100</v>
      </c>
      <c r="AA116" s="10">
        <f t="shared" si="6"/>
        <v>874060.37049000012</v>
      </c>
      <c r="AB116" s="10">
        <f t="shared" si="8"/>
        <v>100</v>
      </c>
    </row>
    <row r="117" spans="1:28" x14ac:dyDescent="0.25">
      <c r="A117" s="5" t="s">
        <v>34</v>
      </c>
      <c r="B117" s="10">
        <v>8170.9640399999998</v>
      </c>
      <c r="C117" s="7"/>
      <c r="D117" s="10">
        <v>-3837.3756799999996</v>
      </c>
      <c r="E117" s="7"/>
      <c r="F117" s="14">
        <v>-7484.029700000001</v>
      </c>
      <c r="G117" s="14"/>
      <c r="H117" s="7"/>
      <c r="I117" s="10">
        <v>-7223.7995999999994</v>
      </c>
      <c r="J117" s="7"/>
      <c r="K117" s="10">
        <v>-4567.51458</v>
      </c>
      <c r="L117" s="7"/>
      <c r="M117" s="10">
        <v>-4902.0905700000003</v>
      </c>
      <c r="N117" s="7"/>
      <c r="O117" s="10">
        <v>1825.8421699999999</v>
      </c>
      <c r="P117" s="7"/>
      <c r="Q117" s="10">
        <v>-7727.5824399999992</v>
      </c>
      <c r="R117" s="7"/>
      <c r="S117" s="10">
        <v>5526.4888900000005</v>
      </c>
      <c r="T117" s="7"/>
      <c r="U117" s="10">
        <v>3262.9432400000001</v>
      </c>
      <c r="V117" s="7"/>
      <c r="W117" s="10">
        <v>-7950.7006600000004</v>
      </c>
      <c r="X117" s="7"/>
      <c r="Y117" s="10">
        <v>-15525.749750000001</v>
      </c>
      <c r="Z117" s="7"/>
      <c r="AA117" s="11">
        <f t="shared" si="6"/>
        <v>-40432.604639999998</v>
      </c>
    </row>
  </sheetData>
  <mergeCells count="175">
    <mergeCell ref="F77:G77"/>
    <mergeCell ref="F78:G78"/>
    <mergeCell ref="F79:G79"/>
    <mergeCell ref="F72:G72"/>
    <mergeCell ref="F73:G73"/>
    <mergeCell ref="F74:G74"/>
    <mergeCell ref="F75:G75"/>
    <mergeCell ref="F76:G76"/>
    <mergeCell ref="F67:G67"/>
    <mergeCell ref="F68:G68"/>
    <mergeCell ref="F69:G69"/>
    <mergeCell ref="F70:G70"/>
    <mergeCell ref="F71:G71"/>
    <mergeCell ref="F62:G62"/>
    <mergeCell ref="F63:G63"/>
    <mergeCell ref="F64:G64"/>
    <mergeCell ref="F65:G65"/>
    <mergeCell ref="F66:G66"/>
    <mergeCell ref="F57:G57"/>
    <mergeCell ref="F58:G58"/>
    <mergeCell ref="F59:G59"/>
    <mergeCell ref="F60:G60"/>
    <mergeCell ref="F61:G61"/>
    <mergeCell ref="F52:G52"/>
    <mergeCell ref="F53:G53"/>
    <mergeCell ref="F54:G54"/>
    <mergeCell ref="F55:G55"/>
    <mergeCell ref="F56:G56"/>
    <mergeCell ref="Z46:Z47"/>
    <mergeCell ref="F48:G48"/>
    <mergeCell ref="F49:G49"/>
    <mergeCell ref="F50:G50"/>
    <mergeCell ref="F51:G51"/>
    <mergeCell ref="U46:U47"/>
    <mergeCell ref="V46:V47"/>
    <mergeCell ref="W46:W47"/>
    <mergeCell ref="X46:X47"/>
    <mergeCell ref="Y46:Y47"/>
    <mergeCell ref="P46:P47"/>
    <mergeCell ref="Q46:Q47"/>
    <mergeCell ref="R46:R47"/>
    <mergeCell ref="S46:S47"/>
    <mergeCell ref="T46:T47"/>
    <mergeCell ref="K46:K47"/>
    <mergeCell ref="L46:L47"/>
    <mergeCell ref="M46:M47"/>
    <mergeCell ref="N46:N47"/>
    <mergeCell ref="O46:O47"/>
    <mergeCell ref="E46:E47"/>
    <mergeCell ref="F46:G47"/>
    <mergeCell ref="H46:H47"/>
    <mergeCell ref="I46:I47"/>
    <mergeCell ref="J46:J47"/>
    <mergeCell ref="B46:B47"/>
    <mergeCell ref="C46:C47"/>
    <mergeCell ref="D46:D47"/>
    <mergeCell ref="F11:G11"/>
    <mergeCell ref="F12:G12"/>
    <mergeCell ref="F13:G13"/>
    <mergeCell ref="F14:G14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AB9:AB10"/>
    <mergeCell ref="AA46:AA47"/>
    <mergeCell ref="AB46:AB47"/>
    <mergeCell ref="F39:G39"/>
    <mergeCell ref="F40:G40"/>
    <mergeCell ref="F41:G41"/>
    <mergeCell ref="F42:G42"/>
    <mergeCell ref="AA9:AA10"/>
    <mergeCell ref="Z9:Z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X84:X85"/>
    <mergeCell ref="Y84:Y85"/>
    <mergeCell ref="Z84:Z85"/>
    <mergeCell ref="F86:G86"/>
    <mergeCell ref="F87:G87"/>
    <mergeCell ref="F88:G88"/>
    <mergeCell ref="F89:G89"/>
    <mergeCell ref="F90:G90"/>
    <mergeCell ref="F91:G91"/>
    <mergeCell ref="I84:I85"/>
    <mergeCell ref="J84:J85"/>
    <mergeCell ref="K84:K85"/>
    <mergeCell ref="L84:L85"/>
    <mergeCell ref="M84:M85"/>
    <mergeCell ref="N84:N85"/>
    <mergeCell ref="O84:O85"/>
    <mergeCell ref="P84:P85"/>
    <mergeCell ref="Q84:Q85"/>
    <mergeCell ref="R84:R85"/>
    <mergeCell ref="S84:S85"/>
    <mergeCell ref="T84:T85"/>
    <mergeCell ref="U84:U85"/>
    <mergeCell ref="V84:V85"/>
    <mergeCell ref="W84:W85"/>
    <mergeCell ref="F105:G105"/>
    <mergeCell ref="F106:G106"/>
    <mergeCell ref="F107:G107"/>
    <mergeCell ref="F108:G108"/>
    <mergeCell ref="F109:G109"/>
    <mergeCell ref="F92:G92"/>
    <mergeCell ref="F93:G93"/>
    <mergeCell ref="F94:G94"/>
    <mergeCell ref="F95:G95"/>
    <mergeCell ref="F96:G96"/>
    <mergeCell ref="F97:G97"/>
    <mergeCell ref="F98:G98"/>
    <mergeCell ref="F99:G99"/>
    <mergeCell ref="F100:G100"/>
    <mergeCell ref="AA84:AA85"/>
    <mergeCell ref="AB84:AB85"/>
    <mergeCell ref="B84:B85"/>
    <mergeCell ref="C84:C85"/>
    <mergeCell ref="D84:D85"/>
    <mergeCell ref="E84:E85"/>
    <mergeCell ref="F84:G85"/>
    <mergeCell ref="H84:H85"/>
    <mergeCell ref="F110:G110"/>
    <mergeCell ref="F111:G111"/>
    <mergeCell ref="F112:G112"/>
    <mergeCell ref="F113:G113"/>
    <mergeCell ref="F114:G114"/>
    <mergeCell ref="F115:G115"/>
    <mergeCell ref="F116:G116"/>
    <mergeCell ref="F117:G117"/>
    <mergeCell ref="F101:G101"/>
    <mergeCell ref="F102:G102"/>
    <mergeCell ref="F103:G103"/>
    <mergeCell ref="F104:G10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2015-09-14T21:04:09Z</dcterms:modified>
</cp:coreProperties>
</file>