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NOAR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B30" i="1" s="1"/>
  <c r="AA29" i="1"/>
  <c r="AB29" i="1" s="1"/>
  <c r="AA28" i="1"/>
  <c r="AB28" i="1" s="1"/>
  <c r="AA27" i="1"/>
  <c r="AB27" i="1" s="1"/>
  <c r="AB26" i="1"/>
  <c r="AA26" i="1"/>
  <c r="AA25" i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3" i="1" l="1"/>
  <c r="AB11" i="1"/>
  <c r="AB15" i="1"/>
  <c r="AB19" i="1"/>
  <c r="AB23" i="1"/>
  <c r="AB31" i="1"/>
  <c r="AB35" i="1"/>
  <c r="AB39" i="1"/>
  <c r="AB17" i="1"/>
  <c r="AB14" i="1"/>
  <c r="AB18" i="1"/>
  <c r="AB22" i="1"/>
  <c r="AB25" i="1"/>
  <c r="AB32" i="1"/>
  <c r="AB34" i="1"/>
  <c r="AB36" i="1"/>
  <c r="AB38" i="1"/>
  <c r="AB40" i="1"/>
</calcChain>
</file>

<file path=xl/sharedStrings.xml><?xml version="1.0" encoding="utf-8"?>
<sst xmlns="http://schemas.openxmlformats.org/spreadsheetml/2006/main" count="101" uniqueCount="40">
  <si>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</si>
  <si>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</si>
  <si>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</si>
  <si>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</si>
  <si>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</si>
  <si>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</si>
  <si>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</si>
  <si>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</si>
  <si>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</si>
  <si>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</si>
  <si>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</si>
  <si>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</si>
  <si>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</si>
  <si>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</si>
  <si>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</si>
  <si>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</si>
  <si>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</si>
  <si>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</si>
  <si>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</si>
  <si>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</si>
  <si>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</si>
  <si>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</si>
  <si>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</si>
  <si>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</si>
  <si>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</si>
  <si>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</si>
  <si>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</si>
  <si>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</si>
  <si>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</si>
  <si>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</si>
  <si>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</si>
  <si>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</si>
  <si>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</si>
  <si>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</si>
  <si>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</si>
  <si>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</si>
  <si>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</si>
  <si>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</si>
  <si>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NRA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</si>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</sst>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1" sqref="A41"/>
    </sheetView>
  </sheetViews>
  <sheetFormatPr defaultRowHeight="15" x14ac:dyDescent="0.25"/>
  <cols>
    <col min="1" max="1" width="44.5703125" bestFit="1" customWidth="1"/>
    <col min="2" max="2" width="9.140625" bestFit="1" customWidth="1"/>
    <col min="3" max="3" width="7.28515625" bestFit="1" customWidth="1"/>
    <col min="4" max="4" width="9.140625" bestFit="1" customWidth="1"/>
    <col min="5" max="5" width="7.28515625" bestFit="1" customWidth="1"/>
    <col min="8" max="8" width="7.28515625" bestFit="1" customWidth="1"/>
    <col min="9" max="9" width="9.140625" bestFit="1" customWidth="1"/>
    <col min="10" max="10" width="7.28515625" bestFit="1" customWidth="1"/>
    <col min="11" max="11" width="9.140625" bestFit="1" customWidth="1"/>
    <col min="12" max="12" width="7.28515625" bestFit="1" customWidth="1"/>
    <col min="13" max="13" width="9.140625" bestFit="1" customWidth="1"/>
    <col min="14" max="14" width="7.28515625" bestFit="1" customWidth="1"/>
    <col min="15" max="15" width="8.140625" bestFit="1" customWidth="1"/>
    <col min="16" max="16" width="7.28515625" bestFit="1" customWidth="1"/>
    <col min="17" max="17" width="8.140625" bestFit="1" customWidth="1"/>
    <col min="18" max="18" width="7.28515625" bestFit="1" customWidth="1"/>
    <col min="19" max="19" width="8.140625" bestFit="1" customWidth="1"/>
    <col min="20" max="20" width="7.28515625" bestFit="1" customWidth="1"/>
    <col min="21" max="21" width="8.140625" bestFit="1" customWidth="1"/>
    <col min="22" max="22" width="7.28515625" bestFit="1" customWidth="1"/>
    <col min="23" max="23" width="8.140625" bestFit="1" customWidth="1"/>
    <col min="24" max="24" width="7.28515625" bestFit="1" customWidth="1"/>
    <col min="25" max="25" width="8.140625" bestFit="1" customWidth="1"/>
    <col min="26" max="26" width="7.28515625" bestFit="1" customWidth="1"/>
    <col min="27" max="27" width="10.140625" bestFit="1" customWidth="1"/>
    <col min="28" max="28" width="7.28515625" bestFit="1" customWidth="1"/>
  </cols>
  <sheetData>
    <row r="1" spans="1:28" ht="18" x14ac:dyDescent="0.25">
      <c r="A1" s="13" t="s">
        <v>35</v>
      </c>
      <c r="B1" s="13"/>
      <c r="C1" s="13"/>
      <c r="D1" s="13"/>
      <c r="E1" s="13"/>
      <c r="F1" s="13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38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39</v>
      </c>
      <c r="AB9" s="15" t="s">
        <v>1</v>
      </c>
    </row>
    <row r="10" spans="1:28" s="8" customFormat="1" ht="18" customHeight="1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s="8" customFormat="1" ht="18" customHeight="1" x14ac:dyDescent="0.2">
      <c r="A11" s="3" t="s">
        <v>3</v>
      </c>
      <c r="B11" s="4">
        <v>611.82687999999996</v>
      </c>
      <c r="C11" s="4">
        <v>77.3068673608648</v>
      </c>
      <c r="D11" s="4">
        <v>639.62939000000006</v>
      </c>
      <c r="E11" s="4">
        <v>74.639588801906214</v>
      </c>
      <c r="F11" s="12">
        <v>577.51031</v>
      </c>
      <c r="G11" s="12"/>
      <c r="H11" s="4">
        <v>73.502193940864785</v>
      </c>
      <c r="I11" s="4">
        <v>377.50155999999998</v>
      </c>
      <c r="J11" s="4">
        <v>77.509629787408699</v>
      </c>
      <c r="K11" s="4">
        <v>440.81265000000002</v>
      </c>
      <c r="L11" s="4">
        <v>72.903614033410662</v>
      </c>
      <c r="M11" s="4">
        <v>359.32453000000004</v>
      </c>
      <c r="N11" s="4">
        <v>66.188955517666471</v>
      </c>
      <c r="O11" s="4">
        <v>175.1782</v>
      </c>
      <c r="P11" s="4">
        <v>64.329704617934624</v>
      </c>
      <c r="Q11" s="4">
        <v>0</v>
      </c>
      <c r="R11" s="4" t="s">
        <v>37</v>
      </c>
      <c r="S11" s="4">
        <v>0</v>
      </c>
      <c r="T11" s="4" t="s">
        <v>37</v>
      </c>
      <c r="U11" s="4">
        <v>0</v>
      </c>
      <c r="V11" s="4" t="s">
        <v>37</v>
      </c>
      <c r="W11" s="4">
        <v>0</v>
      </c>
      <c r="X11" s="4" t="s">
        <v>37</v>
      </c>
      <c r="Y11" s="4">
        <v>0</v>
      </c>
      <c r="Z11" s="4" t="s">
        <v>37</v>
      </c>
      <c r="AA11" s="11">
        <f>Y11+W11+U11+S11+Q11+O11+M11+K11+I11+D11+B11+F11</f>
        <v>3181.78352</v>
      </c>
      <c r="AB11" s="11">
        <f>(AA11*100)/AA$20</f>
        <v>73.296636817379323</v>
      </c>
    </row>
    <row r="12" spans="1:28" s="8" customFormat="1" ht="18" customHeight="1" x14ac:dyDescent="0.2">
      <c r="A12" s="3" t="s">
        <v>4</v>
      </c>
      <c r="B12" s="4">
        <v>9.2395899999999997</v>
      </c>
      <c r="C12" s="4">
        <v>1.1674605708705914</v>
      </c>
      <c r="D12" s="4">
        <v>5.7717499999999999</v>
      </c>
      <c r="E12" s="4">
        <v>0.67351665417907414</v>
      </c>
      <c r="F12" s="12">
        <v>4.5394499999999995</v>
      </c>
      <c r="G12" s="12"/>
      <c r="H12" s="4">
        <v>0.57775511277860747</v>
      </c>
      <c r="I12" s="4">
        <v>2.5452900000000001</v>
      </c>
      <c r="J12" s="4">
        <v>0.52260574923609182</v>
      </c>
      <c r="K12" s="4">
        <v>3.22079</v>
      </c>
      <c r="L12" s="4">
        <v>0.53266899450972816</v>
      </c>
      <c r="M12" s="4">
        <v>3.6729600000000002</v>
      </c>
      <c r="N12" s="4">
        <v>0.67657330841890539</v>
      </c>
      <c r="O12" s="4">
        <v>1.24336</v>
      </c>
      <c r="P12" s="4">
        <v>0.45659209612700202</v>
      </c>
      <c r="Q12" s="4">
        <v>0</v>
      </c>
      <c r="R12" s="4" t="s">
        <v>37</v>
      </c>
      <c r="S12" s="4">
        <v>0</v>
      </c>
      <c r="T12" s="4" t="s">
        <v>37</v>
      </c>
      <c r="U12" s="4">
        <v>0</v>
      </c>
      <c r="V12" s="4" t="s">
        <v>37</v>
      </c>
      <c r="W12" s="4">
        <v>0</v>
      </c>
      <c r="X12" s="4" t="s">
        <v>37</v>
      </c>
      <c r="Y12" s="4">
        <v>0</v>
      </c>
      <c r="Z12" s="4" t="s">
        <v>37</v>
      </c>
      <c r="AA12" s="11">
        <f t="shared" ref="AA12:AA42" si="0">Y12+W12+U12+S12+Q12+O12+M12+K12+I12+D12+B12+F12</f>
        <v>30.233189999999997</v>
      </c>
      <c r="AB12" s="11">
        <f t="shared" ref="AB12:AB20" si="1">(AA12*100)/AA$20</f>
        <v>0.69646194762515579</v>
      </c>
    </row>
    <row r="13" spans="1:28" s="8" customFormat="1" ht="18" customHeight="1" x14ac:dyDescent="0.2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2">
        <v>0</v>
      </c>
      <c r="G13" s="12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 t="s">
        <v>37</v>
      </c>
      <c r="S13" s="4">
        <v>0</v>
      </c>
      <c r="T13" s="4" t="s">
        <v>37</v>
      </c>
      <c r="U13" s="4">
        <v>0</v>
      </c>
      <c r="V13" s="4" t="s">
        <v>37</v>
      </c>
      <c r="W13" s="4">
        <v>0</v>
      </c>
      <c r="X13" s="4" t="s">
        <v>37</v>
      </c>
      <c r="Y13" s="4">
        <v>0</v>
      </c>
      <c r="Z13" s="4" t="s">
        <v>37</v>
      </c>
      <c r="AA13" s="11">
        <f t="shared" si="0"/>
        <v>0</v>
      </c>
      <c r="AB13" s="11">
        <f t="shared" si="1"/>
        <v>0</v>
      </c>
    </row>
    <row r="14" spans="1:28" s="8" customFormat="1" ht="18" customHeight="1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2">
        <v>0</v>
      </c>
      <c r="G14" s="12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 t="s">
        <v>37</v>
      </c>
      <c r="S14" s="4">
        <v>0</v>
      </c>
      <c r="T14" s="4" t="s">
        <v>37</v>
      </c>
      <c r="U14" s="4">
        <v>0</v>
      </c>
      <c r="V14" s="4" t="s">
        <v>37</v>
      </c>
      <c r="W14" s="4">
        <v>0</v>
      </c>
      <c r="X14" s="4" t="s">
        <v>37</v>
      </c>
      <c r="Y14" s="4">
        <v>0</v>
      </c>
      <c r="Z14" s="4" t="s">
        <v>37</v>
      </c>
      <c r="AA14" s="11">
        <f t="shared" si="0"/>
        <v>0</v>
      </c>
      <c r="AB14" s="11">
        <f t="shared" si="1"/>
        <v>0</v>
      </c>
    </row>
    <row r="15" spans="1:28" s="8" customFormat="1" ht="18" customHeight="1" x14ac:dyDescent="0.2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2">
        <v>0</v>
      </c>
      <c r="G15" s="12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12.525499999999999</v>
      </c>
      <c r="N15" s="4">
        <v>2.3072451032957066</v>
      </c>
      <c r="O15" s="4">
        <v>0</v>
      </c>
      <c r="P15" s="4">
        <v>0</v>
      </c>
      <c r="Q15" s="4">
        <v>0</v>
      </c>
      <c r="R15" s="4" t="s">
        <v>37</v>
      </c>
      <c r="S15" s="4">
        <v>0</v>
      </c>
      <c r="T15" s="4" t="s">
        <v>37</v>
      </c>
      <c r="U15" s="4">
        <v>0</v>
      </c>
      <c r="V15" s="4" t="s">
        <v>37</v>
      </c>
      <c r="W15" s="4">
        <v>0</v>
      </c>
      <c r="X15" s="4" t="s">
        <v>37</v>
      </c>
      <c r="Y15" s="4">
        <v>0</v>
      </c>
      <c r="Z15" s="4" t="s">
        <v>37</v>
      </c>
      <c r="AA15" s="11">
        <f t="shared" si="0"/>
        <v>12.525499999999999</v>
      </c>
      <c r="AB15" s="11">
        <f t="shared" si="1"/>
        <v>0.28854163669063337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2">
        <v>0</v>
      </c>
      <c r="G16" s="12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 t="s">
        <v>37</v>
      </c>
      <c r="S16" s="4">
        <v>0</v>
      </c>
      <c r="T16" s="4" t="s">
        <v>37</v>
      </c>
      <c r="U16" s="4">
        <v>0</v>
      </c>
      <c r="V16" s="4" t="s">
        <v>37</v>
      </c>
      <c r="W16" s="4">
        <v>0</v>
      </c>
      <c r="X16" s="4" t="s">
        <v>37</v>
      </c>
      <c r="Y16" s="4">
        <v>0</v>
      </c>
      <c r="Z16" s="4" t="s">
        <v>37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2">
        <v>0</v>
      </c>
      <c r="G17" s="12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 t="s">
        <v>37</v>
      </c>
      <c r="S17" s="4">
        <v>0</v>
      </c>
      <c r="T17" s="4" t="s">
        <v>37</v>
      </c>
      <c r="U17" s="4">
        <v>0</v>
      </c>
      <c r="V17" s="4" t="s">
        <v>37</v>
      </c>
      <c r="W17" s="4">
        <v>0</v>
      </c>
      <c r="X17" s="4" t="s">
        <v>37</v>
      </c>
      <c r="Y17" s="4">
        <v>0</v>
      </c>
      <c r="Z17" s="4" t="s">
        <v>37</v>
      </c>
      <c r="AA17" s="11">
        <f t="shared" si="0"/>
        <v>0</v>
      </c>
      <c r="AB17" s="11">
        <f t="shared" si="1"/>
        <v>0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2">
        <v>0</v>
      </c>
      <c r="G18" s="12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 t="s">
        <v>37</v>
      </c>
      <c r="S18" s="4">
        <v>0</v>
      </c>
      <c r="T18" s="4" t="s">
        <v>37</v>
      </c>
      <c r="U18" s="4">
        <v>0</v>
      </c>
      <c r="V18" s="4" t="s">
        <v>37</v>
      </c>
      <c r="W18" s="4">
        <v>0</v>
      </c>
      <c r="X18" s="4" t="s">
        <v>37</v>
      </c>
      <c r="Y18" s="4">
        <v>0</v>
      </c>
      <c r="Z18" s="4" t="s">
        <v>37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170.35983000000002</v>
      </c>
      <c r="C19" s="4">
        <v>21.525672068264601</v>
      </c>
      <c r="D19" s="4">
        <v>211.55614000000003</v>
      </c>
      <c r="E19" s="4">
        <v>24.686894543914722</v>
      </c>
      <c r="F19" s="12">
        <v>203.6551</v>
      </c>
      <c r="G19" s="12"/>
      <c r="H19" s="4">
        <v>25.920050946356625</v>
      </c>
      <c r="I19" s="4">
        <v>106.99142000000001</v>
      </c>
      <c r="J19" s="4">
        <v>21.967764463355209</v>
      </c>
      <c r="K19" s="4">
        <v>160.61786000000001</v>
      </c>
      <c r="L19" s="4">
        <v>26.563716972079611</v>
      </c>
      <c r="M19" s="4">
        <v>167.35388</v>
      </c>
      <c r="N19" s="4">
        <v>30.827226070618924</v>
      </c>
      <c r="O19" s="4">
        <v>95.89152</v>
      </c>
      <c r="P19" s="4">
        <v>35.213703285938372</v>
      </c>
      <c r="Q19" s="4">
        <v>0</v>
      </c>
      <c r="R19" s="4" t="s">
        <v>37</v>
      </c>
      <c r="S19" s="4">
        <v>0</v>
      </c>
      <c r="T19" s="4" t="s">
        <v>37</v>
      </c>
      <c r="U19" s="4">
        <v>0</v>
      </c>
      <c r="V19" s="4" t="s">
        <v>37</v>
      </c>
      <c r="W19" s="4">
        <v>0</v>
      </c>
      <c r="X19" s="4" t="s">
        <v>37</v>
      </c>
      <c r="Y19" s="4">
        <v>0</v>
      </c>
      <c r="Z19" s="4" t="s">
        <v>37</v>
      </c>
      <c r="AA19" s="11">
        <f t="shared" si="0"/>
        <v>1116.4257500000001</v>
      </c>
      <c r="AB19" s="11">
        <f t="shared" si="1"/>
        <v>25.718359598304893</v>
      </c>
    </row>
    <row r="20" spans="1:28" s="8" customFormat="1" ht="18" customHeight="1" x14ac:dyDescent="0.25">
      <c r="A20" s="5" t="s">
        <v>12</v>
      </c>
      <c r="B20" s="6">
        <v>791.42630000000008</v>
      </c>
      <c r="C20" s="6">
        <v>100</v>
      </c>
      <c r="D20" s="6">
        <v>856.95728000000008</v>
      </c>
      <c r="E20" s="6">
        <v>100</v>
      </c>
      <c r="F20" s="14">
        <v>785.70485999999994</v>
      </c>
      <c r="G20" s="14"/>
      <c r="H20" s="6">
        <v>100</v>
      </c>
      <c r="I20" s="6">
        <v>487.03827000000001</v>
      </c>
      <c r="J20" s="6">
        <v>100</v>
      </c>
      <c r="K20" s="6">
        <v>604.65129999999999</v>
      </c>
      <c r="L20" s="6">
        <v>100</v>
      </c>
      <c r="M20" s="6">
        <v>542.87686999999994</v>
      </c>
      <c r="N20" s="6">
        <v>100</v>
      </c>
      <c r="O20" s="6">
        <v>272.31308000000001</v>
      </c>
      <c r="P20" s="6">
        <v>100</v>
      </c>
      <c r="Q20" s="6">
        <v>0</v>
      </c>
      <c r="R20" s="6" t="s">
        <v>37</v>
      </c>
      <c r="S20" s="6">
        <v>0</v>
      </c>
      <c r="T20" s="6" t="s">
        <v>37</v>
      </c>
      <c r="U20" s="6">
        <v>0</v>
      </c>
      <c r="V20" s="6" t="s">
        <v>37</v>
      </c>
      <c r="W20" s="6">
        <v>0</v>
      </c>
      <c r="X20" s="6" t="s">
        <v>37</v>
      </c>
      <c r="Y20" s="6">
        <v>0</v>
      </c>
      <c r="Z20" s="6" t="s">
        <v>37</v>
      </c>
      <c r="AA20" s="10">
        <f t="shared" si="0"/>
        <v>4340.9679599999999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93.731490000000008</v>
      </c>
      <c r="C21" s="4">
        <v>8.0784775636112673</v>
      </c>
      <c r="D21" s="4">
        <v>125.78052000000001</v>
      </c>
      <c r="E21" s="4">
        <v>11.802543678802186</v>
      </c>
      <c r="F21" s="12">
        <v>127.66775</v>
      </c>
      <c r="G21" s="12"/>
      <c r="H21" s="4">
        <v>10.059753879414639</v>
      </c>
      <c r="I21" s="4">
        <v>101.94811999999999</v>
      </c>
      <c r="J21" s="4">
        <v>7.5246778741878559</v>
      </c>
      <c r="K21" s="4">
        <v>97.278759999999991</v>
      </c>
      <c r="L21" s="4">
        <v>9.5300686560657741</v>
      </c>
      <c r="M21" s="4">
        <v>61.088039999999999</v>
      </c>
      <c r="N21" s="4">
        <v>5.2708443257561886</v>
      </c>
      <c r="O21" s="4">
        <v>61.166309999999996</v>
      </c>
      <c r="P21" s="4">
        <v>6.650495105246927</v>
      </c>
      <c r="Q21" s="4">
        <v>41.311669999999999</v>
      </c>
      <c r="R21" s="4">
        <v>7.6030464696494073</v>
      </c>
      <c r="S21" s="4">
        <v>28.134049999999998</v>
      </c>
      <c r="T21" s="4">
        <v>4.9656475370086044</v>
      </c>
      <c r="U21" s="4">
        <v>13.883620000000001</v>
      </c>
      <c r="V21" s="4">
        <v>3.4992741403469143</v>
      </c>
      <c r="W21" s="4">
        <v>9.3023000000000007</v>
      </c>
      <c r="X21" s="4">
        <v>2.2510619239371787</v>
      </c>
      <c r="Y21" s="4">
        <v>10.5684</v>
      </c>
      <c r="Z21" s="4">
        <v>2.7383445266184454</v>
      </c>
      <c r="AA21" s="11">
        <f t="shared" si="0"/>
        <v>771.86103000000003</v>
      </c>
      <c r="AB21" s="11">
        <f>(AA21*100)/AA$41</f>
        <v>7.5265005800090918</v>
      </c>
    </row>
    <row r="22" spans="1:28" s="8" customFormat="1" ht="17.25" customHeight="1" x14ac:dyDescent="0.2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2">
        <v>0</v>
      </c>
      <c r="G22" s="12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1">
        <f t="shared" si="0"/>
        <v>0</v>
      </c>
      <c r="AB22" s="11">
        <f t="shared" ref="AB22:AB41" si="2">(AA22*100)/AA$41</f>
        <v>0</v>
      </c>
    </row>
    <row r="23" spans="1:28" s="8" customFormat="1" ht="18" customHeight="1" x14ac:dyDescent="0.2">
      <c r="A23" s="3" t="s">
        <v>15</v>
      </c>
      <c r="B23" s="4">
        <v>311.40371000000005</v>
      </c>
      <c r="C23" s="4">
        <v>26.839089877482046</v>
      </c>
      <c r="D23" s="4">
        <v>313.53568000000001</v>
      </c>
      <c r="E23" s="4">
        <v>29.420442514174251</v>
      </c>
      <c r="F23" s="12">
        <v>198.52655000000001</v>
      </c>
      <c r="G23" s="12"/>
      <c r="H23" s="4">
        <v>15.643169332343559</v>
      </c>
      <c r="I23" s="4">
        <v>272.75908000000004</v>
      </c>
      <c r="J23" s="4">
        <v>20.132045733259577</v>
      </c>
      <c r="K23" s="4">
        <v>172.26262</v>
      </c>
      <c r="L23" s="4">
        <v>16.875981925281213</v>
      </c>
      <c r="M23" s="4">
        <v>173.11314999999999</v>
      </c>
      <c r="N23" s="4">
        <v>14.936679330213899</v>
      </c>
      <c r="O23" s="4">
        <v>78.578240000000008</v>
      </c>
      <c r="P23" s="4">
        <v>8.5436607259603914</v>
      </c>
      <c r="Q23" s="4">
        <v>0.30568000000000001</v>
      </c>
      <c r="R23" s="4">
        <v>5.6257692919275133E-2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11">
        <f t="shared" si="0"/>
        <v>1520.4847100000002</v>
      </c>
      <c r="AB23" s="11">
        <f t="shared" si="2"/>
        <v>14.826411241036428</v>
      </c>
    </row>
    <row r="24" spans="1:28" s="8" customFormat="1" ht="18" customHeight="1" x14ac:dyDescent="0.2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2">
        <v>0</v>
      </c>
      <c r="G24" s="12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11">
        <f t="shared" si="0"/>
        <v>0</v>
      </c>
      <c r="AB24" s="11">
        <f t="shared" si="2"/>
        <v>0</v>
      </c>
    </row>
    <row r="25" spans="1:28" s="8" customFormat="1" ht="18" customHeight="1" x14ac:dyDescent="0.2">
      <c r="A25" s="3" t="s">
        <v>17</v>
      </c>
      <c r="B25" s="4">
        <v>88.324759999999998</v>
      </c>
      <c r="C25" s="4">
        <v>7.6124853234633303</v>
      </c>
      <c r="D25" s="4">
        <v>51.086400000000005</v>
      </c>
      <c r="E25" s="4">
        <v>4.7936633382717764</v>
      </c>
      <c r="F25" s="12">
        <v>36.806110000000004</v>
      </c>
      <c r="G25" s="12"/>
      <c r="H25" s="4">
        <v>2.9001874620541361</v>
      </c>
      <c r="I25" s="4">
        <v>38.053959999999996</v>
      </c>
      <c r="J25" s="4">
        <v>2.8087206594612013</v>
      </c>
      <c r="K25" s="4">
        <v>58.914679999999997</v>
      </c>
      <c r="L25" s="4">
        <v>5.7716704576635758</v>
      </c>
      <c r="M25" s="4">
        <v>314.10998999999998</v>
      </c>
      <c r="N25" s="4">
        <v>27.102274986312096</v>
      </c>
      <c r="O25" s="4">
        <v>94.668759999999992</v>
      </c>
      <c r="P25" s="4">
        <v>10.293151981863808</v>
      </c>
      <c r="Q25" s="4">
        <v>41.260120000000001</v>
      </c>
      <c r="R25" s="4">
        <v>7.5935591493471692</v>
      </c>
      <c r="S25" s="4">
        <v>20.384330000000002</v>
      </c>
      <c r="T25" s="4">
        <v>3.5978253418214088</v>
      </c>
      <c r="U25" s="4">
        <v>7.4568100000000008</v>
      </c>
      <c r="V25" s="4">
        <v>1.8794393971082666</v>
      </c>
      <c r="W25" s="4">
        <v>5.8962500000000002</v>
      </c>
      <c r="X25" s="4">
        <v>1.4268324897084148</v>
      </c>
      <c r="Y25" s="4">
        <v>5.7827900000000003</v>
      </c>
      <c r="Z25" s="4">
        <v>1.4983603331709512</v>
      </c>
      <c r="AA25" s="11">
        <f t="shared" si="0"/>
        <v>762.74495999999988</v>
      </c>
      <c r="AB25" s="11">
        <f t="shared" si="2"/>
        <v>7.4376087931774579</v>
      </c>
    </row>
    <row r="26" spans="1:28" s="8" customFormat="1" ht="18" customHeight="1" x14ac:dyDescent="0.2">
      <c r="A26" s="3" t="s">
        <v>18</v>
      </c>
      <c r="B26" s="4">
        <v>0</v>
      </c>
      <c r="C26" s="4">
        <v>0</v>
      </c>
      <c r="D26" s="4">
        <v>0</v>
      </c>
      <c r="E26" s="4">
        <v>0</v>
      </c>
      <c r="F26" s="12">
        <v>54.572450000000003</v>
      </c>
      <c r="G26" s="12"/>
      <c r="H26" s="4">
        <v>4.3001103692722822</v>
      </c>
      <c r="I26" s="4">
        <v>51.834050000000005</v>
      </c>
      <c r="J26" s="4">
        <v>3.8258138469306453</v>
      </c>
      <c r="K26" s="4">
        <v>52.942450000000001</v>
      </c>
      <c r="L26" s="4">
        <v>5.1865914339402508</v>
      </c>
      <c r="M26" s="4">
        <v>19.407889999999998</v>
      </c>
      <c r="N26" s="4">
        <v>1.6745661979235258</v>
      </c>
      <c r="O26" s="4">
        <v>44.689209999999996</v>
      </c>
      <c r="P26" s="4">
        <v>4.8589717503369423</v>
      </c>
      <c r="Q26" s="4">
        <v>44.689209999999996</v>
      </c>
      <c r="R26" s="4">
        <v>8.224652751194057</v>
      </c>
      <c r="S26" s="4">
        <v>44.689209999999996</v>
      </c>
      <c r="T26" s="4">
        <v>7.8876260462805856</v>
      </c>
      <c r="U26" s="4">
        <v>44.689209999999996</v>
      </c>
      <c r="V26" s="4">
        <v>11.263618343453127</v>
      </c>
      <c r="W26" s="4">
        <v>44.689209999999996</v>
      </c>
      <c r="X26" s="4">
        <v>10.814333986415466</v>
      </c>
      <c r="Y26" s="4">
        <v>44.689209999999996</v>
      </c>
      <c r="Z26" s="4">
        <v>11.579279134249489</v>
      </c>
      <c r="AA26" s="11">
        <f t="shared" si="0"/>
        <v>446.89209999999997</v>
      </c>
      <c r="AB26" s="11">
        <f t="shared" si="2"/>
        <v>4.3576933141079568</v>
      </c>
    </row>
    <row r="27" spans="1:28" s="8" customFormat="1" ht="18" customHeight="1" x14ac:dyDescent="0.2">
      <c r="A27" s="3" t="s">
        <v>19</v>
      </c>
      <c r="B27" s="4">
        <v>153.54408000000001</v>
      </c>
      <c r="C27" s="4">
        <v>13.233571826344953</v>
      </c>
      <c r="D27" s="4">
        <v>152.19484</v>
      </c>
      <c r="E27" s="4">
        <v>14.281116398535401</v>
      </c>
      <c r="F27" s="12">
        <v>388.69704999999999</v>
      </c>
      <c r="G27" s="12"/>
      <c r="H27" s="4">
        <v>30.62791234790717</v>
      </c>
      <c r="I27" s="4">
        <v>419.79464000000002</v>
      </c>
      <c r="J27" s="4">
        <v>30.984577639201742</v>
      </c>
      <c r="K27" s="4">
        <v>209.34886</v>
      </c>
      <c r="L27" s="4">
        <v>20.509194492909881</v>
      </c>
      <c r="M27" s="4">
        <v>206.49576000000002</v>
      </c>
      <c r="N27" s="4">
        <v>17.817022855680289</v>
      </c>
      <c r="O27" s="4">
        <v>201.51900000000001</v>
      </c>
      <c r="P27" s="4">
        <v>21.910772827627749</v>
      </c>
      <c r="Q27" s="4">
        <v>208.02850000000001</v>
      </c>
      <c r="R27" s="4">
        <v>38.285800416963582</v>
      </c>
      <c r="S27" s="4">
        <v>231.85972000000001</v>
      </c>
      <c r="T27" s="4">
        <v>40.923139311599463</v>
      </c>
      <c r="U27" s="4">
        <v>220.90899999999999</v>
      </c>
      <c r="V27" s="4">
        <v>55.678645127848235</v>
      </c>
      <c r="W27" s="4">
        <v>229.94810000000001</v>
      </c>
      <c r="X27" s="4">
        <v>55.645099856132205</v>
      </c>
      <c r="Y27" s="4">
        <v>226.55155999999999</v>
      </c>
      <c r="Z27" s="4">
        <v>58.701054494802463</v>
      </c>
      <c r="AA27" s="11">
        <f t="shared" si="0"/>
        <v>2848.8911100000005</v>
      </c>
      <c r="AB27" s="11">
        <f t="shared" si="2"/>
        <v>27.779846058295941</v>
      </c>
    </row>
    <row r="28" spans="1:28" s="8" customFormat="1" ht="18" customHeight="1" x14ac:dyDescent="0.2">
      <c r="A28" s="3" t="s">
        <v>20</v>
      </c>
      <c r="B28" s="4">
        <v>10.14058</v>
      </c>
      <c r="C28" s="4">
        <v>0.87399067284650178</v>
      </c>
      <c r="D28" s="4">
        <v>9.6664099999999991</v>
      </c>
      <c r="E28" s="4">
        <v>0.90704209397615954</v>
      </c>
      <c r="F28" s="12">
        <v>6.03</v>
      </c>
      <c r="G28" s="12"/>
      <c r="H28" s="4">
        <v>0.47514204560564643</v>
      </c>
      <c r="I28" s="4">
        <v>18.6904</v>
      </c>
      <c r="J28" s="4">
        <v>1.3795177325459331</v>
      </c>
      <c r="K28" s="4">
        <v>11.402089999999999</v>
      </c>
      <c r="L28" s="4">
        <v>1.1170239065818788</v>
      </c>
      <c r="M28" s="4">
        <v>10.88327</v>
      </c>
      <c r="N28" s="4">
        <v>0.93903850778601761</v>
      </c>
      <c r="O28" s="4">
        <v>13.71818</v>
      </c>
      <c r="P28" s="4">
        <v>1.4915512958505472</v>
      </c>
      <c r="Q28" s="4">
        <v>1.2245899999999998</v>
      </c>
      <c r="R28" s="4">
        <v>0.22537492859204111</v>
      </c>
      <c r="S28" s="4">
        <v>1.7999999999999999E-2</v>
      </c>
      <c r="T28" s="4">
        <v>3.1769921382152548E-3</v>
      </c>
      <c r="U28" s="4">
        <v>1.191E-2</v>
      </c>
      <c r="V28" s="4">
        <v>3.0018363374632656E-3</v>
      </c>
      <c r="W28" s="4">
        <v>0.16685</v>
      </c>
      <c r="X28" s="4">
        <v>4.0376001849963788E-2</v>
      </c>
      <c r="Y28" s="4">
        <v>0</v>
      </c>
      <c r="Z28" s="4">
        <v>0</v>
      </c>
      <c r="AA28" s="11">
        <f t="shared" si="0"/>
        <v>81.952280000000002</v>
      </c>
      <c r="AB28" s="11">
        <f t="shared" si="2"/>
        <v>0.79912556662313616</v>
      </c>
    </row>
    <row r="29" spans="1:28" s="8" customFormat="1" ht="18" customHeight="1" x14ac:dyDescent="0.2">
      <c r="A29" s="3" t="s">
        <v>21</v>
      </c>
      <c r="B29" s="4">
        <v>55.57282</v>
      </c>
      <c r="C29" s="4">
        <v>4.7896793224625744</v>
      </c>
      <c r="D29" s="4">
        <v>41.811450000000008</v>
      </c>
      <c r="E29" s="4">
        <v>3.9233536711332859</v>
      </c>
      <c r="F29" s="12">
        <v>57.718319999999999</v>
      </c>
      <c r="G29" s="12"/>
      <c r="H29" s="4">
        <v>4.5479934715955714</v>
      </c>
      <c r="I29" s="4">
        <v>13.9373</v>
      </c>
      <c r="J29" s="4">
        <v>1.0286966835280376</v>
      </c>
      <c r="K29" s="4">
        <v>20.277619999999999</v>
      </c>
      <c r="L29" s="4">
        <v>1.9865293387951537</v>
      </c>
      <c r="M29" s="4">
        <v>19.82789</v>
      </c>
      <c r="N29" s="4">
        <v>1.7108049545904218</v>
      </c>
      <c r="O29" s="4">
        <v>20.93479</v>
      </c>
      <c r="P29" s="4">
        <v>2.276199404939947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0.24010000000000001</v>
      </c>
      <c r="Z29" s="4">
        <v>6.2211547712150261E-2</v>
      </c>
      <c r="AA29" s="11">
        <f t="shared" si="0"/>
        <v>230.32029000000003</v>
      </c>
      <c r="AB29" s="11">
        <f t="shared" si="2"/>
        <v>2.2458781165216521</v>
      </c>
    </row>
    <row r="30" spans="1:28" s="8" customFormat="1" ht="18" customHeight="1" x14ac:dyDescent="0.25">
      <c r="A30" s="5" t="s">
        <v>22</v>
      </c>
      <c r="B30" s="6">
        <v>712.71744000000001</v>
      </c>
      <c r="C30" s="6">
        <v>61.427294586210678</v>
      </c>
      <c r="D30" s="6">
        <v>694.07530000000008</v>
      </c>
      <c r="E30" s="6">
        <v>65.128161694893066</v>
      </c>
      <c r="F30" s="14">
        <v>870.01823000000002</v>
      </c>
      <c r="G30" s="14"/>
      <c r="H30" s="6">
        <v>68.554268908193009</v>
      </c>
      <c r="I30" s="6">
        <v>917.01755000000003</v>
      </c>
      <c r="J30" s="6">
        <v>67.684050169114997</v>
      </c>
      <c r="K30" s="6">
        <v>622.42707999999993</v>
      </c>
      <c r="L30" s="6">
        <v>60.97706021123772</v>
      </c>
      <c r="M30" s="6">
        <v>804.92598999999996</v>
      </c>
      <c r="N30" s="6">
        <v>69.451231158262445</v>
      </c>
      <c r="O30" s="6">
        <v>515.27449000000001</v>
      </c>
      <c r="P30" s="6">
        <v>56.024803091826314</v>
      </c>
      <c r="Q30" s="6">
        <v>336.81977000000001</v>
      </c>
      <c r="R30" s="6">
        <v>61.988691408665545</v>
      </c>
      <c r="S30" s="6">
        <v>325.08530999999999</v>
      </c>
      <c r="T30" s="6">
        <v>57.377415228848271</v>
      </c>
      <c r="U30" s="6">
        <v>286.95054999999996</v>
      </c>
      <c r="V30" s="6">
        <v>72.323978845094004</v>
      </c>
      <c r="W30" s="6">
        <v>290.00271000000004</v>
      </c>
      <c r="X30" s="6">
        <v>70.177704258043235</v>
      </c>
      <c r="Y30" s="6">
        <v>287.83206000000001</v>
      </c>
      <c r="Z30" s="6">
        <v>74.579250036553503</v>
      </c>
      <c r="AA30" s="10">
        <f t="shared" si="0"/>
        <v>6663.1464800000003</v>
      </c>
      <c r="AB30" s="10">
        <f t="shared" si="2"/>
        <v>64.973063669771662</v>
      </c>
    </row>
    <row r="31" spans="1:28" s="8" customFormat="1" ht="18" customHeight="1" x14ac:dyDescent="0.2">
      <c r="A31" s="3" t="s">
        <v>23</v>
      </c>
      <c r="B31" s="4">
        <v>96.809749999999994</v>
      </c>
      <c r="C31" s="4">
        <v>8.3437849255764078</v>
      </c>
      <c r="D31" s="4">
        <v>119.17769</v>
      </c>
      <c r="E31" s="4">
        <v>11.182970874693048</v>
      </c>
      <c r="F31" s="12">
        <v>111.58107000000001</v>
      </c>
      <c r="G31" s="12"/>
      <c r="H31" s="4">
        <v>8.7921820647872035</v>
      </c>
      <c r="I31" s="4">
        <v>121.95544</v>
      </c>
      <c r="J31" s="4">
        <v>9.0013960140201181</v>
      </c>
      <c r="K31" s="4">
        <v>111.19524</v>
      </c>
      <c r="L31" s="4">
        <v>10.893418783583501</v>
      </c>
      <c r="M31" s="4">
        <v>84.34742</v>
      </c>
      <c r="N31" s="4">
        <v>7.2777276877630053</v>
      </c>
      <c r="O31" s="4">
        <v>76.068719999999999</v>
      </c>
      <c r="P31" s="4">
        <v>8.2708054486595497</v>
      </c>
      <c r="Q31" s="4">
        <v>45.316180000000003</v>
      </c>
      <c r="R31" s="4">
        <v>8.3400410190872734</v>
      </c>
      <c r="S31" s="4">
        <v>38.736330000000002</v>
      </c>
      <c r="T31" s="4">
        <v>6.8369453262950959</v>
      </c>
      <c r="U31" s="4">
        <v>2.1625399999999999</v>
      </c>
      <c r="V31" s="4">
        <v>0.54505383318369527</v>
      </c>
      <c r="W31" s="4">
        <v>0.55870000000000009</v>
      </c>
      <c r="X31" s="4">
        <v>0.13519971371636064</v>
      </c>
      <c r="Y31" s="4">
        <v>2.1454900000000001</v>
      </c>
      <c r="Z31" s="4">
        <v>0.55591109329838095</v>
      </c>
      <c r="AA31" s="11">
        <f t="shared" si="0"/>
        <v>810.05457000000001</v>
      </c>
      <c r="AB31" s="11">
        <f t="shared" si="2"/>
        <v>7.8989299290625086</v>
      </c>
    </row>
    <row r="32" spans="1:28" s="8" customFormat="1" ht="18" customHeight="1" x14ac:dyDescent="0.2">
      <c r="A32" s="3" t="s">
        <v>24</v>
      </c>
      <c r="B32" s="4">
        <v>0.94544000000000006</v>
      </c>
      <c r="C32" s="4">
        <v>8.1485057238934719E-2</v>
      </c>
      <c r="D32" s="4">
        <v>0.86169000000000007</v>
      </c>
      <c r="E32" s="4">
        <v>8.0856191901472946E-2</v>
      </c>
      <c r="F32" s="12">
        <v>1.05159</v>
      </c>
      <c r="G32" s="12"/>
      <c r="H32" s="4">
        <v>8.2861463306540914E-2</v>
      </c>
      <c r="I32" s="4">
        <v>0.86169000000000007</v>
      </c>
      <c r="J32" s="4">
        <v>6.3600384954709654E-2</v>
      </c>
      <c r="K32" s="4">
        <v>0.97948999999999997</v>
      </c>
      <c r="L32" s="4">
        <v>9.5957297851348697E-2</v>
      </c>
      <c r="M32" s="4">
        <v>0.86188999999999993</v>
      </c>
      <c r="N32" s="4">
        <v>7.4366242818168685E-2</v>
      </c>
      <c r="O32" s="4">
        <v>0.87609000000000004</v>
      </c>
      <c r="P32" s="4">
        <v>9.5255578712460848E-2</v>
      </c>
      <c r="Q32" s="4">
        <v>0.86169000000000007</v>
      </c>
      <c r="R32" s="4">
        <v>0.15858640215784545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11">
        <f t="shared" si="0"/>
        <v>7.2995700000000001</v>
      </c>
      <c r="AB32" s="11">
        <f t="shared" si="2"/>
        <v>7.1178898407161406E-2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2">
        <v>0</v>
      </c>
      <c r="G33" s="12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s="8" customFormat="1" ht="18" customHeight="1" x14ac:dyDescent="0.25">
      <c r="A34" s="5" t="s">
        <v>26</v>
      </c>
      <c r="B34" s="6">
        <v>97.755189999999999</v>
      </c>
      <c r="C34" s="6">
        <v>8.4252699828153439</v>
      </c>
      <c r="D34" s="6">
        <v>120.03938000000001</v>
      </c>
      <c r="E34" s="6">
        <v>11.263827066594521</v>
      </c>
      <c r="F34" s="14">
        <v>112.63266</v>
      </c>
      <c r="G34" s="14"/>
      <c r="H34" s="6">
        <v>8.8750435280937428</v>
      </c>
      <c r="I34" s="6">
        <v>122.81713000000001</v>
      </c>
      <c r="J34" s="6">
        <v>9.0649963989748272</v>
      </c>
      <c r="K34" s="6">
        <v>112.17473</v>
      </c>
      <c r="L34" s="6">
        <v>10.989376081434848</v>
      </c>
      <c r="M34" s="6">
        <v>85.209310000000002</v>
      </c>
      <c r="N34" s="6">
        <v>7.3520939305811748</v>
      </c>
      <c r="O34" s="6">
        <v>76.944810000000004</v>
      </c>
      <c r="P34" s="6">
        <v>8.3660610273720106</v>
      </c>
      <c r="Q34" s="6">
        <v>46.177870000000006</v>
      </c>
      <c r="R34" s="6">
        <v>8.4986274212451196</v>
      </c>
      <c r="S34" s="6">
        <v>38.736330000000002</v>
      </c>
      <c r="T34" s="6">
        <v>6.8369453262950959</v>
      </c>
      <c r="U34" s="6">
        <v>2.1625399999999999</v>
      </c>
      <c r="V34" s="6">
        <v>0.54505383318369527</v>
      </c>
      <c r="W34" s="6">
        <v>0.55870000000000009</v>
      </c>
      <c r="X34" s="6">
        <v>0.13519971371636064</v>
      </c>
      <c r="Y34" s="6">
        <v>2.1454900000000001</v>
      </c>
      <c r="Z34" s="6">
        <v>0.55591109329838095</v>
      </c>
      <c r="AA34" s="10">
        <f t="shared" si="0"/>
        <v>817.35414000000003</v>
      </c>
      <c r="AB34" s="10">
        <f t="shared" si="2"/>
        <v>7.9701088274696703</v>
      </c>
    </row>
    <row r="35" spans="1:28" s="8" customFormat="1" ht="18" customHeight="1" x14ac:dyDescent="0.25">
      <c r="A35" s="5" t="s">
        <v>27</v>
      </c>
      <c r="B35" s="6">
        <v>810.47263000000009</v>
      </c>
      <c r="C35" s="6">
        <v>69.852564569026029</v>
      </c>
      <c r="D35" s="6">
        <v>814.11468000000002</v>
      </c>
      <c r="E35" s="6">
        <v>76.391988761487582</v>
      </c>
      <c r="F35" s="14">
        <v>982.65089</v>
      </c>
      <c r="G35" s="14"/>
      <c r="H35" s="6">
        <v>77.42931243628675</v>
      </c>
      <c r="I35" s="6">
        <v>1039.8346800000002</v>
      </c>
      <c r="J35" s="6">
        <v>76.749046568089824</v>
      </c>
      <c r="K35" s="6">
        <v>734.60180999999989</v>
      </c>
      <c r="L35" s="6">
        <v>71.966436292672569</v>
      </c>
      <c r="M35" s="6">
        <v>890.13530000000003</v>
      </c>
      <c r="N35" s="6">
        <v>76.803325088843621</v>
      </c>
      <c r="O35" s="6">
        <v>592.21930000000009</v>
      </c>
      <c r="P35" s="6">
        <v>64.390864119198326</v>
      </c>
      <c r="Q35" s="6">
        <v>382.99763999999999</v>
      </c>
      <c r="R35" s="6">
        <v>70.487318829910649</v>
      </c>
      <c r="S35" s="6">
        <v>363.82164</v>
      </c>
      <c r="T35" s="6">
        <v>64.214360555143372</v>
      </c>
      <c r="U35" s="6">
        <v>289.11308999999994</v>
      </c>
      <c r="V35" s="6">
        <v>72.869032678277705</v>
      </c>
      <c r="W35" s="6">
        <v>290.56141000000002</v>
      </c>
      <c r="X35" s="6">
        <v>70.312903971759596</v>
      </c>
      <c r="Y35" s="6">
        <v>289.97755000000001</v>
      </c>
      <c r="Z35" s="6">
        <v>75.13516112985188</v>
      </c>
      <c r="AA35" s="10">
        <f t="shared" si="0"/>
        <v>7480.5006199999998</v>
      </c>
      <c r="AB35" s="10">
        <f t="shared" si="2"/>
        <v>72.943172497241335</v>
      </c>
    </row>
    <row r="36" spans="1:28" s="8" customFormat="1" ht="18" customHeight="1" x14ac:dyDescent="0.2">
      <c r="A36" s="3" t="s">
        <v>28</v>
      </c>
      <c r="B36" s="4">
        <v>41.686489999999999</v>
      </c>
      <c r="C36" s="4">
        <v>3.5928520305257652</v>
      </c>
      <c r="D36" s="4">
        <v>43.056309999999996</v>
      </c>
      <c r="E36" s="4">
        <v>4.0401644024293057</v>
      </c>
      <c r="F36" s="12">
        <v>41.742609999999999</v>
      </c>
      <c r="G36" s="12"/>
      <c r="H36" s="4">
        <v>3.2891656889417433</v>
      </c>
      <c r="I36" s="4">
        <v>32.490200000000002</v>
      </c>
      <c r="J36" s="4">
        <v>2.3980656932951612</v>
      </c>
      <c r="K36" s="4">
        <v>44.017919999999997</v>
      </c>
      <c r="L36" s="4">
        <v>4.3122856386862942</v>
      </c>
      <c r="M36" s="4">
        <v>40.622790000000002</v>
      </c>
      <c r="N36" s="4">
        <v>3.5050461950962126</v>
      </c>
      <c r="O36" s="4">
        <v>15.386089999999999</v>
      </c>
      <c r="P36" s="4">
        <v>1.6728999384446879</v>
      </c>
      <c r="Q36" s="4">
        <v>-5.2324599999999997</v>
      </c>
      <c r="R36" s="4">
        <v>-0.96298785623001293</v>
      </c>
      <c r="S36" s="4">
        <v>0.37326999999999999</v>
      </c>
      <c r="T36" s="4">
        <v>6.5881991968422676E-2</v>
      </c>
      <c r="U36" s="4">
        <v>-7.1690000000000004E-2</v>
      </c>
      <c r="V36" s="4">
        <v>-1.8068987996032033E-2</v>
      </c>
      <c r="W36" s="4">
        <v>-0.15508000000000002</v>
      </c>
      <c r="X36" s="4">
        <v>-3.7527781641548609E-2</v>
      </c>
      <c r="Y36" s="4">
        <v>1.00007</v>
      </c>
      <c r="Z36" s="4">
        <v>0.25912495843602712</v>
      </c>
      <c r="AA36" s="11">
        <f t="shared" si="0"/>
        <v>254.91651999999999</v>
      </c>
      <c r="AB36" s="11">
        <f t="shared" si="2"/>
        <v>2.4857186216978708</v>
      </c>
    </row>
    <row r="37" spans="1:28" s="8" customFormat="1" ht="18" customHeight="1" x14ac:dyDescent="0.2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2">
        <v>0</v>
      </c>
      <c r="G37" s="12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11">
        <f t="shared" si="0"/>
        <v>0</v>
      </c>
      <c r="AB37" s="11">
        <f t="shared" si="2"/>
        <v>0</v>
      </c>
    </row>
    <row r="38" spans="1:28" s="8" customFormat="1" ht="18" customHeight="1" x14ac:dyDescent="0.2">
      <c r="A38" s="3" t="s">
        <v>30</v>
      </c>
      <c r="B38" s="4">
        <v>308.10269</v>
      </c>
      <c r="C38" s="4">
        <v>26.554583400448212</v>
      </c>
      <c r="D38" s="4">
        <v>208.53589000000002</v>
      </c>
      <c r="E38" s="4">
        <v>19.567846836083106</v>
      </c>
      <c r="F38" s="12">
        <v>244.70067</v>
      </c>
      <c r="G38" s="12"/>
      <c r="H38" s="4">
        <v>19.281521874771517</v>
      </c>
      <c r="I38" s="4">
        <v>282.52541000000002</v>
      </c>
      <c r="J38" s="4">
        <v>20.852887738615021</v>
      </c>
      <c r="K38" s="4">
        <v>242.13639999999998</v>
      </c>
      <c r="L38" s="4">
        <v>23.721278068641137</v>
      </c>
      <c r="M38" s="4">
        <v>228.22207</v>
      </c>
      <c r="N38" s="4">
        <v>19.691628716060158</v>
      </c>
      <c r="O38" s="4">
        <v>312.12027</v>
      </c>
      <c r="P38" s="4">
        <v>33.936235942356987</v>
      </c>
      <c r="Q38" s="4">
        <v>165.59162000000001</v>
      </c>
      <c r="R38" s="4">
        <v>30.475669026319352</v>
      </c>
      <c r="S38" s="4">
        <v>202.37873000000002</v>
      </c>
      <c r="T38" s="4">
        <v>35.71975745288821</v>
      </c>
      <c r="U38" s="4">
        <v>107.71574000000001</v>
      </c>
      <c r="V38" s="4">
        <v>27.149036309718337</v>
      </c>
      <c r="W38" s="4">
        <v>122.83419000000001</v>
      </c>
      <c r="X38" s="4">
        <v>29.724623809881955</v>
      </c>
      <c r="Y38" s="4">
        <v>94.963589999999996</v>
      </c>
      <c r="Z38" s="4">
        <v>24.605713911712098</v>
      </c>
      <c r="AA38" s="11">
        <f t="shared" si="0"/>
        <v>2519.8272700000002</v>
      </c>
      <c r="AB38" s="11">
        <f t="shared" si="2"/>
        <v>24.571108881060788</v>
      </c>
    </row>
    <row r="39" spans="1:28" s="8" customFormat="1" ht="18" customHeight="1" x14ac:dyDescent="0.2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2">
        <v>0</v>
      </c>
      <c r="G39" s="12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s="8" customFormat="1" ht="18" customHeight="1" x14ac:dyDescent="0.25">
      <c r="A40" s="5" t="s">
        <v>32</v>
      </c>
      <c r="B40" s="6">
        <v>349.78917999999999</v>
      </c>
      <c r="C40" s="6">
        <v>30.147435430973978</v>
      </c>
      <c r="D40" s="6">
        <v>251.59220000000002</v>
      </c>
      <c r="E40" s="6">
        <v>23.608011238512411</v>
      </c>
      <c r="F40" s="14">
        <v>286.44328000000002</v>
      </c>
      <c r="G40" s="14"/>
      <c r="H40" s="6">
        <v>22.570687563713264</v>
      </c>
      <c r="I40" s="6">
        <v>315.01560999999998</v>
      </c>
      <c r="J40" s="6">
        <v>23.250953431910176</v>
      </c>
      <c r="K40" s="6">
        <v>286.15431999999998</v>
      </c>
      <c r="L40" s="6">
        <v>28.033563707327435</v>
      </c>
      <c r="M40" s="6">
        <v>268.84485999999998</v>
      </c>
      <c r="N40" s="6">
        <v>23.196674911156371</v>
      </c>
      <c r="O40" s="6">
        <v>327.50635999999997</v>
      </c>
      <c r="P40" s="6">
        <v>35.609135880801666</v>
      </c>
      <c r="Q40" s="6">
        <v>160.35916</v>
      </c>
      <c r="R40" s="6">
        <v>29.512681170089337</v>
      </c>
      <c r="S40" s="6">
        <v>202.75200000000001</v>
      </c>
      <c r="T40" s="6">
        <v>35.785639444856628</v>
      </c>
      <c r="U40" s="6">
        <v>107.64405000000001</v>
      </c>
      <c r="V40" s="6">
        <v>27.130967321722306</v>
      </c>
      <c r="W40" s="6">
        <v>122.67910999999999</v>
      </c>
      <c r="X40" s="6">
        <v>29.687096028240408</v>
      </c>
      <c r="Y40" s="6">
        <v>95.963660000000004</v>
      </c>
      <c r="Z40" s="6">
        <v>24.86483887014813</v>
      </c>
      <c r="AA40" s="10">
        <f t="shared" si="0"/>
        <v>2774.74379</v>
      </c>
      <c r="AB40" s="10">
        <f t="shared" si="2"/>
        <v>27.056827502758658</v>
      </c>
    </row>
    <row r="41" spans="1:28" s="8" customFormat="1" ht="17.25" customHeight="1" x14ac:dyDescent="0.25">
      <c r="A41" s="5" t="s">
        <v>33</v>
      </c>
      <c r="B41" s="6">
        <v>1160.26181</v>
      </c>
      <c r="C41" s="6">
        <v>100</v>
      </c>
      <c r="D41" s="6">
        <v>1065.7068800000002</v>
      </c>
      <c r="E41" s="6">
        <v>100</v>
      </c>
      <c r="F41" s="14">
        <v>1269.0941699999998</v>
      </c>
      <c r="G41" s="14"/>
      <c r="H41" s="6">
        <v>100</v>
      </c>
      <c r="I41" s="6">
        <v>1354.8502900000001</v>
      </c>
      <c r="J41" s="6">
        <v>100</v>
      </c>
      <c r="K41" s="6">
        <v>1020.7561299999999</v>
      </c>
      <c r="L41" s="6">
        <v>100</v>
      </c>
      <c r="M41" s="6">
        <v>1158.9801600000001</v>
      </c>
      <c r="N41" s="6">
        <v>100</v>
      </c>
      <c r="O41" s="6">
        <v>919.72566000000006</v>
      </c>
      <c r="P41" s="6">
        <v>100</v>
      </c>
      <c r="Q41" s="6">
        <v>543.35680000000002</v>
      </c>
      <c r="R41" s="6">
        <v>100</v>
      </c>
      <c r="S41" s="6">
        <v>566.57364000000007</v>
      </c>
      <c r="T41" s="6">
        <v>100</v>
      </c>
      <c r="U41" s="6">
        <v>396.75713999999994</v>
      </c>
      <c r="V41" s="6">
        <v>100</v>
      </c>
      <c r="W41" s="6">
        <v>413.24052</v>
      </c>
      <c r="X41" s="6">
        <v>100</v>
      </c>
      <c r="Y41" s="6">
        <v>385.94120999999996</v>
      </c>
      <c r="Z41" s="6">
        <v>100</v>
      </c>
      <c r="AA41" s="10">
        <f t="shared" si="0"/>
        <v>10255.244410000001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-368.83551</v>
      </c>
      <c r="C42" s="7"/>
      <c r="D42" s="6">
        <v>-208.74960000000002</v>
      </c>
      <c r="E42" s="7"/>
      <c r="F42" s="14">
        <v>-483.38931000000002</v>
      </c>
      <c r="G42" s="14"/>
      <c r="H42" s="7"/>
      <c r="I42" s="6">
        <v>-867.81202000000008</v>
      </c>
      <c r="J42" s="7"/>
      <c r="K42" s="6">
        <v>-416.10482999999999</v>
      </c>
      <c r="L42" s="7"/>
      <c r="M42" s="6">
        <v>-616.10329000000002</v>
      </c>
      <c r="N42" s="7"/>
      <c r="O42" s="6">
        <v>-647.41257999999993</v>
      </c>
      <c r="P42" s="7"/>
      <c r="Q42" s="6">
        <v>-543.35680000000002</v>
      </c>
      <c r="R42" s="7"/>
      <c r="S42" s="6">
        <v>-566.57364000000007</v>
      </c>
      <c r="T42" s="7"/>
      <c r="U42" s="6">
        <v>-396.75713999999999</v>
      </c>
      <c r="V42" s="7"/>
      <c r="W42" s="6">
        <v>-413.24052</v>
      </c>
      <c r="X42" s="7"/>
      <c r="Y42" s="6">
        <v>-385.94121000000001</v>
      </c>
      <c r="Z42" s="7"/>
      <c r="AA42" s="11">
        <f t="shared" si="0"/>
        <v>-5914.2764500000012</v>
      </c>
      <c r="AB42"/>
    </row>
  </sheetData>
  <mergeCells count="59">
    <mergeCell ref="F39:G39"/>
    <mergeCell ref="F40:G40"/>
    <mergeCell ref="F41:G41"/>
    <mergeCell ref="F42:G42"/>
    <mergeCell ref="W9:W10"/>
    <mergeCell ref="X9:X10"/>
    <mergeCell ref="AA9:AA10"/>
    <mergeCell ref="AB9:AB10"/>
    <mergeCell ref="Z9:Z10"/>
    <mergeCell ref="O9:O10"/>
    <mergeCell ref="P9:P10"/>
    <mergeCell ref="Q9:Q10"/>
    <mergeCell ref="R9:R10"/>
    <mergeCell ref="S9:S10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1:G11"/>
    <mergeCell ref="F12:G12"/>
    <mergeCell ref="F13:G13"/>
    <mergeCell ref="F14:G14"/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2015-09-14T21:03:24Z</dcterms:modified>
</cp:coreProperties>
</file>