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1\AZUL_11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B40" i="1" s="1"/>
  <c r="AA39" i="1"/>
  <c r="AA38" i="1"/>
  <c r="AB38" i="1" s="1"/>
  <c r="AA37" i="1"/>
  <c r="AB37" i="1" s="1"/>
  <c r="AA36" i="1"/>
  <c r="AB36" i="1" s="1"/>
  <c r="AA35" i="1"/>
  <c r="AB35" i="1" s="1"/>
  <c r="AA34" i="1"/>
  <c r="AB34" i="1" s="1"/>
  <c r="AA33" i="1"/>
  <c r="AB33" i="1" s="1"/>
  <c r="AA32" i="1"/>
  <c r="AB32" i="1" s="1"/>
  <c r="AA31" i="1"/>
  <c r="AB31" i="1" s="1"/>
  <c r="AA30" i="1"/>
  <c r="AB30" i="1" s="1"/>
  <c r="AA29" i="1"/>
  <c r="AB29" i="1" s="1"/>
  <c r="AA28" i="1"/>
  <c r="AB28" i="1" s="1"/>
  <c r="AA27" i="1"/>
  <c r="AB27" i="1" s="1"/>
  <c r="AA26" i="1"/>
  <c r="AB26" i="1" s="1"/>
  <c r="AA25" i="1"/>
  <c r="AB25" i="1" s="1"/>
  <c r="AA24" i="1"/>
  <c r="AB24" i="1" s="1"/>
  <c r="AA23" i="1"/>
  <c r="AB23" i="1" s="1"/>
  <c r="AA22" i="1"/>
  <c r="AB22" i="1" s="1"/>
  <c r="AA21" i="1"/>
  <c r="AB21" i="1" s="1"/>
  <c r="AA20" i="1"/>
  <c r="AB20" i="1" s="1"/>
  <c r="AA19" i="1"/>
  <c r="AA18" i="1"/>
  <c r="AA17" i="1"/>
  <c r="AA16" i="1"/>
  <c r="AB16" i="1" s="1"/>
  <c r="AA15" i="1"/>
  <c r="AA14" i="1"/>
  <c r="AA13" i="1"/>
  <c r="AA12" i="1"/>
  <c r="AB12" i="1" s="1"/>
  <c r="AA11" i="1"/>
  <c r="AB14" i="1" l="1"/>
  <c r="AB11" i="1"/>
  <c r="AB15" i="1"/>
  <c r="AB19" i="1"/>
  <c r="AB39" i="1"/>
  <c r="AB13" i="1"/>
  <c r="AB17" i="1"/>
  <c r="AB18" i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<sst xmlns="http://schemas.openxmlformats.org/spreadsheetml/2006/main" count="51" uniqueCount="39">
  <si>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</si>
  <si>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</si>
  <si>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</si>
  <si>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</si>
  <si>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</si>
  <si>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</si>
  <si>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</si>
  <si>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</si>
  <si>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</si>
  <si>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</si>
  <si>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</si>
  <si>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</si>
  <si>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</si>
  <si>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</si>
  <si>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</si>
  <si>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</si>
  <si>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</si>
  <si>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</si>
  <si>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</si>
  <si>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</si>
  <si>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</si>
  <si>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</si>
  <si>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</si>
  <si>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</si>
  <si>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</si>
  <si>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</si>
  <si>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</si>
  <si>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</si>
  <si>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</si>
  <si>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</si>
  <si>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</si>
  <si>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</si>
  <si>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</si>
  <si>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</si>
  <si>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</si>
  <si>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</si>
  <si>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</si>
  <si>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AZU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</si>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</sst>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zoomScale="115" zoomScaleNormal="115" workbookViewId="0">
      <selection activeCell="A41" sqref="A41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3.140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8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8" ht="15.75" x14ac:dyDescent="0.25">
      <c r="A3" s="9">
        <v>2011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5" spans="1:28" ht="15.75" x14ac:dyDescent="0.25">
      <c r="A5" s="9" t="s">
        <v>37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8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8" ht="15.75" x14ac:dyDescent="0.25">
      <c r="A7" s="9" t="s">
        <v>36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8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8" ht="18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38</v>
      </c>
      <c r="AB9" s="12" t="s">
        <v>1</v>
      </c>
    </row>
    <row r="10" spans="1:28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x14ac:dyDescent="0.25">
      <c r="A11" s="3" t="s">
        <v>3</v>
      </c>
      <c r="B11" s="4">
        <v>133115.63428</v>
      </c>
      <c r="C11" s="4">
        <v>91.782537307381361</v>
      </c>
      <c r="D11" s="4">
        <v>92952.390760000009</v>
      </c>
      <c r="E11" s="4">
        <v>90.592465133187616</v>
      </c>
      <c r="F11" s="14">
        <v>103404.01949999999</v>
      </c>
      <c r="G11" s="14"/>
      <c r="H11" s="4">
        <v>90.629703819244128</v>
      </c>
      <c r="I11" s="4">
        <v>109518.82762000001</v>
      </c>
      <c r="J11" s="4">
        <v>90.608563047710845</v>
      </c>
      <c r="K11" s="4">
        <v>99792.722970000003</v>
      </c>
      <c r="L11" s="4">
        <v>89.097846205748922</v>
      </c>
      <c r="M11" s="4">
        <v>105979.05682</v>
      </c>
      <c r="N11" s="4">
        <v>89.544069173241084</v>
      </c>
      <c r="O11" s="4">
        <v>143419.46812000001</v>
      </c>
      <c r="P11" s="4">
        <v>92.058646090559591</v>
      </c>
      <c r="Q11" s="4">
        <v>130449.60720999999</v>
      </c>
      <c r="R11" s="4">
        <v>90.507194807962264</v>
      </c>
      <c r="S11" s="4">
        <v>145226.18763999999</v>
      </c>
      <c r="T11" s="4">
        <v>91.223664073975684</v>
      </c>
      <c r="U11" s="4">
        <v>153756.89824000001</v>
      </c>
      <c r="V11" s="4">
        <v>90.777627434992056</v>
      </c>
      <c r="W11" s="4">
        <v>151186.68781</v>
      </c>
      <c r="X11" s="4">
        <v>90.425245562094247</v>
      </c>
      <c r="Y11" s="4">
        <v>188566.29958000002</v>
      </c>
      <c r="Z11" s="4">
        <v>90.494455175899418</v>
      </c>
      <c r="AA11" s="11">
        <f>Y11+W11+U11+S11+Q11+O11+M11+K11+I11+D11+B11+F11</f>
        <v>1557367.8005500003</v>
      </c>
      <c r="AB11" s="11">
        <f>(AA11*100)/AA$20</f>
        <v>90.701319314998855</v>
      </c>
    </row>
    <row r="12" spans="1:28" x14ac:dyDescent="0.25">
      <c r="A12" s="3" t="s">
        <v>4</v>
      </c>
      <c r="B12" s="4">
        <v>1029.4245900000001</v>
      </c>
      <c r="C12" s="4">
        <v>0.70978289926539773</v>
      </c>
      <c r="D12" s="4">
        <v>992.79399999999998</v>
      </c>
      <c r="E12" s="4">
        <v>0.96758840836766724</v>
      </c>
      <c r="F12" s="14">
        <v>977.91277000000002</v>
      </c>
      <c r="G12" s="14"/>
      <c r="H12" s="4">
        <v>0.85710347755056671</v>
      </c>
      <c r="I12" s="4">
        <v>998.61186999999995</v>
      </c>
      <c r="J12" s="4">
        <v>0.82618476246876604</v>
      </c>
      <c r="K12" s="4">
        <v>1161.8368799999998</v>
      </c>
      <c r="L12" s="4">
        <v>1.0373217662527037</v>
      </c>
      <c r="M12" s="4">
        <v>1213.0977399999999</v>
      </c>
      <c r="N12" s="4">
        <v>1.024973340996586</v>
      </c>
      <c r="O12" s="4">
        <v>1680.12823</v>
      </c>
      <c r="P12" s="4">
        <v>1.0784472438770629</v>
      </c>
      <c r="Q12" s="4">
        <v>1615.37346</v>
      </c>
      <c r="R12" s="4">
        <v>1.1207616761656638</v>
      </c>
      <c r="S12" s="4">
        <v>1527.30844</v>
      </c>
      <c r="T12" s="4">
        <v>0.95937705404264695</v>
      </c>
      <c r="U12" s="4">
        <v>1588.1958900000002</v>
      </c>
      <c r="V12" s="4">
        <v>0.93766625397948467</v>
      </c>
      <c r="W12" s="4">
        <v>1451.9064699999999</v>
      </c>
      <c r="X12" s="4">
        <v>0.8683899421616903</v>
      </c>
      <c r="Y12" s="4">
        <v>1863.65354</v>
      </c>
      <c r="Z12" s="4">
        <v>0.89438204024036505</v>
      </c>
      <c r="AA12" s="11">
        <f t="shared" ref="AA12:AA42" si="0">Y12+W12+U12+S12+Q12+O12+M12+K12+I12+D12+B12+F12</f>
        <v>16100.24388</v>
      </c>
      <c r="AB12" s="11">
        <f t="shared" ref="AB12:AB20" si="1">(AA12*100)/AA$20</f>
        <v>0.93768046359601864</v>
      </c>
    </row>
    <row r="13" spans="1:28" x14ac:dyDescent="0.25">
      <c r="A13" s="3" t="s">
        <v>5</v>
      </c>
      <c r="B13" s="4">
        <v>1877.5414300000002</v>
      </c>
      <c r="C13" s="4">
        <v>1.2945550481519981</v>
      </c>
      <c r="D13" s="4">
        <v>2018.4165700000001</v>
      </c>
      <c r="E13" s="4">
        <v>1.9671719172247477</v>
      </c>
      <c r="F13" s="14">
        <v>2776.9150300000001</v>
      </c>
      <c r="G13" s="14"/>
      <c r="H13" s="4">
        <v>2.433860771728583</v>
      </c>
      <c r="I13" s="4">
        <v>2802.0784100000001</v>
      </c>
      <c r="J13" s="4">
        <v>2.318252521457318</v>
      </c>
      <c r="K13" s="4">
        <v>3307.8918199999998</v>
      </c>
      <c r="L13" s="4">
        <v>2.9533820490319354</v>
      </c>
      <c r="M13" s="4">
        <v>2412.9579399999998</v>
      </c>
      <c r="N13" s="4">
        <v>2.0387619891584663</v>
      </c>
      <c r="O13" s="4">
        <v>3260.80089</v>
      </c>
      <c r="P13" s="4">
        <v>2.0930555596059319</v>
      </c>
      <c r="Q13" s="4">
        <v>3842.7939200000001</v>
      </c>
      <c r="R13" s="4">
        <v>2.6661674600859309</v>
      </c>
      <c r="S13" s="4">
        <v>4060.96</v>
      </c>
      <c r="T13" s="4">
        <v>2.5508873907519476</v>
      </c>
      <c r="U13" s="4">
        <v>4078.9741200000003</v>
      </c>
      <c r="V13" s="4">
        <v>2.4082145075817221</v>
      </c>
      <c r="W13" s="4">
        <v>4483.7937300000003</v>
      </c>
      <c r="X13" s="4">
        <v>2.6817714903217214</v>
      </c>
      <c r="Y13" s="4">
        <v>4945.1633700000002</v>
      </c>
      <c r="Z13" s="4">
        <v>2.3732229243545548</v>
      </c>
      <c r="AA13" s="11">
        <f t="shared" si="0"/>
        <v>39868.287230000002</v>
      </c>
      <c r="AB13" s="11">
        <f t="shared" si="1"/>
        <v>2.3219346446698439</v>
      </c>
    </row>
    <row r="14" spans="1:28" x14ac:dyDescent="0.25">
      <c r="A14" s="3" t="s">
        <v>6</v>
      </c>
      <c r="B14" s="4">
        <v>0</v>
      </c>
      <c r="C14" s="4">
        <v>0</v>
      </c>
      <c r="D14" s="4">
        <v>0</v>
      </c>
      <c r="E14" s="4">
        <v>0</v>
      </c>
      <c r="F14" s="14">
        <v>0</v>
      </c>
      <c r="G14" s="14"/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11">
        <f t="shared" si="0"/>
        <v>0</v>
      </c>
      <c r="AB14" s="11">
        <f t="shared" si="1"/>
        <v>0</v>
      </c>
    </row>
    <row r="15" spans="1:28" x14ac:dyDescent="0.25">
      <c r="A15" s="3" t="s">
        <v>7</v>
      </c>
      <c r="B15" s="4">
        <v>630.7039400000001</v>
      </c>
      <c r="C15" s="4">
        <v>0.43486708541837871</v>
      </c>
      <c r="D15" s="4">
        <v>54.771419999999999</v>
      </c>
      <c r="E15" s="4">
        <v>5.3380853532391428E-2</v>
      </c>
      <c r="F15" s="14">
        <v>-3.9395100000000003</v>
      </c>
      <c r="G15" s="14"/>
      <c r="H15" s="4">
        <v>-3.4528311976591052E-3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167.14995000000002</v>
      </c>
      <c r="P15" s="4">
        <v>0.10729086010993868</v>
      </c>
      <c r="Q15" s="4">
        <v>55.716650000000001</v>
      </c>
      <c r="R15" s="4">
        <v>3.8656748789432031E-2</v>
      </c>
      <c r="S15" s="4">
        <v>0</v>
      </c>
      <c r="T15" s="4">
        <v>0</v>
      </c>
      <c r="U15" s="4">
        <v>245.15325000000001</v>
      </c>
      <c r="V15" s="4">
        <v>0.14473776882673842</v>
      </c>
      <c r="W15" s="4">
        <v>196.12260000000001</v>
      </c>
      <c r="X15" s="4">
        <v>0.11730155956299329</v>
      </c>
      <c r="Y15" s="4">
        <v>265.21125000000001</v>
      </c>
      <c r="Z15" s="4">
        <v>0.12727697170027508</v>
      </c>
      <c r="AA15" s="11">
        <f t="shared" si="0"/>
        <v>1610.8895500000001</v>
      </c>
      <c r="AB15" s="11">
        <f t="shared" si="1"/>
        <v>9.3818433515926461E-2</v>
      </c>
    </row>
    <row r="16" spans="1:28" x14ac:dyDescent="0.25">
      <c r="A16" s="3" t="s">
        <v>8</v>
      </c>
      <c r="B16" s="4">
        <v>0</v>
      </c>
      <c r="C16" s="4">
        <v>0</v>
      </c>
      <c r="D16" s="4">
        <v>0</v>
      </c>
      <c r="E16" s="4">
        <v>0</v>
      </c>
      <c r="F16" s="14">
        <v>0</v>
      </c>
      <c r="G16" s="14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11">
        <f t="shared" si="0"/>
        <v>0</v>
      </c>
      <c r="AB16" s="11">
        <f t="shared" si="1"/>
        <v>0</v>
      </c>
    </row>
    <row r="17" spans="1:28" x14ac:dyDescent="0.25">
      <c r="A17" s="3" t="s">
        <v>9</v>
      </c>
      <c r="B17" s="4">
        <v>0</v>
      </c>
      <c r="C17" s="4">
        <v>0</v>
      </c>
      <c r="D17" s="4">
        <v>0</v>
      </c>
      <c r="E17" s="4">
        <v>0</v>
      </c>
      <c r="F17" s="14">
        <v>0</v>
      </c>
      <c r="G17" s="14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11">
        <f t="shared" si="0"/>
        <v>0</v>
      </c>
      <c r="AB17" s="11">
        <f t="shared" si="1"/>
        <v>0</v>
      </c>
    </row>
    <row r="18" spans="1:28" x14ac:dyDescent="0.25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4">
        <v>0</v>
      </c>
      <c r="G18" s="14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11">
        <f t="shared" si="0"/>
        <v>0</v>
      </c>
      <c r="AB18" s="11">
        <f t="shared" si="1"/>
        <v>0</v>
      </c>
    </row>
    <row r="19" spans="1:28" x14ac:dyDescent="0.25">
      <c r="A19" s="3" t="s">
        <v>11</v>
      </c>
      <c r="B19" s="4">
        <v>8380.4224200000008</v>
      </c>
      <c r="C19" s="4">
        <v>5.7782576597828701</v>
      </c>
      <c r="D19" s="4">
        <v>6586.6183200000005</v>
      </c>
      <c r="E19" s="4">
        <v>6.4193936876875952</v>
      </c>
      <c r="F19" s="14">
        <v>6940.1572300000007</v>
      </c>
      <c r="G19" s="14"/>
      <c r="H19" s="4">
        <v>6.0827847626743923</v>
      </c>
      <c r="I19" s="4">
        <v>7550.7662499999997</v>
      </c>
      <c r="J19" s="4">
        <v>6.2469996683630695</v>
      </c>
      <c r="K19" s="4">
        <v>7741.06718</v>
      </c>
      <c r="L19" s="4">
        <v>6.9114499789664423</v>
      </c>
      <c r="M19" s="4">
        <v>8748.9647699999987</v>
      </c>
      <c r="N19" s="4">
        <v>7.3921954966038665</v>
      </c>
      <c r="O19" s="4">
        <v>7263.8686200000002</v>
      </c>
      <c r="P19" s="4">
        <v>4.6625602458474757</v>
      </c>
      <c r="Q19" s="4">
        <v>8168.2625800000005</v>
      </c>
      <c r="R19" s="4">
        <v>5.6672193069967047</v>
      </c>
      <c r="S19" s="4">
        <v>8383.4769500000002</v>
      </c>
      <c r="T19" s="4">
        <v>5.2660714812297078</v>
      </c>
      <c r="U19" s="4">
        <v>9708.3030999999992</v>
      </c>
      <c r="V19" s="4">
        <v>5.7317540346200104</v>
      </c>
      <c r="W19" s="4">
        <v>9876.7088999999996</v>
      </c>
      <c r="X19" s="4">
        <v>5.9072914458593546</v>
      </c>
      <c r="Y19" s="4">
        <v>12732.99106</v>
      </c>
      <c r="Z19" s="4">
        <v>6.1106628878053844</v>
      </c>
      <c r="AA19" s="11">
        <f t="shared" si="0"/>
        <v>102081.60738</v>
      </c>
      <c r="AB19" s="11">
        <f t="shared" si="1"/>
        <v>5.9452471432193708</v>
      </c>
    </row>
    <row r="20" spans="1:28" x14ac:dyDescent="0.25">
      <c r="A20" s="5" t="s">
        <v>12</v>
      </c>
      <c r="B20" s="6">
        <v>145033.72665999999</v>
      </c>
      <c r="C20" s="6">
        <v>100</v>
      </c>
      <c r="D20" s="6">
        <v>102604.99106999999</v>
      </c>
      <c r="E20" s="6">
        <v>100</v>
      </c>
      <c r="F20" s="13">
        <v>114095.06501999999</v>
      </c>
      <c r="G20" s="13"/>
      <c r="H20" s="6">
        <v>100</v>
      </c>
      <c r="I20" s="6">
        <v>120870.28415000001</v>
      </c>
      <c r="J20" s="6">
        <v>100</v>
      </c>
      <c r="K20" s="6">
        <v>112003.51884999999</v>
      </c>
      <c r="L20" s="6">
        <v>100</v>
      </c>
      <c r="M20" s="6">
        <v>118354.07726999999</v>
      </c>
      <c r="N20" s="6">
        <v>100</v>
      </c>
      <c r="O20" s="6">
        <v>155791.41581000001</v>
      </c>
      <c r="P20" s="6">
        <v>100</v>
      </c>
      <c r="Q20" s="6">
        <v>144131.75381999998</v>
      </c>
      <c r="R20" s="6">
        <v>100</v>
      </c>
      <c r="S20" s="6">
        <v>159197.93303000001</v>
      </c>
      <c r="T20" s="6">
        <v>100</v>
      </c>
      <c r="U20" s="6">
        <v>169377.5246</v>
      </c>
      <c r="V20" s="6">
        <v>100</v>
      </c>
      <c r="W20" s="6">
        <v>167195.21951</v>
      </c>
      <c r="X20" s="6">
        <v>100</v>
      </c>
      <c r="Y20" s="6">
        <v>208373.31880000001</v>
      </c>
      <c r="Z20" s="6">
        <v>100</v>
      </c>
      <c r="AA20" s="10">
        <f t="shared" si="0"/>
        <v>1717028.82859</v>
      </c>
      <c r="AB20" s="10">
        <f t="shared" si="1"/>
        <v>100</v>
      </c>
    </row>
    <row r="21" spans="1:28" x14ac:dyDescent="0.25">
      <c r="A21" s="3" t="s">
        <v>13</v>
      </c>
      <c r="B21" s="4">
        <v>7985.7518399999999</v>
      </c>
      <c r="C21" s="4">
        <v>6.2246219611853117</v>
      </c>
      <c r="D21" s="4">
        <v>8406.3072799999991</v>
      </c>
      <c r="E21" s="4">
        <v>8.105850263782342</v>
      </c>
      <c r="F21" s="14">
        <v>7644.5955600000007</v>
      </c>
      <c r="G21" s="14"/>
      <c r="H21" s="4">
        <v>6.2705205387134813</v>
      </c>
      <c r="I21" s="4">
        <v>8283.6414199999999</v>
      </c>
      <c r="J21" s="4">
        <v>6.7027945383307728</v>
      </c>
      <c r="K21" s="4">
        <v>8931.0640100000001</v>
      </c>
      <c r="L21" s="4">
        <v>6.9320191078707225</v>
      </c>
      <c r="M21" s="4">
        <v>9147.6693400000004</v>
      </c>
      <c r="N21" s="4">
        <v>6.8211668556246901</v>
      </c>
      <c r="O21" s="4">
        <v>10726.76548</v>
      </c>
      <c r="P21" s="4">
        <v>7.1057888226194077</v>
      </c>
      <c r="Q21" s="4">
        <v>11842.868109999999</v>
      </c>
      <c r="R21" s="4">
        <v>7.8898804604789259</v>
      </c>
      <c r="S21" s="4">
        <v>11257.339119999999</v>
      </c>
      <c r="T21" s="4">
        <v>7.268332238220462</v>
      </c>
      <c r="U21" s="4">
        <v>11792.278769999999</v>
      </c>
      <c r="V21" s="4">
        <v>7.5882663306590379</v>
      </c>
      <c r="W21" s="4">
        <v>13824.32409</v>
      </c>
      <c r="X21" s="4">
        <v>8.4569498590469312</v>
      </c>
      <c r="Y21" s="4">
        <v>13446.829470000001</v>
      </c>
      <c r="Z21" s="4">
        <v>7.4047326329912204</v>
      </c>
      <c r="AA21" s="11">
        <f t="shared" si="0"/>
        <v>123289.43449</v>
      </c>
      <c r="AB21" s="11">
        <f>(AA21*100)/AA$41</f>
        <v>7.2657778761342442</v>
      </c>
    </row>
    <row r="22" spans="1:28" x14ac:dyDescent="0.25">
      <c r="A22" s="3" t="s">
        <v>14</v>
      </c>
      <c r="B22" s="4">
        <v>4066.4905199999998</v>
      </c>
      <c r="C22" s="4">
        <v>3.169691057635454</v>
      </c>
      <c r="D22" s="4">
        <v>4461.2443400000002</v>
      </c>
      <c r="E22" s="4">
        <v>4.3017911915047771</v>
      </c>
      <c r="F22" s="14">
        <v>4274.8613399999995</v>
      </c>
      <c r="G22" s="14"/>
      <c r="H22" s="4">
        <v>3.5064779584784511</v>
      </c>
      <c r="I22" s="4">
        <v>4100.9233899999999</v>
      </c>
      <c r="J22" s="4">
        <v>3.31830477768374</v>
      </c>
      <c r="K22" s="4">
        <v>4484.7109199999995</v>
      </c>
      <c r="L22" s="4">
        <v>3.4808956419870611</v>
      </c>
      <c r="M22" s="4">
        <v>4438.8512799999999</v>
      </c>
      <c r="N22" s="4">
        <v>3.3099300054261942</v>
      </c>
      <c r="O22" s="4">
        <v>4871.3020700000006</v>
      </c>
      <c r="P22" s="4">
        <v>3.2269227723070149</v>
      </c>
      <c r="Q22" s="4">
        <v>5268.6338699999997</v>
      </c>
      <c r="R22" s="4">
        <v>3.5100358323867606</v>
      </c>
      <c r="S22" s="4">
        <v>5197.7060199999996</v>
      </c>
      <c r="T22" s="4">
        <v>3.3559133137279575</v>
      </c>
      <c r="U22" s="4">
        <v>4509.7024000000001</v>
      </c>
      <c r="V22" s="4">
        <v>2.9019686144353471</v>
      </c>
      <c r="W22" s="4">
        <v>5237.7708600000005</v>
      </c>
      <c r="X22" s="4">
        <v>3.2041758604486779</v>
      </c>
      <c r="Y22" s="4">
        <v>6389.8429100000003</v>
      </c>
      <c r="Z22" s="4">
        <v>3.5186791370356074</v>
      </c>
      <c r="AA22" s="11">
        <f t="shared" si="0"/>
        <v>57302.039919999996</v>
      </c>
      <c r="AB22" s="11">
        <f t="shared" ref="AB22:AB41" si="2">(AA22*100)/AA$41</f>
        <v>3.3769632866786079</v>
      </c>
    </row>
    <row r="23" spans="1:28" x14ac:dyDescent="0.25">
      <c r="A23" s="3" t="s">
        <v>15</v>
      </c>
      <c r="B23" s="4">
        <v>49520.326139999997</v>
      </c>
      <c r="C23" s="4">
        <v>38.599410023252496</v>
      </c>
      <c r="D23" s="4">
        <v>41596.763399999996</v>
      </c>
      <c r="E23" s="4">
        <v>40.110017912452719</v>
      </c>
      <c r="F23" s="14">
        <v>46655.615149999998</v>
      </c>
      <c r="G23" s="14"/>
      <c r="H23" s="4">
        <v>38.269518740162994</v>
      </c>
      <c r="I23" s="4">
        <v>49195.93475</v>
      </c>
      <c r="J23" s="4">
        <v>39.807401845549357</v>
      </c>
      <c r="K23" s="4">
        <v>52016.841159999996</v>
      </c>
      <c r="L23" s="4">
        <v>40.373883385950151</v>
      </c>
      <c r="M23" s="4">
        <v>51818.623310000003</v>
      </c>
      <c r="N23" s="4">
        <v>38.639730262295743</v>
      </c>
      <c r="O23" s="4">
        <v>64861.914990000005</v>
      </c>
      <c r="P23" s="4">
        <v>42.966826431412969</v>
      </c>
      <c r="Q23" s="4">
        <v>61962.063139999998</v>
      </c>
      <c r="R23" s="4">
        <v>41.279972614610799</v>
      </c>
      <c r="S23" s="4">
        <v>60867.290959999998</v>
      </c>
      <c r="T23" s="4">
        <v>39.299135294923317</v>
      </c>
      <c r="U23" s="4">
        <v>63860.363740000001</v>
      </c>
      <c r="V23" s="4">
        <v>41.093791749962278</v>
      </c>
      <c r="W23" s="4">
        <v>64797.370270000007</v>
      </c>
      <c r="X23" s="4">
        <v>39.6394143976907</v>
      </c>
      <c r="Y23" s="4">
        <v>77169.891140000007</v>
      </c>
      <c r="Z23" s="4">
        <v>42.494954850404447</v>
      </c>
      <c r="AA23" s="11">
        <f t="shared" si="0"/>
        <v>684322.99814999988</v>
      </c>
      <c r="AB23" s="11">
        <f t="shared" si="2"/>
        <v>40.328994294246797</v>
      </c>
    </row>
    <row r="24" spans="1:28" x14ac:dyDescent="0.25">
      <c r="A24" s="3" t="s">
        <v>16</v>
      </c>
      <c r="B24" s="4">
        <v>3164.5580199999999</v>
      </c>
      <c r="C24" s="4">
        <v>2.4666653489118571</v>
      </c>
      <c r="D24" s="4">
        <v>3134.4409599999999</v>
      </c>
      <c r="E24" s="4">
        <v>3.0224102255784038</v>
      </c>
      <c r="F24" s="14">
        <v>3487.857</v>
      </c>
      <c r="G24" s="14"/>
      <c r="H24" s="4">
        <v>2.8609334245271159</v>
      </c>
      <c r="I24" s="4">
        <v>3756.8261899999998</v>
      </c>
      <c r="J24" s="4">
        <v>3.0398749524565982</v>
      </c>
      <c r="K24" s="4">
        <v>3917.93541</v>
      </c>
      <c r="L24" s="4">
        <v>3.0409818018450543</v>
      </c>
      <c r="M24" s="4">
        <v>4329.0934200000002</v>
      </c>
      <c r="N24" s="4">
        <v>3.2280865708911746</v>
      </c>
      <c r="O24" s="4">
        <v>4281.5584500000004</v>
      </c>
      <c r="P24" s="4">
        <v>2.8362557412229057</v>
      </c>
      <c r="Q24" s="4">
        <v>4151.2315099999996</v>
      </c>
      <c r="R24" s="4">
        <v>2.7656071209656856</v>
      </c>
      <c r="S24" s="4">
        <v>4247.0094800000006</v>
      </c>
      <c r="T24" s="4">
        <v>2.7420934548085221</v>
      </c>
      <c r="U24" s="4">
        <v>4610.6223799999998</v>
      </c>
      <c r="V24" s="4">
        <v>2.9669100647912381</v>
      </c>
      <c r="W24" s="4">
        <v>4880.2959299999993</v>
      </c>
      <c r="X24" s="4">
        <v>2.9854926511145483</v>
      </c>
      <c r="Y24" s="4">
        <v>4256.8091599999998</v>
      </c>
      <c r="Z24" s="4">
        <v>2.3440866688902795</v>
      </c>
      <c r="AA24" s="11">
        <f t="shared" si="0"/>
        <v>48218.237909999996</v>
      </c>
      <c r="AB24" s="11">
        <f t="shared" si="2"/>
        <v>2.8416304096282623</v>
      </c>
    </row>
    <row r="25" spans="1:28" x14ac:dyDescent="0.25">
      <c r="A25" s="3" t="s">
        <v>17</v>
      </c>
      <c r="B25" s="4">
        <v>6826.5514000000003</v>
      </c>
      <c r="C25" s="4">
        <v>5.3210646430005184</v>
      </c>
      <c r="D25" s="4">
        <v>7153.0020500000001</v>
      </c>
      <c r="E25" s="4">
        <v>6.897340487633012</v>
      </c>
      <c r="F25" s="14">
        <v>7780.02142</v>
      </c>
      <c r="G25" s="14"/>
      <c r="H25" s="4">
        <v>6.3816043272459027</v>
      </c>
      <c r="I25" s="4">
        <v>8331.1628600000004</v>
      </c>
      <c r="J25" s="4">
        <v>6.7412470053480638</v>
      </c>
      <c r="K25" s="4">
        <v>8829.2243900000012</v>
      </c>
      <c r="L25" s="4">
        <v>6.85297430525954</v>
      </c>
      <c r="M25" s="4">
        <v>8782.8753400000005</v>
      </c>
      <c r="N25" s="4">
        <v>6.5491499462409983</v>
      </c>
      <c r="O25" s="4">
        <v>8531.58158</v>
      </c>
      <c r="P25" s="4">
        <v>5.651621371182399</v>
      </c>
      <c r="Q25" s="4">
        <v>10027.39199</v>
      </c>
      <c r="R25" s="4">
        <v>6.6803854772865403</v>
      </c>
      <c r="S25" s="4">
        <v>10808.24519</v>
      </c>
      <c r="T25" s="4">
        <v>6.9783734962288539</v>
      </c>
      <c r="U25" s="4">
        <v>8718.8177100000012</v>
      </c>
      <c r="V25" s="4">
        <v>5.6105110947904384</v>
      </c>
      <c r="W25" s="4">
        <v>11306.65963</v>
      </c>
      <c r="X25" s="4">
        <v>6.9167832685135027</v>
      </c>
      <c r="Y25" s="4">
        <v>8185.1173099999996</v>
      </c>
      <c r="Z25" s="4">
        <v>4.5072784915906512</v>
      </c>
      <c r="AA25" s="11">
        <f t="shared" si="0"/>
        <v>105280.65087</v>
      </c>
      <c r="AB25" s="11">
        <f t="shared" si="2"/>
        <v>6.2044718352431429</v>
      </c>
    </row>
    <row r="26" spans="1:28" x14ac:dyDescent="0.25">
      <c r="A26" s="3" t="s">
        <v>18</v>
      </c>
      <c r="B26" s="4">
        <v>764.44022999999993</v>
      </c>
      <c r="C26" s="4">
        <v>0.59585516041674924</v>
      </c>
      <c r="D26" s="4">
        <v>786.99800000000005</v>
      </c>
      <c r="E26" s="4">
        <v>0.75886923156777297</v>
      </c>
      <c r="F26" s="14">
        <v>786.81458999999995</v>
      </c>
      <c r="G26" s="14"/>
      <c r="H26" s="4">
        <v>0.64538889049539538</v>
      </c>
      <c r="I26" s="4">
        <v>797.01379000000009</v>
      </c>
      <c r="J26" s="4">
        <v>0.64491199072041794</v>
      </c>
      <c r="K26" s="4">
        <v>740.53529000000003</v>
      </c>
      <c r="L26" s="4">
        <v>0.57478087432637126</v>
      </c>
      <c r="M26" s="4">
        <v>924.25813000000005</v>
      </c>
      <c r="N26" s="4">
        <v>0.68919401085366039</v>
      </c>
      <c r="O26" s="4">
        <v>940.81487000000004</v>
      </c>
      <c r="P26" s="4">
        <v>0.62322904326236195</v>
      </c>
      <c r="Q26" s="4">
        <v>959.36340000000007</v>
      </c>
      <c r="R26" s="4">
        <v>0.63914099809717706</v>
      </c>
      <c r="S26" s="4">
        <v>973.96904000000006</v>
      </c>
      <c r="T26" s="4">
        <v>0.62884581311792587</v>
      </c>
      <c r="U26" s="4">
        <v>1050.20696</v>
      </c>
      <c r="V26" s="4">
        <v>0.6758023847829866</v>
      </c>
      <c r="W26" s="4">
        <v>1078.9219699999999</v>
      </c>
      <c r="X26" s="4">
        <v>0.66002424007943938</v>
      </c>
      <c r="Y26" s="4">
        <v>1192.7380000000001</v>
      </c>
      <c r="Z26" s="4">
        <v>0.65680211167344282</v>
      </c>
      <c r="AA26" s="11">
        <f t="shared" si="0"/>
        <v>10996.074270000001</v>
      </c>
      <c r="AB26" s="11">
        <f t="shared" si="2"/>
        <v>0.64802822306541863</v>
      </c>
    </row>
    <row r="27" spans="1:28" x14ac:dyDescent="0.25">
      <c r="A27" s="3" t="s">
        <v>19</v>
      </c>
      <c r="B27" s="4">
        <v>8986.9049800000012</v>
      </c>
      <c r="C27" s="4">
        <v>7.0049867842617113</v>
      </c>
      <c r="D27" s="4">
        <v>9202.0045800000007</v>
      </c>
      <c r="E27" s="4">
        <v>8.8731078662305709</v>
      </c>
      <c r="F27" s="14">
        <v>10056.53414</v>
      </c>
      <c r="G27" s="14"/>
      <c r="H27" s="4">
        <v>8.2489261044888185</v>
      </c>
      <c r="I27" s="4">
        <v>9196.1760099999992</v>
      </c>
      <c r="J27" s="4">
        <v>7.4411813848596644</v>
      </c>
      <c r="K27" s="4">
        <v>9378.0386799999997</v>
      </c>
      <c r="L27" s="4">
        <v>7.2789471950174418</v>
      </c>
      <c r="M27" s="4">
        <v>10299.766079999999</v>
      </c>
      <c r="N27" s="4">
        <v>7.6802538870063097</v>
      </c>
      <c r="O27" s="4">
        <v>10948.58548</v>
      </c>
      <c r="P27" s="4">
        <v>7.2527302356271095</v>
      </c>
      <c r="Q27" s="4">
        <v>11010.80255</v>
      </c>
      <c r="R27" s="4">
        <v>7.3355470217624967</v>
      </c>
      <c r="S27" s="4">
        <v>11796.26093</v>
      </c>
      <c r="T27" s="4">
        <v>7.6162886001767269</v>
      </c>
      <c r="U27" s="4">
        <v>12837.189699999999</v>
      </c>
      <c r="V27" s="4">
        <v>8.2606607493551483</v>
      </c>
      <c r="W27" s="4">
        <v>14147.64408</v>
      </c>
      <c r="X27" s="4">
        <v>8.6547389824830248</v>
      </c>
      <c r="Y27" s="4">
        <v>17946.710129999999</v>
      </c>
      <c r="Z27" s="4">
        <v>9.8826708891434389</v>
      </c>
      <c r="AA27" s="11">
        <f t="shared" si="0"/>
        <v>135806.61733999997</v>
      </c>
      <c r="AB27" s="11">
        <f t="shared" si="2"/>
        <v>8.0034491177882376</v>
      </c>
    </row>
    <row r="28" spans="1:28" x14ac:dyDescent="0.25">
      <c r="A28" s="3" t="s">
        <v>20</v>
      </c>
      <c r="B28" s="4">
        <v>870.5046900000001</v>
      </c>
      <c r="C28" s="4">
        <v>0.67852879969894131</v>
      </c>
      <c r="D28" s="4">
        <v>803.75764000000004</v>
      </c>
      <c r="E28" s="4">
        <v>0.77502985094438193</v>
      </c>
      <c r="F28" s="14">
        <v>1552.2744399999999</v>
      </c>
      <c r="G28" s="14"/>
      <c r="H28" s="4">
        <v>1.2732614408890934</v>
      </c>
      <c r="I28" s="4">
        <v>1998.3958</v>
      </c>
      <c r="J28" s="4">
        <v>1.6170227288354975</v>
      </c>
      <c r="K28" s="4">
        <v>2013.6291100000001</v>
      </c>
      <c r="L28" s="4">
        <v>1.5629174139895925</v>
      </c>
      <c r="M28" s="4">
        <v>2040.63237</v>
      </c>
      <c r="N28" s="4">
        <v>1.521643750927147</v>
      </c>
      <c r="O28" s="4">
        <v>2367.8013799999999</v>
      </c>
      <c r="P28" s="4">
        <v>1.5685153750734193</v>
      </c>
      <c r="Q28" s="4">
        <v>2368.1661600000002</v>
      </c>
      <c r="R28" s="4">
        <v>1.5777046353471054</v>
      </c>
      <c r="S28" s="4">
        <v>2324.8584999999998</v>
      </c>
      <c r="T28" s="4">
        <v>1.5010513412383428</v>
      </c>
      <c r="U28" s="4">
        <v>2302.3739599999999</v>
      </c>
      <c r="V28" s="4">
        <v>1.4815649410952756</v>
      </c>
      <c r="W28" s="4">
        <v>2288.2899700000003</v>
      </c>
      <c r="X28" s="4">
        <v>1.3998480803302702</v>
      </c>
      <c r="Y28" s="4">
        <v>2607.7329699999996</v>
      </c>
      <c r="Z28" s="4">
        <v>1.4359939243794182</v>
      </c>
      <c r="AA28" s="11">
        <f t="shared" si="0"/>
        <v>23538.416990000002</v>
      </c>
      <c r="AB28" s="11">
        <f t="shared" si="2"/>
        <v>1.3871822035085761</v>
      </c>
    </row>
    <row r="29" spans="1:28" x14ac:dyDescent="0.25">
      <c r="A29" s="3" t="s">
        <v>21</v>
      </c>
      <c r="B29" s="4">
        <v>4392.4927300000008</v>
      </c>
      <c r="C29" s="4">
        <v>3.4237986928861068</v>
      </c>
      <c r="D29" s="4">
        <v>3870.6612300000002</v>
      </c>
      <c r="E29" s="4">
        <v>3.7323166174110618</v>
      </c>
      <c r="F29" s="14">
        <v>3913.1929100000002</v>
      </c>
      <c r="G29" s="14"/>
      <c r="H29" s="4">
        <v>3.2098174875981238</v>
      </c>
      <c r="I29" s="4">
        <v>3994.4059999999999</v>
      </c>
      <c r="J29" s="4">
        <v>3.2321151246399156</v>
      </c>
      <c r="K29" s="4">
        <v>4174.8922700000003</v>
      </c>
      <c r="L29" s="4">
        <v>3.2404238684816877</v>
      </c>
      <c r="M29" s="4">
        <v>4239.3921500000006</v>
      </c>
      <c r="N29" s="4">
        <v>3.1611987870098828</v>
      </c>
      <c r="O29" s="4">
        <v>4623.1582600000002</v>
      </c>
      <c r="P29" s="4">
        <v>3.06254353657302</v>
      </c>
      <c r="Q29" s="4">
        <v>4932.9639900000002</v>
      </c>
      <c r="R29" s="4">
        <v>3.2864079744401682</v>
      </c>
      <c r="S29" s="4">
        <v>4790.8222999999998</v>
      </c>
      <c r="T29" s="4">
        <v>3.0932077109422198</v>
      </c>
      <c r="U29" s="4">
        <v>4928.7433600000004</v>
      </c>
      <c r="V29" s="4">
        <v>3.1716191603522703</v>
      </c>
      <c r="W29" s="4">
        <v>4904.6379999999999</v>
      </c>
      <c r="X29" s="4">
        <v>3.0003837708622636</v>
      </c>
      <c r="Y29" s="4">
        <v>5711.9200600000004</v>
      </c>
      <c r="Z29" s="4">
        <v>3.1453690224658715</v>
      </c>
      <c r="AA29" s="11">
        <f t="shared" si="0"/>
        <v>54477.283259999997</v>
      </c>
      <c r="AB29" s="11">
        <f t="shared" si="2"/>
        <v>3.2104927814760265</v>
      </c>
    </row>
    <row r="30" spans="1:28" x14ac:dyDescent="0.25">
      <c r="A30" s="5" t="s">
        <v>22</v>
      </c>
      <c r="B30" s="6">
        <v>86578.020550000001</v>
      </c>
      <c r="C30" s="6">
        <v>67.484622471249139</v>
      </c>
      <c r="D30" s="6">
        <v>79415.179480000006</v>
      </c>
      <c r="E30" s="6">
        <v>76.576733647105044</v>
      </c>
      <c r="F30" s="13">
        <v>86151.76655</v>
      </c>
      <c r="G30" s="13"/>
      <c r="H30" s="6">
        <v>70.666448912599378</v>
      </c>
      <c r="I30" s="6">
        <v>89654.480209999994</v>
      </c>
      <c r="J30" s="6">
        <v>72.54485434842401</v>
      </c>
      <c r="K30" s="6">
        <v>94486.871239999993</v>
      </c>
      <c r="L30" s="6">
        <v>73.33782359472761</v>
      </c>
      <c r="M30" s="6">
        <v>96021.161420000004</v>
      </c>
      <c r="N30" s="6">
        <v>71.600354076275792</v>
      </c>
      <c r="O30" s="6">
        <v>112153.48256</v>
      </c>
      <c r="P30" s="6">
        <v>74.294433329280608</v>
      </c>
      <c r="Q30" s="6">
        <v>112523.48471999999</v>
      </c>
      <c r="R30" s="6">
        <v>74.964682135375654</v>
      </c>
      <c r="S30" s="6">
        <v>112263.50154000001</v>
      </c>
      <c r="T30" s="6">
        <v>72.483241263384329</v>
      </c>
      <c r="U30" s="6">
        <v>114610.29898000001</v>
      </c>
      <c r="V30" s="6">
        <v>73.751095090224013</v>
      </c>
      <c r="W30" s="6">
        <v>122465.9148</v>
      </c>
      <c r="X30" s="6">
        <v>74.91781111056936</v>
      </c>
      <c r="Y30" s="6">
        <v>136907.59114999999</v>
      </c>
      <c r="Z30" s="6">
        <v>75.390567728574382</v>
      </c>
      <c r="AA30" s="10">
        <f t="shared" si="0"/>
        <v>1243231.7532000002</v>
      </c>
      <c r="AB30" s="10">
        <f t="shared" si="2"/>
        <v>73.266990027769339</v>
      </c>
    </row>
    <row r="31" spans="1:28" x14ac:dyDescent="0.25">
      <c r="A31" s="3" t="s">
        <v>23</v>
      </c>
      <c r="B31" s="4">
        <v>11071.206900000001</v>
      </c>
      <c r="C31" s="4">
        <v>8.6296292430953319</v>
      </c>
      <c r="D31" s="4">
        <v>10972.09474</v>
      </c>
      <c r="E31" s="4">
        <v>10.579931720325343</v>
      </c>
      <c r="F31" s="14">
        <v>12712.43734</v>
      </c>
      <c r="G31" s="14"/>
      <c r="H31" s="4">
        <v>10.427444959243621</v>
      </c>
      <c r="I31" s="4">
        <v>9668.0642599999992</v>
      </c>
      <c r="J31" s="4">
        <v>7.8230146661948279</v>
      </c>
      <c r="K31" s="4">
        <v>11175.462670000001</v>
      </c>
      <c r="L31" s="4">
        <v>8.6740527982998952</v>
      </c>
      <c r="M31" s="4">
        <v>11901.767320000001</v>
      </c>
      <c r="N31" s="4">
        <v>8.8748224000126683</v>
      </c>
      <c r="O31" s="4">
        <v>13799.69954</v>
      </c>
      <c r="P31" s="4">
        <v>9.1414090230336775</v>
      </c>
      <c r="Q31" s="4">
        <v>12527.23033</v>
      </c>
      <c r="R31" s="4">
        <v>8.3458119170581551</v>
      </c>
      <c r="S31" s="4">
        <v>13588.04399</v>
      </c>
      <c r="T31" s="4">
        <v>8.7731583044710479</v>
      </c>
      <c r="U31" s="4">
        <v>13893.5584</v>
      </c>
      <c r="V31" s="4">
        <v>8.9404281798339014</v>
      </c>
      <c r="W31" s="4">
        <v>14025.58425</v>
      </c>
      <c r="X31" s="4">
        <v>8.5800695913870442</v>
      </c>
      <c r="Y31" s="4">
        <v>16284.530279999999</v>
      </c>
      <c r="Z31" s="4">
        <v>8.9673623842906984</v>
      </c>
      <c r="AA31" s="11">
        <f t="shared" si="0"/>
        <v>151619.68002</v>
      </c>
      <c r="AB31" s="11">
        <f t="shared" si="2"/>
        <v>8.9353554198127423</v>
      </c>
    </row>
    <row r="32" spans="1:28" x14ac:dyDescent="0.25">
      <c r="A32" s="3" t="s">
        <v>24</v>
      </c>
      <c r="B32" s="4">
        <v>2398.2045400000002</v>
      </c>
      <c r="C32" s="4">
        <v>1.8693188751903813</v>
      </c>
      <c r="D32" s="4">
        <v>2412.4399700000004</v>
      </c>
      <c r="E32" s="4">
        <v>2.3262148903012223</v>
      </c>
      <c r="F32" s="14">
        <v>2451.06369</v>
      </c>
      <c r="G32" s="14"/>
      <c r="H32" s="4">
        <v>2.0104981472479433</v>
      </c>
      <c r="I32" s="4">
        <v>2364.8096399999999</v>
      </c>
      <c r="J32" s="4">
        <v>1.9135102952324512</v>
      </c>
      <c r="K32" s="4">
        <v>2366.18372</v>
      </c>
      <c r="L32" s="4">
        <v>1.8365595343854926</v>
      </c>
      <c r="M32" s="4">
        <v>2758.8323700000001</v>
      </c>
      <c r="N32" s="4">
        <v>2.0571858495344904</v>
      </c>
      <c r="O32" s="4">
        <v>2835.36042</v>
      </c>
      <c r="P32" s="4">
        <v>1.8782430191187016</v>
      </c>
      <c r="Q32" s="4">
        <v>2739.07177</v>
      </c>
      <c r="R32" s="4">
        <v>1.8248070177970117</v>
      </c>
      <c r="S32" s="4">
        <v>2835.40742</v>
      </c>
      <c r="T32" s="4">
        <v>1.8306886680407215</v>
      </c>
      <c r="U32" s="4">
        <v>2734.0424699999999</v>
      </c>
      <c r="V32" s="4">
        <v>1.759341245771183</v>
      </c>
      <c r="W32" s="4">
        <v>2797.3118300000001</v>
      </c>
      <c r="X32" s="4">
        <v>1.7112392426868239</v>
      </c>
      <c r="Y32" s="4">
        <v>3357.9752100000001</v>
      </c>
      <c r="Z32" s="4">
        <v>1.8491279802228759</v>
      </c>
      <c r="AA32" s="11">
        <f t="shared" si="0"/>
        <v>32050.703049999996</v>
      </c>
      <c r="AB32" s="11">
        <f t="shared" si="2"/>
        <v>1.8888341089286664</v>
      </c>
    </row>
    <row r="33" spans="1:28" x14ac:dyDescent="0.25">
      <c r="A33" s="3" t="s">
        <v>25</v>
      </c>
      <c r="B33" s="4">
        <v>734.43543</v>
      </c>
      <c r="C33" s="4">
        <v>0.57246743929004651</v>
      </c>
      <c r="D33" s="4">
        <v>795.21968000000004</v>
      </c>
      <c r="E33" s="4">
        <v>0.7667970534730334</v>
      </c>
      <c r="F33" s="14">
        <v>676.70952</v>
      </c>
      <c r="G33" s="14"/>
      <c r="H33" s="4">
        <v>0.55507461586403939</v>
      </c>
      <c r="I33" s="4">
        <v>872.79944</v>
      </c>
      <c r="J33" s="4">
        <v>0.70623473697997874</v>
      </c>
      <c r="K33" s="4">
        <v>1638.25305</v>
      </c>
      <c r="L33" s="4">
        <v>1.2715619811269823</v>
      </c>
      <c r="M33" s="4">
        <v>1092.0750700000001</v>
      </c>
      <c r="N33" s="4">
        <v>0.81433051354018582</v>
      </c>
      <c r="O33" s="4">
        <v>986.20776000000001</v>
      </c>
      <c r="P33" s="4">
        <v>0.65329889898819005</v>
      </c>
      <c r="Q33" s="4">
        <v>869.39831000000004</v>
      </c>
      <c r="R33" s="4">
        <v>0.57920502658054185</v>
      </c>
      <c r="S33" s="4">
        <v>661.99866000000009</v>
      </c>
      <c r="T33" s="4">
        <v>0.42742127165631189</v>
      </c>
      <c r="U33" s="4">
        <v>574.17892000000006</v>
      </c>
      <c r="V33" s="4">
        <v>0.36948096728298174</v>
      </c>
      <c r="W33" s="4">
        <v>794.23467000000005</v>
      </c>
      <c r="X33" s="4">
        <v>0.48586844006104946</v>
      </c>
      <c r="Y33" s="4">
        <v>1128.8745100000001</v>
      </c>
      <c r="Z33" s="4">
        <v>0.62163456013166596</v>
      </c>
      <c r="AA33" s="11">
        <f t="shared" si="0"/>
        <v>10824.385020000002</v>
      </c>
      <c r="AB33" s="11">
        <f t="shared" si="2"/>
        <v>0.63791011392346075</v>
      </c>
    </row>
    <row r="34" spans="1:28" x14ac:dyDescent="0.25">
      <c r="A34" s="5" t="s">
        <v>26</v>
      </c>
      <c r="B34" s="6">
        <v>14203.846869999999</v>
      </c>
      <c r="C34" s="6">
        <v>11.071415557575758</v>
      </c>
      <c r="D34" s="6">
        <v>14179.75439</v>
      </c>
      <c r="E34" s="6">
        <v>13.672943664099598</v>
      </c>
      <c r="F34" s="13">
        <v>15840.210550000002</v>
      </c>
      <c r="G34" s="13"/>
      <c r="H34" s="6">
        <v>12.993017722355605</v>
      </c>
      <c r="I34" s="6">
        <v>12905.673339999999</v>
      </c>
      <c r="J34" s="6">
        <v>10.442759698407258</v>
      </c>
      <c r="K34" s="6">
        <v>15179.899439999999</v>
      </c>
      <c r="L34" s="6">
        <v>11.782174313812369</v>
      </c>
      <c r="M34" s="6">
        <v>15752.67476</v>
      </c>
      <c r="N34" s="6">
        <v>11.746338763087342</v>
      </c>
      <c r="O34" s="6">
        <v>17621.26772</v>
      </c>
      <c r="P34" s="6">
        <v>11.672950941140568</v>
      </c>
      <c r="Q34" s="6">
        <v>16135.700409999999</v>
      </c>
      <c r="R34" s="6">
        <v>10.749823961435707</v>
      </c>
      <c r="S34" s="6">
        <v>17085.450069999999</v>
      </c>
      <c r="T34" s="6">
        <v>11.031268244168082</v>
      </c>
      <c r="U34" s="6">
        <v>17201.779790000001</v>
      </c>
      <c r="V34" s="6">
        <v>11.069250392888065</v>
      </c>
      <c r="W34" s="6">
        <v>17617.13075</v>
      </c>
      <c r="X34" s="6">
        <v>10.777177274134917</v>
      </c>
      <c r="Y34" s="6">
        <v>20771.38</v>
      </c>
      <c r="Z34" s="6">
        <v>11.438124924645242</v>
      </c>
      <c r="AA34" s="10">
        <f t="shared" si="0"/>
        <v>194494.76809</v>
      </c>
      <c r="AB34" s="10">
        <f t="shared" si="2"/>
        <v>11.462099642664869</v>
      </c>
    </row>
    <row r="35" spans="1:28" x14ac:dyDescent="0.25">
      <c r="A35" s="5" t="s">
        <v>27</v>
      </c>
      <c r="B35" s="6">
        <v>100781.86742</v>
      </c>
      <c r="C35" s="6">
        <v>78.556038028824901</v>
      </c>
      <c r="D35" s="6">
        <v>93594.933870000008</v>
      </c>
      <c r="E35" s="6">
        <v>90.24967731120465</v>
      </c>
      <c r="F35" s="13">
        <v>101991.97709999999</v>
      </c>
      <c r="G35" s="13"/>
      <c r="H35" s="6">
        <v>83.659466634954981</v>
      </c>
      <c r="I35" s="6">
        <v>102560.15355</v>
      </c>
      <c r="J35" s="6">
        <v>82.987614046831283</v>
      </c>
      <c r="K35" s="6">
        <v>109666.77067999999</v>
      </c>
      <c r="L35" s="6">
        <v>85.119997908539986</v>
      </c>
      <c r="M35" s="6">
        <v>111773.83618000001</v>
      </c>
      <c r="N35" s="6">
        <v>83.346692839363143</v>
      </c>
      <c r="O35" s="6">
        <v>129774.75028000001</v>
      </c>
      <c r="P35" s="6">
        <v>85.967384270421178</v>
      </c>
      <c r="Q35" s="6">
        <v>128659.18513</v>
      </c>
      <c r="R35" s="6">
        <v>85.714506096811363</v>
      </c>
      <c r="S35" s="6">
        <v>129348.95161000002</v>
      </c>
      <c r="T35" s="6">
        <v>83.514509507552418</v>
      </c>
      <c r="U35" s="6">
        <v>131812.07877000002</v>
      </c>
      <c r="V35" s="6">
        <v>84.820345483112092</v>
      </c>
      <c r="W35" s="6">
        <v>140083.04555000001</v>
      </c>
      <c r="X35" s="6">
        <v>85.694988384704288</v>
      </c>
      <c r="Y35" s="6">
        <v>157678.97115</v>
      </c>
      <c r="Z35" s="6">
        <v>86.828692653219619</v>
      </c>
      <c r="AA35" s="10">
        <f t="shared" si="0"/>
        <v>1437726.5212900001</v>
      </c>
      <c r="AB35" s="10">
        <f t="shared" si="2"/>
        <v>84.729089670434206</v>
      </c>
    </row>
    <row r="36" spans="1:28" x14ac:dyDescent="0.25">
      <c r="A36" s="3" t="s">
        <v>28</v>
      </c>
      <c r="B36" s="4">
        <v>6003.7626700000001</v>
      </c>
      <c r="C36" s="4">
        <v>4.6797288112857967</v>
      </c>
      <c r="D36" s="4">
        <v>5751.1880099999998</v>
      </c>
      <c r="E36" s="4">
        <v>5.5456298818427614</v>
      </c>
      <c r="F36" s="14">
        <v>6433.0553399999999</v>
      </c>
      <c r="G36" s="14"/>
      <c r="H36" s="4">
        <v>5.2767481705926151</v>
      </c>
      <c r="I36" s="4">
        <v>6561.4772300000004</v>
      </c>
      <c r="J36" s="4">
        <v>5.3092874873168672</v>
      </c>
      <c r="K36" s="4">
        <v>6810.8065999999999</v>
      </c>
      <c r="L36" s="4">
        <v>5.2863400641120286</v>
      </c>
      <c r="M36" s="4">
        <v>7482.0997600000001</v>
      </c>
      <c r="N36" s="4">
        <v>5.5791971699525202</v>
      </c>
      <c r="O36" s="4">
        <v>6511.8230400000002</v>
      </c>
      <c r="P36" s="4">
        <v>4.3136618823988249</v>
      </c>
      <c r="Q36" s="4">
        <v>7923.7812999999996</v>
      </c>
      <c r="R36" s="4">
        <v>5.2789313088093079</v>
      </c>
      <c r="S36" s="4">
        <v>9135.6320099999994</v>
      </c>
      <c r="T36" s="4">
        <v>5.8984461556135308</v>
      </c>
      <c r="U36" s="4">
        <v>8605.8206899999986</v>
      </c>
      <c r="V36" s="4">
        <v>5.5377981358234063</v>
      </c>
      <c r="W36" s="4">
        <v>8883.7482799999998</v>
      </c>
      <c r="X36" s="4">
        <v>5.4345813419333995</v>
      </c>
      <c r="Y36" s="4">
        <v>7716.9957999999997</v>
      </c>
      <c r="Z36" s="4">
        <v>4.2494991668036812</v>
      </c>
      <c r="AA36" s="11">
        <f t="shared" si="0"/>
        <v>87820.190730000002</v>
      </c>
      <c r="AB36" s="11">
        <f t="shared" si="2"/>
        <v>5.1754799713650934</v>
      </c>
    </row>
    <row r="37" spans="1:28" x14ac:dyDescent="0.25">
      <c r="A37" s="3" t="s">
        <v>29</v>
      </c>
      <c r="B37" s="4">
        <v>211.43039999999999</v>
      </c>
      <c r="C37" s="4">
        <v>0.16480280598128313</v>
      </c>
      <c r="D37" s="4">
        <v>857.94485999999995</v>
      </c>
      <c r="E37" s="4">
        <v>0.82728031918215872</v>
      </c>
      <c r="F37" s="14">
        <v>710.61449000000005</v>
      </c>
      <c r="G37" s="14"/>
      <c r="H37" s="4">
        <v>0.5828853494837346</v>
      </c>
      <c r="I37" s="4">
        <v>727.28982999999994</v>
      </c>
      <c r="J37" s="4">
        <v>0.58849412391724654</v>
      </c>
      <c r="K37" s="4">
        <v>882.62017000000003</v>
      </c>
      <c r="L37" s="4">
        <v>0.6850628185601938</v>
      </c>
      <c r="M37" s="4">
        <v>948.4049500000001</v>
      </c>
      <c r="N37" s="4">
        <v>0.70719963415844145</v>
      </c>
      <c r="O37" s="4">
        <v>971.71617000000003</v>
      </c>
      <c r="P37" s="4">
        <v>0.64369915725467508</v>
      </c>
      <c r="Q37" s="4">
        <v>1076.71227</v>
      </c>
      <c r="R37" s="4">
        <v>0.71732041780130151</v>
      </c>
      <c r="S37" s="4">
        <v>1232.34241</v>
      </c>
      <c r="T37" s="4">
        <v>0.79566529635906513</v>
      </c>
      <c r="U37" s="4">
        <v>1324.2816499999999</v>
      </c>
      <c r="V37" s="4">
        <v>0.85216793573178029</v>
      </c>
      <c r="W37" s="4">
        <v>1239.9049299999999</v>
      </c>
      <c r="X37" s="4">
        <v>0.75850462957390752</v>
      </c>
      <c r="Y37" s="4">
        <v>1365.0789299999999</v>
      </c>
      <c r="Z37" s="4">
        <v>0.75170466927768187</v>
      </c>
      <c r="AA37" s="11">
        <f t="shared" si="0"/>
        <v>11548.341059999997</v>
      </c>
      <c r="AB37" s="11">
        <f t="shared" si="2"/>
        <v>0.68057478993957443</v>
      </c>
    </row>
    <row r="38" spans="1:28" x14ac:dyDescent="0.25">
      <c r="A38" s="3" t="s">
        <v>30</v>
      </c>
      <c r="B38" s="4">
        <v>13390.64473</v>
      </c>
      <c r="C38" s="4">
        <v>10.437552146722901</v>
      </c>
      <c r="D38" s="4">
        <v>10475.333500000001</v>
      </c>
      <c r="E38" s="4">
        <v>10.10092564855457</v>
      </c>
      <c r="F38" s="14">
        <v>12154.437019999999</v>
      </c>
      <c r="G38" s="14"/>
      <c r="H38" s="4">
        <v>9.9697422018241433</v>
      </c>
      <c r="I38" s="4">
        <v>13443.30264</v>
      </c>
      <c r="J38" s="4">
        <v>10.877788033528818</v>
      </c>
      <c r="K38" s="4">
        <v>11376.81842</v>
      </c>
      <c r="L38" s="4">
        <v>8.8303389815493674</v>
      </c>
      <c r="M38" s="4">
        <v>13412.478730000001</v>
      </c>
      <c r="N38" s="4">
        <v>10.001318583389802</v>
      </c>
      <c r="O38" s="4">
        <v>12910.95658</v>
      </c>
      <c r="P38" s="4">
        <v>8.552674254559026</v>
      </c>
      <c r="Q38" s="4">
        <v>12552.82043</v>
      </c>
      <c r="R38" s="4">
        <v>8.3628603911352428</v>
      </c>
      <c r="S38" s="4">
        <v>14649.39798</v>
      </c>
      <c r="T38" s="4">
        <v>9.4584244530208075</v>
      </c>
      <c r="U38" s="4">
        <v>13578.2431</v>
      </c>
      <c r="V38" s="4">
        <v>8.7375245238739723</v>
      </c>
      <c r="W38" s="4">
        <v>13290.32789</v>
      </c>
      <c r="X38" s="4">
        <v>8.1302807894474807</v>
      </c>
      <c r="Y38" s="4">
        <v>13214.17274</v>
      </c>
      <c r="Z38" s="4">
        <v>7.2766161216039436</v>
      </c>
      <c r="AA38" s="11">
        <f t="shared" si="0"/>
        <v>154448.93376000001</v>
      </c>
      <c r="AB38" s="11">
        <f t="shared" si="2"/>
        <v>9.1020909500315099</v>
      </c>
    </row>
    <row r="39" spans="1:28" x14ac:dyDescent="0.25">
      <c r="A39" s="3" t="s">
        <v>31</v>
      </c>
      <c r="B39" s="4">
        <v>7905.2560199999998</v>
      </c>
      <c r="C39" s="4">
        <v>6.1618782071851088</v>
      </c>
      <c r="D39" s="4">
        <v>-6972.7315199999994</v>
      </c>
      <c r="E39" s="4">
        <v>-6.7235131607841305</v>
      </c>
      <c r="F39" s="14">
        <v>623.16890999999998</v>
      </c>
      <c r="G39" s="14"/>
      <c r="H39" s="4">
        <v>0.51115764314452405</v>
      </c>
      <c r="I39" s="4">
        <v>292.66917999999998</v>
      </c>
      <c r="J39" s="4">
        <v>0.23681630840579598</v>
      </c>
      <c r="K39" s="4">
        <v>100.82879000000001</v>
      </c>
      <c r="L39" s="4">
        <v>7.8260227238421118E-2</v>
      </c>
      <c r="M39" s="4">
        <v>490.28454000000005</v>
      </c>
      <c r="N39" s="4">
        <v>0.36559177313608465</v>
      </c>
      <c r="O39" s="4">
        <v>788.87761999999998</v>
      </c>
      <c r="P39" s="4">
        <v>0.52258043536630017</v>
      </c>
      <c r="Q39" s="4">
        <v>-110.50241</v>
      </c>
      <c r="R39" s="4">
        <v>-7.3618214557219383E-2</v>
      </c>
      <c r="S39" s="4">
        <v>515.68676000000005</v>
      </c>
      <c r="T39" s="4">
        <v>0.33295458745418505</v>
      </c>
      <c r="U39" s="4">
        <v>81.063509999999994</v>
      </c>
      <c r="V39" s="4">
        <v>5.2163921458756542E-2</v>
      </c>
      <c r="W39" s="4">
        <v>-30.00461</v>
      </c>
      <c r="X39" s="4">
        <v>-1.8355145659078524E-2</v>
      </c>
      <c r="Y39" s="4">
        <v>1622.5531899999999</v>
      </c>
      <c r="Z39" s="4">
        <v>0.8934873890950743</v>
      </c>
      <c r="AA39" s="11">
        <f t="shared" si="0"/>
        <v>5307.1499800000011</v>
      </c>
      <c r="AB39" s="11">
        <f t="shared" si="2"/>
        <v>0.31276461822961771</v>
      </c>
    </row>
    <row r="40" spans="1:28" x14ac:dyDescent="0.25">
      <c r="A40" s="5" t="s">
        <v>32</v>
      </c>
      <c r="B40" s="6">
        <v>27511.093820000002</v>
      </c>
      <c r="C40" s="6">
        <v>21.443961971175092</v>
      </c>
      <c r="D40" s="6">
        <v>10111.734849999999</v>
      </c>
      <c r="E40" s="6">
        <v>9.7503226887953591</v>
      </c>
      <c r="F40" s="13">
        <v>19921.27576</v>
      </c>
      <c r="G40" s="13"/>
      <c r="H40" s="6">
        <v>16.340533365045022</v>
      </c>
      <c r="I40" s="6">
        <v>21024.738879999997</v>
      </c>
      <c r="J40" s="6">
        <v>17.012385953168728</v>
      </c>
      <c r="K40" s="6">
        <v>19171.073980000001</v>
      </c>
      <c r="L40" s="6">
        <v>14.880002091460012</v>
      </c>
      <c r="M40" s="6">
        <v>22333.267980000001</v>
      </c>
      <c r="N40" s="6">
        <v>16.653307160636849</v>
      </c>
      <c r="O40" s="6">
        <v>21183.37341</v>
      </c>
      <c r="P40" s="6">
        <v>14.032615729578826</v>
      </c>
      <c r="Q40" s="6">
        <v>21442.811590000001</v>
      </c>
      <c r="R40" s="6">
        <v>14.285493903188632</v>
      </c>
      <c r="S40" s="6">
        <v>25533.059160000001</v>
      </c>
      <c r="T40" s="6">
        <v>16.485490492447589</v>
      </c>
      <c r="U40" s="6">
        <v>23589.408950000001</v>
      </c>
      <c r="V40" s="6">
        <v>15.179654516887917</v>
      </c>
      <c r="W40" s="6">
        <v>23383.976489999997</v>
      </c>
      <c r="X40" s="6">
        <v>14.305011615295706</v>
      </c>
      <c r="Y40" s="6">
        <v>23918.800660000001</v>
      </c>
      <c r="Z40" s="6">
        <v>13.171307346780381</v>
      </c>
      <c r="AA40" s="10">
        <f t="shared" si="0"/>
        <v>259124.61552999998</v>
      </c>
      <c r="AB40" s="10">
        <f t="shared" si="2"/>
        <v>15.270910329565794</v>
      </c>
    </row>
    <row r="41" spans="1:28" x14ac:dyDescent="0.25">
      <c r="A41" s="5" t="s">
        <v>33</v>
      </c>
      <c r="B41" s="6">
        <v>128292.96124</v>
      </c>
      <c r="C41" s="6">
        <v>100</v>
      </c>
      <c r="D41" s="6">
        <v>103706.66872</v>
      </c>
      <c r="E41" s="6">
        <v>100</v>
      </c>
      <c r="F41" s="13">
        <v>121913.25285999999</v>
      </c>
      <c r="G41" s="13"/>
      <c r="H41" s="6">
        <v>100</v>
      </c>
      <c r="I41" s="6">
        <v>123584.89242999999</v>
      </c>
      <c r="J41" s="6">
        <v>100</v>
      </c>
      <c r="K41" s="6">
        <v>128837.84466</v>
      </c>
      <c r="L41" s="6">
        <v>100</v>
      </c>
      <c r="M41" s="6">
        <v>134107.10416000002</v>
      </c>
      <c r="N41" s="6">
        <v>100</v>
      </c>
      <c r="O41" s="6">
        <v>150958.12369000001</v>
      </c>
      <c r="P41" s="6">
        <v>100</v>
      </c>
      <c r="Q41" s="6">
        <v>150101.99672</v>
      </c>
      <c r="R41" s="6">
        <v>100</v>
      </c>
      <c r="S41" s="6">
        <v>154882.01077000002</v>
      </c>
      <c r="T41" s="6">
        <v>100</v>
      </c>
      <c r="U41" s="6">
        <v>155401.48772</v>
      </c>
      <c r="V41" s="6">
        <v>100</v>
      </c>
      <c r="W41" s="6">
        <v>163467.02204000001</v>
      </c>
      <c r="X41" s="6">
        <v>100</v>
      </c>
      <c r="Y41" s="6">
        <v>181597.77181000001</v>
      </c>
      <c r="Z41" s="6">
        <v>100</v>
      </c>
      <c r="AA41" s="10">
        <f t="shared" si="0"/>
        <v>1696851.1368200001</v>
      </c>
      <c r="AB41" s="10">
        <f t="shared" si="2"/>
        <v>100</v>
      </c>
    </row>
    <row r="42" spans="1:28" x14ac:dyDescent="0.25">
      <c r="A42" s="5" t="s">
        <v>34</v>
      </c>
      <c r="B42" s="6">
        <v>16740.76542</v>
      </c>
      <c r="C42" s="7"/>
      <c r="D42" s="6">
        <v>-1101.6776499999999</v>
      </c>
      <c r="E42" s="7"/>
      <c r="F42" s="13">
        <v>-7818.1878399999996</v>
      </c>
      <c r="G42" s="13"/>
      <c r="H42" s="7"/>
      <c r="I42" s="6">
        <v>-2714.6082800000004</v>
      </c>
      <c r="J42" s="7"/>
      <c r="K42" s="6">
        <v>-16834.325809999998</v>
      </c>
      <c r="L42" s="7"/>
      <c r="M42" s="6">
        <v>-15753.026890000001</v>
      </c>
      <c r="N42" s="7"/>
      <c r="O42" s="6">
        <v>4833.2921200000001</v>
      </c>
      <c r="P42" s="7"/>
      <c r="Q42" s="6">
        <v>-5970.2429000000002</v>
      </c>
      <c r="R42" s="7"/>
      <c r="S42" s="6">
        <v>4315.9222599999994</v>
      </c>
      <c r="T42" s="7"/>
      <c r="U42" s="6">
        <v>13976.036880000001</v>
      </c>
      <c r="V42" s="7"/>
      <c r="W42" s="6">
        <v>3728.1974699999996</v>
      </c>
      <c r="X42" s="7"/>
      <c r="Y42" s="6">
        <v>26775.546989999999</v>
      </c>
      <c r="Z42" s="7"/>
      <c r="AA42" s="11">
        <f t="shared" si="0"/>
        <v>20177.691770000005</v>
      </c>
    </row>
  </sheetData>
  <mergeCells count="59">
    <mergeCell ref="F11:G11"/>
    <mergeCell ref="F12:G12"/>
    <mergeCell ref="F13:G13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T9:T10"/>
    <mergeCell ref="U9:U10"/>
    <mergeCell ref="V9:V10"/>
    <mergeCell ref="W9:W10"/>
    <mergeCell ref="X9:X10"/>
    <mergeCell ref="AA9:AA10"/>
    <mergeCell ref="AB9:AB10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2015-09-14T20:59:26Z</dcterms:modified>
</cp:coreProperties>
</file>