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VRG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A114" i="1"/>
  <c r="AA113" i="1"/>
  <c r="AA112" i="1"/>
  <c r="AB112" i="1" s="1"/>
  <c r="AA111" i="1"/>
  <c r="AA110" i="1"/>
  <c r="AA109" i="1"/>
  <c r="AA108" i="1"/>
  <c r="AB108" i="1" s="1"/>
  <c r="AA107" i="1"/>
  <c r="AA106" i="1"/>
  <c r="AB106" i="1" s="1"/>
  <c r="AA105" i="1"/>
  <c r="AA104" i="1"/>
  <c r="AB104" i="1" s="1"/>
  <c r="AA103" i="1"/>
  <c r="AA102" i="1"/>
  <c r="AB102" i="1" s="1"/>
  <c r="AA101" i="1"/>
  <c r="AA100" i="1"/>
  <c r="AB100" i="1" s="1"/>
  <c r="AA99" i="1"/>
  <c r="AA98" i="1"/>
  <c r="AB98" i="1" s="1"/>
  <c r="AA97" i="1"/>
  <c r="AA96" i="1"/>
  <c r="AB96" i="1" s="1"/>
  <c r="AA95" i="1"/>
  <c r="AB95" i="1" s="1"/>
  <c r="AA94" i="1"/>
  <c r="AB94" i="1" s="1"/>
  <c r="AA93" i="1"/>
  <c r="AA92" i="1"/>
  <c r="AA91" i="1"/>
  <c r="AB91" i="1" s="1"/>
  <c r="AA90" i="1"/>
  <c r="AB90" i="1" s="1"/>
  <c r="AA89" i="1"/>
  <c r="AA88" i="1"/>
  <c r="AA87" i="1"/>
  <c r="AB87" i="1" s="1"/>
  <c r="AA86" i="1"/>
  <c r="AB86" i="1" s="1"/>
  <c r="AA79" i="1"/>
  <c r="AA78" i="1"/>
  <c r="AB78" i="1" s="1"/>
  <c r="AA77" i="1"/>
  <c r="AA76" i="1"/>
  <c r="AA75" i="1"/>
  <c r="AA74" i="1"/>
  <c r="AB74" i="1" s="1"/>
  <c r="AA73" i="1"/>
  <c r="AA72" i="1"/>
  <c r="AA71" i="1"/>
  <c r="AA70" i="1"/>
  <c r="AB70" i="1" s="1"/>
  <c r="AA69" i="1"/>
  <c r="AA68" i="1"/>
  <c r="AB68" i="1" s="1"/>
  <c r="AA67" i="1"/>
  <c r="AA66" i="1"/>
  <c r="AA65" i="1"/>
  <c r="AA64" i="1"/>
  <c r="AB64" i="1" s="1"/>
  <c r="AA63" i="1"/>
  <c r="AB63" i="1" s="1"/>
  <c r="AA62" i="1"/>
  <c r="AA61" i="1"/>
  <c r="AB61" i="1" s="1"/>
  <c r="AA60" i="1"/>
  <c r="AA59" i="1"/>
  <c r="AB59" i="1" s="1"/>
  <c r="AA58" i="1"/>
  <c r="AA57" i="1"/>
  <c r="AB57" i="1" s="1"/>
  <c r="AA56" i="1"/>
  <c r="AA55" i="1"/>
  <c r="AB55" i="1" s="1"/>
  <c r="AA54" i="1"/>
  <c r="AA53" i="1"/>
  <c r="AA52" i="1"/>
  <c r="AA51" i="1"/>
  <c r="AB51" i="1" s="1"/>
  <c r="AA50" i="1"/>
  <c r="AA49" i="1"/>
  <c r="AA48" i="1"/>
  <c r="AA42" i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A31" i="1"/>
  <c r="AB31" i="1" s="1"/>
  <c r="AA30" i="1"/>
  <c r="AB30" i="1" s="1"/>
  <c r="AA29" i="1"/>
  <c r="AA28" i="1"/>
  <c r="AB28" i="1" s="1"/>
  <c r="AA27" i="1"/>
  <c r="AB27" i="1" s="1"/>
  <c r="AA26" i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A17" i="1"/>
  <c r="AB17" i="1" s="1"/>
  <c r="AA16" i="1"/>
  <c r="AA15" i="1"/>
  <c r="AB15" i="1" s="1"/>
  <c r="AA14" i="1"/>
  <c r="AB14" i="1" s="1"/>
  <c r="AA13" i="1"/>
  <c r="AA12" i="1"/>
  <c r="AA11" i="1"/>
  <c r="AB11" i="1" s="1"/>
  <c r="AB110" i="1" l="1"/>
  <c r="AB114" i="1"/>
  <c r="AB54" i="1"/>
  <c r="AB58" i="1"/>
  <c r="AB62" i="1"/>
  <c r="AB65" i="1"/>
  <c r="AB73" i="1"/>
  <c r="AB77" i="1"/>
  <c r="AB99" i="1"/>
  <c r="AB103" i="1"/>
  <c r="AB39" i="1"/>
  <c r="AB60" i="1"/>
  <c r="AB67" i="1"/>
  <c r="AB71" i="1"/>
  <c r="AB75" i="1"/>
  <c r="AB18" i="1"/>
  <c r="AB48" i="1"/>
  <c r="AB12" i="1"/>
  <c r="AB88" i="1"/>
  <c r="AB92" i="1"/>
  <c r="AB13" i="1"/>
  <c r="AB16" i="1"/>
  <c r="AB26" i="1"/>
  <c r="AB29" i="1"/>
  <c r="AB32" i="1"/>
  <c r="AB50" i="1"/>
  <c r="AB53" i="1"/>
  <c r="AB66" i="1"/>
  <c r="AB69" i="1"/>
  <c r="AB72" i="1"/>
  <c r="AB89" i="1"/>
  <c r="AB93" i="1"/>
  <c r="AB97" i="1"/>
  <c r="AB101" i="1"/>
  <c r="AB56" i="1"/>
  <c r="AB107" i="1"/>
  <c r="AB111" i="1"/>
  <c r="AB115" i="1"/>
  <c r="AB49" i="1"/>
  <c r="AB52" i="1"/>
  <c r="AB76" i="1"/>
  <c r="AB105" i="1"/>
  <c r="AB109" i="1"/>
  <c r="AB113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<sst xmlns="http://schemas.openxmlformats.org/spreadsheetml/2006/main" count="149" uniqueCount="41">
  <si>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</si>
  <si>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</si>
  <si>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</si>
  <si>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</si>
  <si>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</si>
  <si>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</si>
  <si>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</si>
  <si>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</si>
  <si>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</si>
  <si>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</si>
  <si>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</si>
  <si>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</si>
  <si>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</si>
  <si>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</si>
  <si>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</si>
  <si>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</si>
  <si>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</si>
  <si>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</si>
  <si>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</si>
  <si>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</si>
  <si>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</si>
  <si>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</si>
  <si>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</si>
  <si>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</si>
  <si>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</si>
  <si>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</si>
  <si>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</si>
  <si>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</si>
  <si>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</si>
  <si>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</si>
  <si>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</si>
  <si>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</si>
  <si>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</si>
  <si>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</si>
  <si>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</si>
  <si>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</si>
  <si>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</si>
  <si>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REDE INTERNACIONAL</t>
  </si>
  <si>
    <t>GLO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</si>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</sst>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6" zoomScale="115" zoomScaleNormal="115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4">
        <v>1</v>
      </c>
      <c r="C9" s="14" t="s">
        <v>1</v>
      </c>
      <c r="D9" s="14">
        <v>2</v>
      </c>
      <c r="E9" s="14" t="s">
        <v>1</v>
      </c>
      <c r="F9" s="14">
        <v>3</v>
      </c>
      <c r="G9" s="14"/>
      <c r="H9" s="14" t="s">
        <v>1</v>
      </c>
      <c r="I9" s="14">
        <v>4</v>
      </c>
      <c r="J9" s="14" t="s">
        <v>1</v>
      </c>
      <c r="K9" s="14">
        <v>5</v>
      </c>
      <c r="L9" s="14" t="s">
        <v>1</v>
      </c>
      <c r="M9" s="14">
        <v>6</v>
      </c>
      <c r="N9" s="14" t="s">
        <v>1</v>
      </c>
      <c r="O9" s="14">
        <v>7</v>
      </c>
      <c r="P9" s="14" t="s">
        <v>1</v>
      </c>
      <c r="Q9" s="14">
        <v>8</v>
      </c>
      <c r="R9" s="14" t="s">
        <v>1</v>
      </c>
      <c r="S9" s="14">
        <v>9</v>
      </c>
      <c r="T9" s="14" t="s">
        <v>1</v>
      </c>
      <c r="U9" s="14">
        <v>10</v>
      </c>
      <c r="V9" s="14" t="s">
        <v>1</v>
      </c>
      <c r="W9" s="14">
        <v>11</v>
      </c>
      <c r="X9" s="14" t="s">
        <v>1</v>
      </c>
      <c r="Y9" s="14">
        <v>12</v>
      </c>
      <c r="Z9" s="14" t="s">
        <v>1</v>
      </c>
      <c r="AA9" s="14" t="s">
        <v>39</v>
      </c>
      <c r="AB9" s="14" t="s">
        <v>1</v>
      </c>
    </row>
    <row r="10" spans="1:28" x14ac:dyDescent="0.25">
      <c r="A10" s="2" t="s">
        <v>2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</row>
    <row r="11" spans="1:28" x14ac:dyDescent="0.25">
      <c r="A11" s="3" t="s">
        <v>3</v>
      </c>
      <c r="B11" s="4">
        <v>521716.50599999999</v>
      </c>
      <c r="C11" s="4">
        <v>89.770313169513585</v>
      </c>
      <c r="D11" s="4">
        <v>409920.74900000001</v>
      </c>
      <c r="E11" s="4">
        <v>89.433712817287855</v>
      </c>
      <c r="F11" s="12">
        <v>471143.56300000002</v>
      </c>
      <c r="G11" s="12"/>
      <c r="H11" s="4">
        <v>91.667363123099506</v>
      </c>
      <c r="I11" s="4">
        <v>436264.75599999999</v>
      </c>
      <c r="J11" s="4">
        <v>88.941547752968262</v>
      </c>
      <c r="K11" s="4">
        <v>440247.18900000001</v>
      </c>
      <c r="L11" s="4">
        <v>89.175129344261777</v>
      </c>
      <c r="M11" s="4">
        <v>416533.745</v>
      </c>
      <c r="N11" s="4">
        <v>89.541602024049794</v>
      </c>
      <c r="O11" s="4">
        <v>529445.55299999996</v>
      </c>
      <c r="P11" s="4">
        <v>88.151339497452227</v>
      </c>
      <c r="Q11" s="4">
        <v>444338.57400000002</v>
      </c>
      <c r="R11" s="4">
        <v>90.363862034597872</v>
      </c>
      <c r="S11" s="4">
        <v>452703.21600000001</v>
      </c>
      <c r="T11" s="4">
        <v>90.087225545456064</v>
      </c>
      <c r="U11" s="4">
        <v>462942.91499999998</v>
      </c>
      <c r="V11" s="4">
        <v>89.837490777641165</v>
      </c>
      <c r="W11" s="4">
        <v>502715.755</v>
      </c>
      <c r="X11" s="4">
        <v>89.530016090712849</v>
      </c>
      <c r="Y11" s="4">
        <v>501659.45699999999</v>
      </c>
      <c r="Z11" s="4">
        <v>84.676248505340055</v>
      </c>
      <c r="AA11" s="11">
        <f>Y11+W11+U11+S11+Q11+O11+M11+K11+I11+D11+B11+F11</f>
        <v>5589631.9780000001</v>
      </c>
      <c r="AB11" s="11">
        <f>(AA11*100)/AA$20</f>
        <v>89.191802778968096</v>
      </c>
    </row>
    <row r="12" spans="1:28" x14ac:dyDescent="0.25">
      <c r="A12" s="3" t="s">
        <v>4</v>
      </c>
      <c r="B12" s="4">
        <v>4018.0219999999999</v>
      </c>
      <c r="C12" s="4">
        <v>0.69136990897120532</v>
      </c>
      <c r="D12" s="4">
        <v>3031.9789999999998</v>
      </c>
      <c r="E12" s="4">
        <v>0.66149649612893258</v>
      </c>
      <c r="F12" s="12">
        <v>3326.89</v>
      </c>
      <c r="G12" s="12"/>
      <c r="H12" s="4">
        <v>0.64729152141808743</v>
      </c>
      <c r="I12" s="4">
        <v>3891.0770000000002</v>
      </c>
      <c r="J12" s="4">
        <v>0.79327611512578033</v>
      </c>
      <c r="K12" s="4">
        <v>781.16</v>
      </c>
      <c r="L12" s="4">
        <v>0.15822938971352188</v>
      </c>
      <c r="M12" s="4">
        <v>2271.6370000000002</v>
      </c>
      <c r="N12" s="4">
        <v>0.48833022207385957</v>
      </c>
      <c r="O12" s="4">
        <v>2439.3969999999999</v>
      </c>
      <c r="P12" s="4">
        <v>0.40615340311691406</v>
      </c>
      <c r="Q12" s="4">
        <v>2896.95</v>
      </c>
      <c r="R12" s="4">
        <v>0.58914441698039099</v>
      </c>
      <c r="S12" s="4">
        <v>2311.665</v>
      </c>
      <c r="T12" s="4">
        <v>0.46001768682053429</v>
      </c>
      <c r="U12" s="4">
        <v>2385.835</v>
      </c>
      <c r="V12" s="4">
        <v>0.46298889747448346</v>
      </c>
      <c r="W12" s="4">
        <v>2088.6089999999999</v>
      </c>
      <c r="X12" s="4">
        <v>0.37196605739401917</v>
      </c>
      <c r="Y12" s="4">
        <v>2945.819</v>
      </c>
      <c r="Z12" s="4">
        <v>0.49723153468978121</v>
      </c>
      <c r="AA12" s="11">
        <f t="shared" ref="AA12:AA42" si="0">Y12+W12+U12+S12+Q12+O12+M12+K12+I12+D12+B12+F12</f>
        <v>32389.040000000001</v>
      </c>
      <c r="AB12" s="11">
        <f t="shared" ref="AB12:AB20" si="1">(AA12*100)/AA$20</f>
        <v>0.51682058483459403</v>
      </c>
    </row>
    <row r="13" spans="1:28" x14ac:dyDescent="0.25">
      <c r="A13" s="3" t="s">
        <v>5</v>
      </c>
      <c r="B13" s="4">
        <v>10360.986000000001</v>
      </c>
      <c r="C13" s="4">
        <v>1.7827861439464328</v>
      </c>
      <c r="D13" s="4">
        <v>10178.989</v>
      </c>
      <c r="E13" s="4">
        <v>2.2207823859053599</v>
      </c>
      <c r="F13" s="12">
        <v>13950.659</v>
      </c>
      <c r="G13" s="12"/>
      <c r="H13" s="4">
        <v>2.7142897086753499</v>
      </c>
      <c r="I13" s="4">
        <v>13326.27</v>
      </c>
      <c r="J13" s="4">
        <v>2.7168343609538526</v>
      </c>
      <c r="K13" s="4">
        <v>16705.538</v>
      </c>
      <c r="L13" s="4">
        <v>3.3838228820933596</v>
      </c>
      <c r="M13" s="4">
        <v>14275.138000000001</v>
      </c>
      <c r="N13" s="4">
        <v>3.0687038948894529</v>
      </c>
      <c r="O13" s="4">
        <v>14679.504000000001</v>
      </c>
      <c r="P13" s="4">
        <v>2.4441001221483636</v>
      </c>
      <c r="Q13" s="4">
        <v>13213.704</v>
      </c>
      <c r="R13" s="4">
        <v>2.6872331035162706</v>
      </c>
      <c r="S13" s="4">
        <v>13026.954</v>
      </c>
      <c r="T13" s="4">
        <v>2.5923432873697125</v>
      </c>
      <c r="U13" s="4">
        <v>14221.616</v>
      </c>
      <c r="V13" s="4">
        <v>2.759809589575756</v>
      </c>
      <c r="W13" s="4">
        <v>18726.544999999998</v>
      </c>
      <c r="X13" s="4">
        <v>3.3350613313749404</v>
      </c>
      <c r="Y13" s="4">
        <v>16876.599999999999</v>
      </c>
      <c r="Z13" s="4">
        <v>2.8486399600062198</v>
      </c>
      <c r="AA13" s="11">
        <f t="shared" si="0"/>
        <v>169542.50300000003</v>
      </c>
      <c r="AB13" s="11">
        <f t="shared" si="1"/>
        <v>2.7053304313675532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2">
        <v>0</v>
      </c>
      <c r="G14" s="12"/>
      <c r="H14" s="4">
        <v>0</v>
      </c>
      <c r="I14" s="4">
        <v>0</v>
      </c>
      <c r="J14" s="4">
        <v>0</v>
      </c>
      <c r="K14" s="4">
        <v>0.01</v>
      </c>
      <c r="L14" s="4">
        <v>2.0255695339433902E-6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0.01</v>
      </c>
      <c r="AB14" s="11">
        <f t="shared" si="1"/>
        <v>1.5956650300058108E-7</v>
      </c>
    </row>
    <row r="15" spans="1:28" x14ac:dyDescent="0.25">
      <c r="A15" s="3" t="s">
        <v>7</v>
      </c>
      <c r="B15" s="4">
        <v>13541.008</v>
      </c>
      <c r="C15" s="4">
        <v>2.3299637155641166</v>
      </c>
      <c r="D15" s="4">
        <v>4787.2209999999995</v>
      </c>
      <c r="E15" s="4">
        <v>1.0444432226261608</v>
      </c>
      <c r="F15" s="12">
        <v>2033.29</v>
      </c>
      <c r="G15" s="12"/>
      <c r="H15" s="4">
        <v>0.39560411603154394</v>
      </c>
      <c r="I15" s="4">
        <v>1553.184</v>
      </c>
      <c r="J15" s="4">
        <v>0.31664851905925273</v>
      </c>
      <c r="K15" s="4">
        <v>522.69100000000003</v>
      </c>
      <c r="L15" s="4">
        <v>0.10587469652664047</v>
      </c>
      <c r="M15" s="4">
        <v>3026.7449999999999</v>
      </c>
      <c r="N15" s="4">
        <v>0.65065459754835131</v>
      </c>
      <c r="O15" s="4">
        <v>18387.383999999998</v>
      </c>
      <c r="P15" s="4">
        <v>3.0614527221348125</v>
      </c>
      <c r="Q15" s="4">
        <v>1322.43</v>
      </c>
      <c r="R15" s="4">
        <v>0.26893879816613281</v>
      </c>
      <c r="S15" s="4">
        <v>1134.442</v>
      </c>
      <c r="T15" s="4">
        <v>0.22575216766791925</v>
      </c>
      <c r="U15" s="4">
        <v>2965.6350000000002</v>
      </c>
      <c r="V15" s="4">
        <v>0.57550336840633987</v>
      </c>
      <c r="W15" s="4">
        <v>2676.413</v>
      </c>
      <c r="X15" s="4">
        <v>0.47664967045919032</v>
      </c>
      <c r="Y15" s="4">
        <v>4279.5169999999998</v>
      </c>
      <c r="Z15" s="4">
        <v>0.72234947416694939</v>
      </c>
      <c r="AA15" s="11">
        <f t="shared" si="0"/>
        <v>56229.96</v>
      </c>
      <c r="AB15" s="11">
        <f t="shared" si="1"/>
        <v>0.89724180810625542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2">
        <v>0</v>
      </c>
      <c r="G16" s="12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2">
        <v>0</v>
      </c>
      <c r="G17" s="12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2">
        <v>0</v>
      </c>
      <c r="G18" s="12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x14ac:dyDescent="0.25">
      <c r="A19" s="3" t="s">
        <v>11</v>
      </c>
      <c r="B19" s="4">
        <v>31531.67</v>
      </c>
      <c r="C19" s="4">
        <v>5.4255670620046592</v>
      </c>
      <c r="D19" s="4">
        <v>30432.544999999998</v>
      </c>
      <c r="E19" s="4">
        <v>6.6395650780516835</v>
      </c>
      <c r="F19" s="12">
        <v>23516.489000000001</v>
      </c>
      <c r="G19" s="12"/>
      <c r="H19" s="4">
        <v>4.5754515307755046</v>
      </c>
      <c r="I19" s="4">
        <v>35471.981</v>
      </c>
      <c r="J19" s="4">
        <v>7.2316932518928549</v>
      </c>
      <c r="K19" s="4">
        <v>35431.722000000002</v>
      </c>
      <c r="L19" s="4">
        <v>7.1769416618351771</v>
      </c>
      <c r="M19" s="4">
        <v>29077.337</v>
      </c>
      <c r="N19" s="4">
        <v>6.250709261438538</v>
      </c>
      <c r="O19" s="4">
        <v>35657.927000000003</v>
      </c>
      <c r="P19" s="4">
        <v>5.9369542551476835</v>
      </c>
      <c r="Q19" s="4">
        <v>29949.882000000001</v>
      </c>
      <c r="R19" s="4">
        <v>6.0908216467393315</v>
      </c>
      <c r="S19" s="4">
        <v>33340.271000000001</v>
      </c>
      <c r="T19" s="4">
        <v>6.6346613126857665</v>
      </c>
      <c r="U19" s="4">
        <v>32795.491999999998</v>
      </c>
      <c r="V19" s="4">
        <v>6.3642073669022556</v>
      </c>
      <c r="W19" s="4">
        <v>35297.944000000003</v>
      </c>
      <c r="X19" s="4">
        <v>6.286306850058998</v>
      </c>
      <c r="Y19" s="4">
        <v>66682.729000000007</v>
      </c>
      <c r="Z19" s="4">
        <v>11.255530525796996</v>
      </c>
      <c r="AA19" s="11">
        <f t="shared" si="0"/>
        <v>419185.989</v>
      </c>
      <c r="AB19" s="11">
        <f t="shared" si="1"/>
        <v>6.6888042371570045</v>
      </c>
    </row>
    <row r="20" spans="1:28" x14ac:dyDescent="0.25">
      <c r="A20" s="5" t="s">
        <v>12</v>
      </c>
      <c r="B20" s="6">
        <v>581168.19200000004</v>
      </c>
      <c r="C20" s="6">
        <v>100</v>
      </c>
      <c r="D20" s="6">
        <v>458351.48300000001</v>
      </c>
      <c r="E20" s="6">
        <v>100</v>
      </c>
      <c r="F20" s="13">
        <v>513970.891</v>
      </c>
      <c r="G20" s="13"/>
      <c r="H20" s="6">
        <v>100</v>
      </c>
      <c r="I20" s="6">
        <v>490507.26799999998</v>
      </c>
      <c r="J20" s="6">
        <v>100</v>
      </c>
      <c r="K20" s="6">
        <v>493688.31</v>
      </c>
      <c r="L20" s="6">
        <v>100</v>
      </c>
      <c r="M20" s="6">
        <v>465184.60200000001</v>
      </c>
      <c r="N20" s="6">
        <v>100</v>
      </c>
      <c r="O20" s="6">
        <v>600609.76500000001</v>
      </c>
      <c r="P20" s="6">
        <v>100</v>
      </c>
      <c r="Q20" s="6">
        <v>491721.54</v>
      </c>
      <c r="R20" s="6">
        <v>100</v>
      </c>
      <c r="S20" s="6">
        <v>502516.54800000001</v>
      </c>
      <c r="T20" s="6">
        <v>100</v>
      </c>
      <c r="U20" s="6">
        <v>515311.49300000002</v>
      </c>
      <c r="V20" s="6">
        <v>100</v>
      </c>
      <c r="W20" s="6">
        <v>561505.26599999995</v>
      </c>
      <c r="X20" s="6">
        <v>100</v>
      </c>
      <c r="Y20" s="6">
        <v>592444.12199999997</v>
      </c>
      <c r="Z20" s="6">
        <v>100</v>
      </c>
      <c r="AA20" s="10">
        <f t="shared" si="0"/>
        <v>6266979.4799999995</v>
      </c>
      <c r="AB20" s="10">
        <f t="shared" si="1"/>
        <v>100.00000000000001</v>
      </c>
    </row>
    <row r="21" spans="1:28" x14ac:dyDescent="0.25">
      <c r="A21" s="3" t="s">
        <v>13</v>
      </c>
      <c r="B21" s="4">
        <v>28687.025000000001</v>
      </c>
      <c r="C21" s="4">
        <v>6.6698307744017162</v>
      </c>
      <c r="D21" s="4">
        <v>33435.078000000001</v>
      </c>
      <c r="E21" s="4">
        <v>8.1009958328511651</v>
      </c>
      <c r="F21" s="12">
        <v>28437.653999999999</v>
      </c>
      <c r="G21" s="12"/>
      <c r="H21" s="4">
        <v>5.362308110760913</v>
      </c>
      <c r="I21" s="4">
        <v>30769.055</v>
      </c>
      <c r="J21" s="4">
        <v>6.2248802839046924</v>
      </c>
      <c r="K21" s="4">
        <v>31537.254000000001</v>
      </c>
      <c r="L21" s="4">
        <v>6.6281965345809528</v>
      </c>
      <c r="M21" s="4">
        <v>33893.404999999999</v>
      </c>
      <c r="N21" s="4">
        <v>8.5547285329056919</v>
      </c>
      <c r="O21" s="4">
        <v>33478.334000000003</v>
      </c>
      <c r="P21" s="4">
        <v>7.4170220681876344</v>
      </c>
      <c r="Q21" s="4">
        <v>35659.396999999997</v>
      </c>
      <c r="R21" s="4">
        <v>7.4674455540929499</v>
      </c>
      <c r="S21" s="4">
        <v>34423.790999999997</v>
      </c>
      <c r="T21" s="4">
        <v>6.8530871647963441</v>
      </c>
      <c r="U21" s="4">
        <v>33977.288</v>
      </c>
      <c r="V21" s="4">
        <v>7.3684789806533839</v>
      </c>
      <c r="W21" s="4">
        <v>37073.646999999997</v>
      </c>
      <c r="X21" s="4">
        <v>8.1351719280749517</v>
      </c>
      <c r="Y21" s="4">
        <v>45764.078000000001</v>
      </c>
      <c r="Z21" s="4">
        <v>8.4604401812884138</v>
      </c>
      <c r="AA21" s="11">
        <f t="shared" si="0"/>
        <v>407136.00599999999</v>
      </c>
      <c r="AB21" s="11">
        <f>(AA21*100)/AA$41</f>
        <v>7.23358257693162</v>
      </c>
    </row>
    <row r="22" spans="1:28" x14ac:dyDescent="0.25">
      <c r="A22" s="3" t="s">
        <v>14</v>
      </c>
      <c r="B22" s="4">
        <v>18914.387999999999</v>
      </c>
      <c r="C22" s="4">
        <v>4.3976594701393585</v>
      </c>
      <c r="D22" s="4">
        <v>20810.383999999998</v>
      </c>
      <c r="E22" s="4">
        <v>5.0421546515917379</v>
      </c>
      <c r="F22" s="12">
        <v>20176.786</v>
      </c>
      <c r="G22" s="12"/>
      <c r="H22" s="4">
        <v>3.8046086086034818</v>
      </c>
      <c r="I22" s="4">
        <v>20861.616999999998</v>
      </c>
      <c r="J22" s="4">
        <v>4.2205088311510037</v>
      </c>
      <c r="K22" s="4">
        <v>20468.382000000001</v>
      </c>
      <c r="L22" s="4">
        <v>4.3018475432540564</v>
      </c>
      <c r="M22" s="4">
        <v>21297.99</v>
      </c>
      <c r="N22" s="4">
        <v>5.3756334822818799</v>
      </c>
      <c r="O22" s="4">
        <v>21549.062000000002</v>
      </c>
      <c r="P22" s="4">
        <v>4.774128497635024</v>
      </c>
      <c r="Q22" s="4">
        <v>23062.030999999999</v>
      </c>
      <c r="R22" s="4">
        <v>4.8294271734124896</v>
      </c>
      <c r="S22" s="4">
        <v>22171.672999999999</v>
      </c>
      <c r="T22" s="4">
        <v>4.4139359217688039</v>
      </c>
      <c r="U22" s="4">
        <v>22903.017</v>
      </c>
      <c r="V22" s="4">
        <v>4.9668590194145903</v>
      </c>
      <c r="W22" s="4">
        <v>24388.564999999999</v>
      </c>
      <c r="X22" s="4">
        <v>5.3516496327979617</v>
      </c>
      <c r="Y22" s="4">
        <v>27476.082999999999</v>
      </c>
      <c r="Z22" s="4">
        <v>5.0795245265864537</v>
      </c>
      <c r="AA22" s="11">
        <f t="shared" si="0"/>
        <v>264079.978</v>
      </c>
      <c r="AB22" s="11">
        <f t="shared" ref="AB22:AB41" si="2">(AA22*100)/AA$41</f>
        <v>4.6919071259378748</v>
      </c>
    </row>
    <row r="23" spans="1:28" x14ac:dyDescent="0.25">
      <c r="A23" s="3" t="s">
        <v>15</v>
      </c>
      <c r="B23" s="4">
        <v>170646.853</v>
      </c>
      <c r="C23" s="4">
        <v>39.675973081705266</v>
      </c>
      <c r="D23" s="4">
        <v>150761.35200000001</v>
      </c>
      <c r="E23" s="4">
        <v>36.52801660301219</v>
      </c>
      <c r="F23" s="12">
        <v>170657.163</v>
      </c>
      <c r="G23" s="12"/>
      <c r="H23" s="4">
        <v>32.179739204730012</v>
      </c>
      <c r="I23" s="4">
        <v>165309.31599999999</v>
      </c>
      <c r="J23" s="4">
        <v>33.443688859283149</v>
      </c>
      <c r="K23" s="4">
        <v>175378.85500000001</v>
      </c>
      <c r="L23" s="4">
        <v>36.859439916670475</v>
      </c>
      <c r="M23" s="4">
        <v>165438.253</v>
      </c>
      <c r="N23" s="4">
        <v>41.756776675968986</v>
      </c>
      <c r="O23" s="4">
        <v>180363.18</v>
      </c>
      <c r="P23" s="4">
        <v>39.958908539131563</v>
      </c>
      <c r="Q23" s="4">
        <v>168924.696</v>
      </c>
      <c r="R23" s="4">
        <v>35.374573779856775</v>
      </c>
      <c r="S23" s="4">
        <v>159148.18100000001</v>
      </c>
      <c r="T23" s="4">
        <v>31.683214568429879</v>
      </c>
      <c r="U23" s="4">
        <v>162332.75599999999</v>
      </c>
      <c r="V23" s="4">
        <v>35.204266463454488</v>
      </c>
      <c r="W23" s="4">
        <v>166623.47500000001</v>
      </c>
      <c r="X23" s="4">
        <v>36.562645600479996</v>
      </c>
      <c r="Y23" s="4">
        <v>184311.74900000001</v>
      </c>
      <c r="Z23" s="4">
        <v>34.07385432572562</v>
      </c>
      <c r="AA23" s="11">
        <f t="shared" si="0"/>
        <v>2019895.8290000001</v>
      </c>
      <c r="AB23" s="11">
        <f t="shared" si="2"/>
        <v>35.887475095659433</v>
      </c>
    </row>
    <row r="24" spans="1:28" x14ac:dyDescent="0.25">
      <c r="A24" s="3" t="s">
        <v>16</v>
      </c>
      <c r="B24" s="4">
        <v>9473.9830000000002</v>
      </c>
      <c r="C24" s="4">
        <v>2.2027332346089805</v>
      </c>
      <c r="D24" s="4">
        <v>18610.88</v>
      </c>
      <c r="E24" s="4">
        <v>4.5092361179983813</v>
      </c>
      <c r="F24" s="12">
        <v>14660.941999999999</v>
      </c>
      <c r="G24" s="12"/>
      <c r="H24" s="4">
        <v>2.7645208777768842</v>
      </c>
      <c r="I24" s="4">
        <v>25207.705999999998</v>
      </c>
      <c r="J24" s="4">
        <v>5.0997650750686363</v>
      </c>
      <c r="K24" s="4">
        <v>19278.806</v>
      </c>
      <c r="L24" s="4">
        <v>4.0518339079254808</v>
      </c>
      <c r="M24" s="4">
        <v>18570.744999999999</v>
      </c>
      <c r="N24" s="4">
        <v>4.6872741800009683</v>
      </c>
      <c r="O24" s="4">
        <v>15096.27</v>
      </c>
      <c r="P24" s="4">
        <v>3.3445322499416763</v>
      </c>
      <c r="Q24" s="4">
        <v>14779.154</v>
      </c>
      <c r="R24" s="4">
        <v>3.0949072927552601</v>
      </c>
      <c r="S24" s="4">
        <v>15812.066000000001</v>
      </c>
      <c r="T24" s="4">
        <v>3.1478655722001294</v>
      </c>
      <c r="U24" s="4">
        <v>15536.165999999999</v>
      </c>
      <c r="V24" s="4">
        <v>3.3692480874560018</v>
      </c>
      <c r="W24" s="4">
        <v>15654.561</v>
      </c>
      <c r="X24" s="4">
        <v>3.4351232074237785</v>
      </c>
      <c r="Y24" s="4">
        <v>22949.761999999999</v>
      </c>
      <c r="Z24" s="4">
        <v>4.242740093568715</v>
      </c>
      <c r="AA24" s="11">
        <f t="shared" si="0"/>
        <v>205631.04100000003</v>
      </c>
      <c r="AB24" s="11">
        <f t="shared" si="2"/>
        <v>3.6534452702125089</v>
      </c>
    </row>
    <row r="25" spans="1:28" x14ac:dyDescent="0.25">
      <c r="A25" s="3" t="s">
        <v>17</v>
      </c>
      <c r="B25" s="4">
        <v>36639.798000000003</v>
      </c>
      <c r="C25" s="4">
        <v>8.5188775158198684</v>
      </c>
      <c r="D25" s="4">
        <v>30498.986000000001</v>
      </c>
      <c r="E25" s="4">
        <v>7.3896091551569292</v>
      </c>
      <c r="F25" s="12">
        <v>51764.83</v>
      </c>
      <c r="G25" s="12"/>
      <c r="H25" s="4">
        <v>9.7609657871623252</v>
      </c>
      <c r="I25" s="4">
        <v>46538.233</v>
      </c>
      <c r="J25" s="4">
        <v>9.4151389780889509</v>
      </c>
      <c r="K25" s="4">
        <v>49477.368999999999</v>
      </c>
      <c r="L25" s="4">
        <v>10.398677251544573</v>
      </c>
      <c r="M25" s="4">
        <v>12486.263000000001</v>
      </c>
      <c r="N25" s="4">
        <v>3.1515449791918106</v>
      </c>
      <c r="O25" s="4">
        <v>34167.124000000003</v>
      </c>
      <c r="P25" s="4">
        <v>7.5696213770524947</v>
      </c>
      <c r="Q25" s="4">
        <v>55331.900999999998</v>
      </c>
      <c r="R25" s="4">
        <v>11.587070811151442</v>
      </c>
      <c r="S25" s="4">
        <v>41591.476000000002</v>
      </c>
      <c r="T25" s="4">
        <v>8.2800296556685229</v>
      </c>
      <c r="U25" s="4">
        <v>43382.080000000002</v>
      </c>
      <c r="V25" s="4">
        <v>9.4080476528033525</v>
      </c>
      <c r="W25" s="4">
        <v>5555.549</v>
      </c>
      <c r="X25" s="4">
        <v>1.2190693370372996</v>
      </c>
      <c r="Y25" s="4">
        <v>13413.661</v>
      </c>
      <c r="Z25" s="4">
        <v>2.4797937915974475</v>
      </c>
      <c r="AA25" s="11">
        <f t="shared" si="0"/>
        <v>420847.27</v>
      </c>
      <c r="AB25" s="11">
        <f t="shared" si="2"/>
        <v>7.4771905087196764</v>
      </c>
    </row>
    <row r="26" spans="1:28" x14ac:dyDescent="0.25">
      <c r="A26" s="3" t="s">
        <v>18</v>
      </c>
      <c r="B26" s="4">
        <v>3471.7779999999998</v>
      </c>
      <c r="C26" s="4">
        <v>0.80720018009155148</v>
      </c>
      <c r="D26" s="4">
        <v>3079</v>
      </c>
      <c r="E26" s="4">
        <v>0.74601190310812904</v>
      </c>
      <c r="F26" s="12">
        <v>5332.1210000000001</v>
      </c>
      <c r="G26" s="12"/>
      <c r="H26" s="4">
        <v>1.0054442495804539</v>
      </c>
      <c r="I26" s="4">
        <v>3345.4079999999999</v>
      </c>
      <c r="J26" s="4">
        <v>0.67680870604628673</v>
      </c>
      <c r="K26" s="4">
        <v>3477.5230000000001</v>
      </c>
      <c r="L26" s="4">
        <v>0.73087231683283393</v>
      </c>
      <c r="M26" s="4">
        <v>3232.1030000000001</v>
      </c>
      <c r="N26" s="4">
        <v>0.81578595468322179</v>
      </c>
      <c r="O26" s="4">
        <v>3441.78</v>
      </c>
      <c r="P26" s="4">
        <v>0.76251578748950999</v>
      </c>
      <c r="Q26" s="4">
        <v>3393.9580000000001</v>
      </c>
      <c r="R26" s="4">
        <v>0.71072981345921804</v>
      </c>
      <c r="S26" s="4">
        <v>3203.8020000000001</v>
      </c>
      <c r="T26" s="4">
        <v>0.63781279536437041</v>
      </c>
      <c r="U26" s="4">
        <v>2847.9749999999999</v>
      </c>
      <c r="V26" s="4">
        <v>0.61762563053667852</v>
      </c>
      <c r="W26" s="4">
        <v>2435.194</v>
      </c>
      <c r="X26" s="4">
        <v>0.53436129087102091</v>
      </c>
      <c r="Y26" s="4">
        <v>5144.24</v>
      </c>
      <c r="Z26" s="4">
        <v>0.95101959222670485</v>
      </c>
      <c r="AA26" s="11">
        <f t="shared" si="0"/>
        <v>42404.881999999991</v>
      </c>
      <c r="AB26" s="11">
        <f t="shared" si="2"/>
        <v>0.75340724252239488</v>
      </c>
    </row>
    <row r="27" spans="1:28" x14ac:dyDescent="0.25">
      <c r="A27" s="3" t="s">
        <v>19</v>
      </c>
      <c r="B27" s="4">
        <v>42938.813999999998</v>
      </c>
      <c r="C27" s="4">
        <v>9.9834201362292276</v>
      </c>
      <c r="D27" s="4">
        <v>37819.188000000002</v>
      </c>
      <c r="E27" s="4">
        <v>9.163223258812641</v>
      </c>
      <c r="F27" s="12">
        <v>52810.366000000002</v>
      </c>
      <c r="G27" s="12"/>
      <c r="H27" s="4">
        <v>9.9581158816424313</v>
      </c>
      <c r="I27" s="4">
        <v>49311.961000000003</v>
      </c>
      <c r="J27" s="4">
        <v>9.9762912377249506</v>
      </c>
      <c r="K27" s="4">
        <v>36094.444000000003</v>
      </c>
      <c r="L27" s="4">
        <v>7.5859828708747523</v>
      </c>
      <c r="M27" s="4">
        <v>35689.603999999999</v>
      </c>
      <c r="N27" s="4">
        <v>9.0080909152357247</v>
      </c>
      <c r="O27" s="4">
        <v>38512.735000000001</v>
      </c>
      <c r="P27" s="4">
        <v>8.5323781464532331</v>
      </c>
      <c r="Q27" s="4">
        <v>38307.298999999999</v>
      </c>
      <c r="R27" s="4">
        <v>8.0219435456763151</v>
      </c>
      <c r="S27" s="4">
        <v>34618.053</v>
      </c>
      <c r="T27" s="4">
        <v>6.8917608372808079</v>
      </c>
      <c r="U27" s="4">
        <v>37406.563000000002</v>
      </c>
      <c r="V27" s="4">
        <v>8.1121681401996124</v>
      </c>
      <c r="W27" s="4">
        <v>36477.786999999997</v>
      </c>
      <c r="X27" s="4">
        <v>8.004420735858476</v>
      </c>
      <c r="Y27" s="4">
        <v>50165.557999999997</v>
      </c>
      <c r="Z27" s="4">
        <v>9.2741451629366267</v>
      </c>
      <c r="AA27" s="11">
        <f t="shared" si="0"/>
        <v>490152.37200000003</v>
      </c>
      <c r="AB27" s="11">
        <f t="shared" si="2"/>
        <v>8.7085337722277156</v>
      </c>
    </row>
    <row r="28" spans="1:28" x14ac:dyDescent="0.25">
      <c r="A28" s="3" t="s">
        <v>20</v>
      </c>
      <c r="B28" s="4">
        <v>7896.8190000000004</v>
      </c>
      <c r="C28" s="4">
        <v>1.8360372463188563</v>
      </c>
      <c r="D28" s="4">
        <v>5972.0690000000004</v>
      </c>
      <c r="E28" s="4">
        <v>1.4469745242556225</v>
      </c>
      <c r="F28" s="12">
        <v>6922.7690000000002</v>
      </c>
      <c r="G28" s="12"/>
      <c r="H28" s="4">
        <v>1.3053826577123493</v>
      </c>
      <c r="I28" s="4">
        <v>5635.6220000000003</v>
      </c>
      <c r="J28" s="4">
        <v>1.1401413620060652</v>
      </c>
      <c r="K28" s="4">
        <v>5841.7669999999998</v>
      </c>
      <c r="L28" s="4">
        <v>1.2277663675229737</v>
      </c>
      <c r="M28" s="4">
        <v>6329.45</v>
      </c>
      <c r="N28" s="4">
        <v>1.5975593633215646</v>
      </c>
      <c r="O28" s="4">
        <v>6511.1750000000002</v>
      </c>
      <c r="P28" s="4">
        <v>1.4425308220185513</v>
      </c>
      <c r="Q28" s="4">
        <v>7167.45</v>
      </c>
      <c r="R28" s="4">
        <v>1.5009379613649529</v>
      </c>
      <c r="S28" s="4">
        <v>6488.2370000000001</v>
      </c>
      <c r="T28" s="4">
        <v>1.2916780056809181</v>
      </c>
      <c r="U28" s="4">
        <v>6886.8890000000001</v>
      </c>
      <c r="V28" s="4">
        <v>1.4935240516721935</v>
      </c>
      <c r="W28" s="4">
        <v>7048.6469999999999</v>
      </c>
      <c r="X28" s="4">
        <v>1.5467039216646186</v>
      </c>
      <c r="Y28" s="4">
        <v>12776.477000000001</v>
      </c>
      <c r="Z28" s="4">
        <v>2.3619970970704856</v>
      </c>
      <c r="AA28" s="11">
        <f t="shared" si="0"/>
        <v>85477.370999999999</v>
      </c>
      <c r="AB28" s="11">
        <f t="shared" si="2"/>
        <v>1.5186758539541207</v>
      </c>
    </row>
    <row r="29" spans="1:28" x14ac:dyDescent="0.25">
      <c r="A29" s="3" t="s">
        <v>21</v>
      </c>
      <c r="B29" s="4">
        <v>15817.088</v>
      </c>
      <c r="C29" s="4">
        <v>3.6775266973072354</v>
      </c>
      <c r="D29" s="4">
        <v>17586.935000000001</v>
      </c>
      <c r="E29" s="4">
        <v>4.261144153682678</v>
      </c>
      <c r="F29" s="12">
        <v>15568.29</v>
      </c>
      <c r="G29" s="12"/>
      <c r="H29" s="4">
        <v>2.9356137372540654</v>
      </c>
      <c r="I29" s="4">
        <v>17935.429</v>
      </c>
      <c r="J29" s="4">
        <v>3.6285124247550806</v>
      </c>
      <c r="K29" s="4">
        <v>16734.147000000001</v>
      </c>
      <c r="L29" s="4">
        <v>3.517021968829888</v>
      </c>
      <c r="M29" s="4">
        <v>16699.837</v>
      </c>
      <c r="N29" s="4">
        <v>4.2150551730867463</v>
      </c>
      <c r="O29" s="4">
        <v>19407.474999999999</v>
      </c>
      <c r="P29" s="4">
        <v>4.2996664757212768</v>
      </c>
      <c r="Q29" s="4">
        <v>17436.944</v>
      </c>
      <c r="R29" s="4">
        <v>3.6514759335321272</v>
      </c>
      <c r="S29" s="4">
        <v>17120.845000000001</v>
      </c>
      <c r="T29" s="4">
        <v>3.4084172518932516</v>
      </c>
      <c r="U29" s="4">
        <v>16318.921</v>
      </c>
      <c r="V29" s="4">
        <v>3.5390001219474345</v>
      </c>
      <c r="W29" s="4">
        <v>21063.377</v>
      </c>
      <c r="X29" s="4">
        <v>4.6219945202817403</v>
      </c>
      <c r="Y29" s="4">
        <v>18715.516</v>
      </c>
      <c r="Z29" s="4">
        <v>3.4599517896972869</v>
      </c>
      <c r="AA29" s="11">
        <f t="shared" si="0"/>
        <v>210404.804</v>
      </c>
      <c r="AB29" s="11">
        <f t="shared" si="2"/>
        <v>3.7382606841142718</v>
      </c>
    </row>
    <row r="30" spans="1:28" x14ac:dyDescent="0.25">
      <c r="A30" s="5" t="s">
        <v>22</v>
      </c>
      <c r="B30" s="6">
        <v>334486.54599999997</v>
      </c>
      <c r="C30" s="6">
        <v>77.769258336622059</v>
      </c>
      <c r="D30" s="6">
        <v>318573.87199999997</v>
      </c>
      <c r="E30" s="6">
        <v>77.187366200469469</v>
      </c>
      <c r="F30" s="13">
        <v>366330.92099999997</v>
      </c>
      <c r="G30" s="13"/>
      <c r="H30" s="6">
        <v>69.076699115222922</v>
      </c>
      <c r="I30" s="6">
        <v>364914.34700000001</v>
      </c>
      <c r="J30" s="6">
        <v>73.825735758028813</v>
      </c>
      <c r="K30" s="6">
        <v>358288.54700000002</v>
      </c>
      <c r="L30" s="6">
        <v>75.301638678035985</v>
      </c>
      <c r="M30" s="6">
        <v>313637.65000000002</v>
      </c>
      <c r="N30" s="6">
        <v>79.162449256676609</v>
      </c>
      <c r="O30" s="6">
        <v>352527.13500000001</v>
      </c>
      <c r="P30" s="6">
        <v>78.101303963630968</v>
      </c>
      <c r="Q30" s="6">
        <v>364062.83</v>
      </c>
      <c r="R30" s="6">
        <v>76.238511865301518</v>
      </c>
      <c r="S30" s="6">
        <v>334578.12400000001</v>
      </c>
      <c r="T30" s="6">
        <v>66.607801773083025</v>
      </c>
      <c r="U30" s="6">
        <v>341591.65500000003</v>
      </c>
      <c r="V30" s="6">
        <v>74.079218148137741</v>
      </c>
      <c r="W30" s="6">
        <v>316320.80200000003</v>
      </c>
      <c r="X30" s="6">
        <v>69.411140174489844</v>
      </c>
      <c r="Y30" s="6">
        <v>380717.12400000001</v>
      </c>
      <c r="Z30" s="6">
        <v>70.383466560697755</v>
      </c>
      <c r="AA30" s="10">
        <f t="shared" si="0"/>
        <v>4146029.5530000008</v>
      </c>
      <c r="AB30" s="10">
        <f t="shared" si="2"/>
        <v>73.662478130279624</v>
      </c>
    </row>
    <row r="31" spans="1:28" x14ac:dyDescent="0.25">
      <c r="A31" s="3" t="s">
        <v>23</v>
      </c>
      <c r="B31" s="4">
        <v>33069.254000000001</v>
      </c>
      <c r="C31" s="4">
        <v>7.6887139051786315</v>
      </c>
      <c r="D31" s="4">
        <v>42353.961000000003</v>
      </c>
      <c r="E31" s="4">
        <v>10.261954871639324</v>
      </c>
      <c r="F31" s="12">
        <v>36492.455000000002</v>
      </c>
      <c r="G31" s="12"/>
      <c r="H31" s="4">
        <v>6.8811508652604614</v>
      </c>
      <c r="I31" s="4">
        <v>38505.671000000002</v>
      </c>
      <c r="J31" s="4">
        <v>7.790073248152102</v>
      </c>
      <c r="K31" s="4">
        <v>36322.351999999999</v>
      </c>
      <c r="L31" s="4">
        <v>7.6338823809526852</v>
      </c>
      <c r="M31" s="4">
        <v>37813.955000000002</v>
      </c>
      <c r="N31" s="4">
        <v>9.5442791829416915</v>
      </c>
      <c r="O31" s="4">
        <v>38741.786</v>
      </c>
      <c r="P31" s="4">
        <v>8.5831236919675487</v>
      </c>
      <c r="Q31" s="4">
        <v>38806.85</v>
      </c>
      <c r="R31" s="4">
        <v>8.1265546778834192</v>
      </c>
      <c r="S31" s="4">
        <v>37449.351999999999</v>
      </c>
      <c r="T31" s="4">
        <v>7.4554157478222054</v>
      </c>
      <c r="U31" s="4">
        <v>36221.114999999998</v>
      </c>
      <c r="V31" s="4">
        <v>7.8550861544137662</v>
      </c>
      <c r="W31" s="4">
        <v>37702.875</v>
      </c>
      <c r="X31" s="4">
        <v>8.2732451519463091</v>
      </c>
      <c r="Y31" s="4">
        <v>46696.400999999998</v>
      </c>
      <c r="Z31" s="4">
        <v>8.6327994489904629</v>
      </c>
      <c r="AA31" s="11">
        <f t="shared" si="0"/>
        <v>460176.02700000012</v>
      </c>
      <c r="AB31" s="11">
        <f t="shared" si="2"/>
        <v>8.1759442598373759</v>
      </c>
    </row>
    <row r="32" spans="1:28" x14ac:dyDescent="0.25">
      <c r="A32" s="3" t="s">
        <v>24</v>
      </c>
      <c r="B32" s="4">
        <v>33.478999999999999</v>
      </c>
      <c r="C32" s="4">
        <v>7.7839812422583051E-3</v>
      </c>
      <c r="D32" s="4">
        <v>65.495000000000005</v>
      </c>
      <c r="E32" s="4">
        <v>1.5868804674916179E-2</v>
      </c>
      <c r="F32" s="12">
        <v>114.02</v>
      </c>
      <c r="G32" s="12"/>
      <c r="H32" s="4">
        <v>2.1500028475941065E-2</v>
      </c>
      <c r="I32" s="4">
        <v>50.85</v>
      </c>
      <c r="J32" s="4">
        <v>1.0287451546254949E-2</v>
      </c>
      <c r="K32" s="4">
        <v>57.878999999999998</v>
      </c>
      <c r="L32" s="4">
        <v>1.2164451198731855E-2</v>
      </c>
      <c r="M32" s="4">
        <v>60.654000000000003</v>
      </c>
      <c r="N32" s="4">
        <v>1.5309128853677046E-2</v>
      </c>
      <c r="O32" s="4">
        <v>39.472999999999999</v>
      </c>
      <c r="P32" s="4">
        <v>8.7451219077260677E-3</v>
      </c>
      <c r="Q32" s="4">
        <v>67.617999999999995</v>
      </c>
      <c r="R32" s="4">
        <v>1.4159906671351093E-2</v>
      </c>
      <c r="S32" s="4">
        <v>60.308999999999997</v>
      </c>
      <c r="T32" s="4">
        <v>1.200631370965803E-2</v>
      </c>
      <c r="U32" s="4">
        <v>60.006999999999998</v>
      </c>
      <c r="V32" s="4">
        <v>1.3013408197619175E-2</v>
      </c>
      <c r="W32" s="4">
        <v>73.656999999999996</v>
      </c>
      <c r="X32" s="4">
        <v>1.616275730052176E-2</v>
      </c>
      <c r="Y32" s="4">
        <v>89.521000000000001</v>
      </c>
      <c r="Z32" s="4">
        <v>1.6549815894228662E-2</v>
      </c>
      <c r="AA32" s="11">
        <f t="shared" si="0"/>
        <v>772.9620000000001</v>
      </c>
      <c r="AB32" s="11">
        <f t="shared" si="2"/>
        <v>1.3733210458989028E-2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2">
        <v>0</v>
      </c>
      <c r="G33" s="12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x14ac:dyDescent="0.25">
      <c r="A34" s="5" t="s">
        <v>26</v>
      </c>
      <c r="B34" s="6">
        <v>33102.733</v>
      </c>
      <c r="C34" s="6">
        <v>7.6964978864208904</v>
      </c>
      <c r="D34" s="6">
        <v>42419.455999999998</v>
      </c>
      <c r="E34" s="6">
        <v>10.27782367631424</v>
      </c>
      <c r="F34" s="13">
        <v>36606.474999999999</v>
      </c>
      <c r="G34" s="13"/>
      <c r="H34" s="6">
        <v>6.9026508937364035</v>
      </c>
      <c r="I34" s="6">
        <v>38556.521000000001</v>
      </c>
      <c r="J34" s="6">
        <v>7.8003606996983565</v>
      </c>
      <c r="K34" s="6">
        <v>36380.231</v>
      </c>
      <c r="L34" s="6">
        <v>7.6460468321514163</v>
      </c>
      <c r="M34" s="6">
        <v>37874.608999999997</v>
      </c>
      <c r="N34" s="6">
        <v>9.5595883117953697</v>
      </c>
      <c r="O34" s="6">
        <v>38781.258999999998</v>
      </c>
      <c r="P34" s="6">
        <v>8.5918688138752746</v>
      </c>
      <c r="Q34" s="6">
        <v>38874.468000000001</v>
      </c>
      <c r="R34" s="6">
        <v>8.1407145845547717</v>
      </c>
      <c r="S34" s="6">
        <v>37509.661</v>
      </c>
      <c r="T34" s="6">
        <v>7.4674220615318632</v>
      </c>
      <c r="U34" s="6">
        <v>36281.122000000003</v>
      </c>
      <c r="V34" s="6">
        <v>7.8680995626113841</v>
      </c>
      <c r="W34" s="6">
        <v>37776.531999999999</v>
      </c>
      <c r="X34" s="6">
        <v>8.2894079092468314</v>
      </c>
      <c r="Y34" s="6">
        <v>46785.921999999999</v>
      </c>
      <c r="Z34" s="6">
        <v>8.6493492648846892</v>
      </c>
      <c r="AA34" s="10">
        <f t="shared" si="0"/>
        <v>460948.989</v>
      </c>
      <c r="AB34" s="10">
        <f t="shared" si="2"/>
        <v>8.1896774702963633</v>
      </c>
    </row>
    <row r="35" spans="1:28" x14ac:dyDescent="0.25">
      <c r="A35" s="5" t="s">
        <v>27</v>
      </c>
      <c r="B35" s="6">
        <v>367589.27899999998</v>
      </c>
      <c r="C35" s="6">
        <v>85.465756223042945</v>
      </c>
      <c r="D35" s="6">
        <v>360993.32799999998</v>
      </c>
      <c r="E35" s="6">
        <v>87.465189876783725</v>
      </c>
      <c r="F35" s="13">
        <v>402937.39600000001</v>
      </c>
      <c r="G35" s="13"/>
      <c r="H35" s="6">
        <v>75.979350008959329</v>
      </c>
      <c r="I35" s="6">
        <v>403470.86800000002</v>
      </c>
      <c r="J35" s="6">
        <v>81.626096457727172</v>
      </c>
      <c r="K35" s="6">
        <v>394668.77799999999</v>
      </c>
      <c r="L35" s="6">
        <v>82.947685510187398</v>
      </c>
      <c r="M35" s="6">
        <v>351512.25900000002</v>
      </c>
      <c r="N35" s="6">
        <v>88.722037568471961</v>
      </c>
      <c r="O35" s="6">
        <v>391308.39399999997</v>
      </c>
      <c r="P35" s="6">
        <v>86.693172777506234</v>
      </c>
      <c r="Q35" s="6">
        <v>402937.29800000001</v>
      </c>
      <c r="R35" s="6">
        <v>84.37922644985629</v>
      </c>
      <c r="S35" s="6">
        <v>372087.78499999997</v>
      </c>
      <c r="T35" s="6">
        <v>74.075223834614889</v>
      </c>
      <c r="U35" s="6">
        <v>377872.777</v>
      </c>
      <c r="V35" s="6">
        <v>81.947317710749118</v>
      </c>
      <c r="W35" s="6">
        <v>354097.33399999997</v>
      </c>
      <c r="X35" s="6">
        <v>77.700548083736678</v>
      </c>
      <c r="Y35" s="6">
        <v>427503.04599999997</v>
      </c>
      <c r="Z35" s="6">
        <v>79.032815825582446</v>
      </c>
      <c r="AA35" s="10">
        <f t="shared" si="0"/>
        <v>4606978.5419999994</v>
      </c>
      <c r="AB35" s="10">
        <f t="shared" si="2"/>
        <v>81.852155600575969</v>
      </c>
    </row>
    <row r="36" spans="1:28" x14ac:dyDescent="0.25">
      <c r="A36" s="3" t="s">
        <v>28</v>
      </c>
      <c r="B36" s="4">
        <v>10971.929</v>
      </c>
      <c r="C36" s="4">
        <v>2.5510107687622066</v>
      </c>
      <c r="D36" s="4">
        <v>11903.009</v>
      </c>
      <c r="E36" s="4">
        <v>2.8839838898353976</v>
      </c>
      <c r="F36" s="12">
        <v>24017.066999999999</v>
      </c>
      <c r="G36" s="12"/>
      <c r="H36" s="4">
        <v>4.528746048137033</v>
      </c>
      <c r="I36" s="4">
        <v>19179.172999999999</v>
      </c>
      <c r="J36" s="4">
        <v>3.8801339810175257</v>
      </c>
      <c r="K36" s="4">
        <v>20054.037</v>
      </c>
      <c r="L36" s="4">
        <v>4.214764498765752</v>
      </c>
      <c r="M36" s="4">
        <v>17572.466</v>
      </c>
      <c r="N36" s="4">
        <v>4.4353075851693022</v>
      </c>
      <c r="O36" s="4">
        <v>20293.780999999999</v>
      </c>
      <c r="P36" s="4">
        <v>4.4960248477109683</v>
      </c>
      <c r="Q36" s="4">
        <v>20291.974999999999</v>
      </c>
      <c r="R36" s="4">
        <v>4.2493488742256433</v>
      </c>
      <c r="S36" s="4">
        <v>18403.173999999999</v>
      </c>
      <c r="T36" s="4">
        <v>3.6637032664680595</v>
      </c>
      <c r="U36" s="4">
        <v>22783.654999999999</v>
      </c>
      <c r="V36" s="4">
        <v>4.9409735988922474</v>
      </c>
      <c r="W36" s="4">
        <v>29626.978999999999</v>
      </c>
      <c r="X36" s="4">
        <v>6.5011291679630574</v>
      </c>
      <c r="Y36" s="4">
        <v>27726.560000000001</v>
      </c>
      <c r="Z36" s="4">
        <v>5.1258304015849312</v>
      </c>
      <c r="AA36" s="11">
        <f t="shared" si="0"/>
        <v>242823.80499999999</v>
      </c>
      <c r="AB36" s="11">
        <f t="shared" si="2"/>
        <v>4.3142488486077086</v>
      </c>
    </row>
    <row r="37" spans="1:28" x14ac:dyDescent="0.25">
      <c r="A37" s="3" t="s">
        <v>29</v>
      </c>
      <c r="B37" s="4">
        <v>4669.8289999999997</v>
      </c>
      <c r="C37" s="4">
        <v>1.0857511078752011</v>
      </c>
      <c r="D37" s="4">
        <v>2696.6370000000002</v>
      </c>
      <c r="E37" s="4">
        <v>0.65336904850983957</v>
      </c>
      <c r="F37" s="12">
        <v>5194.1760000000004</v>
      </c>
      <c r="G37" s="12"/>
      <c r="H37" s="4">
        <v>0.97943283554683092</v>
      </c>
      <c r="I37" s="4">
        <v>5373.27</v>
      </c>
      <c r="J37" s="4">
        <v>1.087064990559397</v>
      </c>
      <c r="K37" s="4">
        <v>4178.0569999999998</v>
      </c>
      <c r="L37" s="4">
        <v>0.87810381108899638</v>
      </c>
      <c r="M37" s="4">
        <v>5753.4979999999996</v>
      </c>
      <c r="N37" s="4">
        <v>1.4521885158666068</v>
      </c>
      <c r="O37" s="4">
        <v>5220.9049999999997</v>
      </c>
      <c r="P37" s="4">
        <v>1.1566754666140542</v>
      </c>
      <c r="Q37" s="4">
        <v>4733.6279999999997</v>
      </c>
      <c r="R37" s="4">
        <v>0.99127052999045118</v>
      </c>
      <c r="S37" s="4">
        <v>4654.5389999999998</v>
      </c>
      <c r="T37" s="4">
        <v>0.92662546896546072</v>
      </c>
      <c r="U37" s="4">
        <v>4197.0460000000003</v>
      </c>
      <c r="V37" s="4">
        <v>0.91019169133908995</v>
      </c>
      <c r="W37" s="4">
        <v>6947.5029999999997</v>
      </c>
      <c r="X37" s="4">
        <v>1.5245096166507845</v>
      </c>
      <c r="Y37" s="4">
        <v>6450.152</v>
      </c>
      <c r="Z37" s="4">
        <v>1.1924445447413545</v>
      </c>
      <c r="AA37" s="11">
        <f t="shared" si="0"/>
        <v>60069.24</v>
      </c>
      <c r="AB37" s="11">
        <f t="shared" si="2"/>
        <v>1.0672497678172044</v>
      </c>
    </row>
    <row r="38" spans="1:28" x14ac:dyDescent="0.25">
      <c r="A38" s="3" t="s">
        <v>30</v>
      </c>
      <c r="B38" s="4">
        <v>46870.205000000002</v>
      </c>
      <c r="C38" s="4">
        <v>10.897481900319645</v>
      </c>
      <c r="D38" s="4">
        <v>37135.025000000001</v>
      </c>
      <c r="E38" s="4">
        <v>8.9974571848710472</v>
      </c>
      <c r="F38" s="12">
        <v>98176.24</v>
      </c>
      <c r="G38" s="12"/>
      <c r="H38" s="4">
        <v>18.512471107356816</v>
      </c>
      <c r="I38" s="4">
        <v>66268.202999999994</v>
      </c>
      <c r="J38" s="4">
        <v>13.406704570695908</v>
      </c>
      <c r="K38" s="4">
        <v>56903.576999999997</v>
      </c>
      <c r="L38" s="4">
        <v>11.959446179957851</v>
      </c>
      <c r="M38" s="4">
        <v>21356.757000000001</v>
      </c>
      <c r="N38" s="4">
        <v>5.3904663304921225</v>
      </c>
      <c r="O38" s="4">
        <v>34548.557999999997</v>
      </c>
      <c r="P38" s="4">
        <v>7.65412690816874</v>
      </c>
      <c r="Q38" s="4">
        <v>49568.495000000003</v>
      </c>
      <c r="R38" s="4">
        <v>10.380154145927612</v>
      </c>
      <c r="S38" s="4">
        <v>107165.215</v>
      </c>
      <c r="T38" s="4">
        <v>21.334447429951588</v>
      </c>
      <c r="U38" s="4">
        <v>56263.233999999997</v>
      </c>
      <c r="V38" s="4">
        <v>12.201516999019546</v>
      </c>
      <c r="W38" s="4">
        <v>65048.694000000003</v>
      </c>
      <c r="X38" s="4">
        <v>14.273813131649485</v>
      </c>
      <c r="Y38" s="4">
        <v>79238.645999999993</v>
      </c>
      <c r="Z38" s="4">
        <v>14.648909228091266</v>
      </c>
      <c r="AA38" s="11">
        <f t="shared" si="0"/>
        <v>718542.84899999993</v>
      </c>
      <c r="AB38" s="11">
        <f t="shared" si="2"/>
        <v>12.766345782999126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2">
        <v>0</v>
      </c>
      <c r="G39" s="12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x14ac:dyDescent="0.25">
      <c r="A40" s="5" t="s">
        <v>32</v>
      </c>
      <c r="B40" s="6">
        <v>62511.963000000003</v>
      </c>
      <c r="C40" s="6">
        <v>14.534243776957053</v>
      </c>
      <c r="D40" s="6">
        <v>51734.671000000002</v>
      </c>
      <c r="E40" s="6">
        <v>12.534810123216284</v>
      </c>
      <c r="F40" s="13">
        <v>127387.48299999999</v>
      </c>
      <c r="G40" s="13"/>
      <c r="H40" s="6">
        <v>24.020649991040681</v>
      </c>
      <c r="I40" s="6">
        <v>90820.645999999993</v>
      </c>
      <c r="J40" s="6">
        <v>18.373903542272828</v>
      </c>
      <c r="K40" s="6">
        <v>81135.671000000002</v>
      </c>
      <c r="L40" s="6">
        <v>17.052314489812602</v>
      </c>
      <c r="M40" s="6">
        <v>44682.720999999998</v>
      </c>
      <c r="N40" s="6">
        <v>11.277962431528032</v>
      </c>
      <c r="O40" s="6">
        <v>60063.243999999999</v>
      </c>
      <c r="P40" s="6">
        <v>13.30682722249376</v>
      </c>
      <c r="Q40" s="6">
        <v>74594.097999999998</v>
      </c>
      <c r="R40" s="6">
        <v>15.620773550143706</v>
      </c>
      <c r="S40" s="6">
        <v>130222.928</v>
      </c>
      <c r="T40" s="6">
        <v>25.924776165385111</v>
      </c>
      <c r="U40" s="6">
        <v>83243.934999999998</v>
      </c>
      <c r="V40" s="6">
        <v>18.052682289250882</v>
      </c>
      <c r="W40" s="6">
        <v>101623.17600000001</v>
      </c>
      <c r="X40" s="6">
        <v>22.299451916263322</v>
      </c>
      <c r="Y40" s="6">
        <v>113415.35799999999</v>
      </c>
      <c r="Z40" s="6">
        <v>20.967184174417554</v>
      </c>
      <c r="AA40" s="10">
        <f t="shared" si="0"/>
        <v>1021435.8939999999</v>
      </c>
      <c r="AB40" s="10">
        <f t="shared" si="2"/>
        <v>18.147844399424038</v>
      </c>
    </row>
    <row r="41" spans="1:28" x14ac:dyDescent="0.25">
      <c r="A41" s="5" t="s">
        <v>33</v>
      </c>
      <c r="B41" s="6">
        <v>430101.24200000003</v>
      </c>
      <c r="C41" s="6">
        <v>100</v>
      </c>
      <c r="D41" s="6">
        <v>412727.99900000001</v>
      </c>
      <c r="E41" s="6">
        <v>100</v>
      </c>
      <c r="F41" s="13">
        <v>530324.87899999996</v>
      </c>
      <c r="G41" s="13"/>
      <c r="H41" s="6">
        <v>100</v>
      </c>
      <c r="I41" s="6">
        <v>494291.51400000002</v>
      </c>
      <c r="J41" s="6">
        <v>100</v>
      </c>
      <c r="K41" s="6">
        <v>475804.44900000002</v>
      </c>
      <c r="L41" s="6">
        <v>100</v>
      </c>
      <c r="M41" s="6">
        <v>396194.98</v>
      </c>
      <c r="N41" s="6">
        <v>100</v>
      </c>
      <c r="O41" s="6">
        <v>451371.63799999998</v>
      </c>
      <c r="P41" s="6">
        <v>100</v>
      </c>
      <c r="Q41" s="6">
        <v>477531.39600000001</v>
      </c>
      <c r="R41" s="6">
        <v>100</v>
      </c>
      <c r="S41" s="6">
        <v>502310.71299999999</v>
      </c>
      <c r="T41" s="6">
        <v>100</v>
      </c>
      <c r="U41" s="6">
        <v>461116.712</v>
      </c>
      <c r="V41" s="6">
        <v>100</v>
      </c>
      <c r="W41" s="6">
        <v>455720.51</v>
      </c>
      <c r="X41" s="6">
        <v>100</v>
      </c>
      <c r="Y41" s="6">
        <v>540918.40399999998</v>
      </c>
      <c r="Z41" s="6">
        <v>100</v>
      </c>
      <c r="AA41" s="10">
        <f t="shared" si="0"/>
        <v>5628414.4359999988</v>
      </c>
      <c r="AB41" s="10">
        <f t="shared" si="2"/>
        <v>100</v>
      </c>
    </row>
    <row r="42" spans="1:28" x14ac:dyDescent="0.25">
      <c r="A42" s="5" t="s">
        <v>34</v>
      </c>
      <c r="B42" s="6">
        <v>151066.95000000001</v>
      </c>
      <c r="C42" s="7"/>
      <c r="D42" s="6">
        <v>45623.483999999997</v>
      </c>
      <c r="E42" s="7"/>
      <c r="F42" s="13">
        <v>-16353.987999999999</v>
      </c>
      <c r="G42" s="13"/>
      <c r="H42" s="7"/>
      <c r="I42" s="6">
        <v>-3784.2460000000001</v>
      </c>
      <c r="J42" s="7"/>
      <c r="K42" s="6">
        <v>17883.861000000001</v>
      </c>
      <c r="L42" s="7"/>
      <c r="M42" s="6">
        <v>68989.622000000003</v>
      </c>
      <c r="N42" s="7"/>
      <c r="O42" s="6">
        <v>149238.12700000001</v>
      </c>
      <c r="P42" s="7"/>
      <c r="Q42" s="6">
        <v>14190.144</v>
      </c>
      <c r="R42" s="7"/>
      <c r="S42" s="6">
        <v>205.83500000000001</v>
      </c>
      <c r="T42" s="7"/>
      <c r="U42" s="6">
        <v>54194.781000000003</v>
      </c>
      <c r="V42" s="7"/>
      <c r="W42" s="6">
        <v>105784.75599999999</v>
      </c>
      <c r="X42" s="7"/>
      <c r="Y42" s="6">
        <v>51525.718000000001</v>
      </c>
      <c r="Z42" s="7"/>
      <c r="AA42" s="11">
        <f t="shared" si="0"/>
        <v>638565.04399999999</v>
      </c>
    </row>
    <row r="43" spans="1:28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8" ht="15.75" x14ac:dyDescent="0.25">
      <c r="A44" s="9" t="s">
        <v>37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8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8" ht="18" x14ac:dyDescent="0.25">
      <c r="A46" s="1" t="s">
        <v>0</v>
      </c>
      <c r="B46" s="14">
        <v>1</v>
      </c>
      <c r="C46" s="14" t="s">
        <v>1</v>
      </c>
      <c r="D46" s="14">
        <v>2</v>
      </c>
      <c r="E46" s="14" t="s">
        <v>1</v>
      </c>
      <c r="F46" s="14">
        <v>3</v>
      </c>
      <c r="G46" s="14"/>
      <c r="H46" s="14" t="s">
        <v>1</v>
      </c>
      <c r="I46" s="14">
        <v>4</v>
      </c>
      <c r="J46" s="14" t="s">
        <v>1</v>
      </c>
      <c r="K46" s="14">
        <v>5</v>
      </c>
      <c r="L46" s="14" t="s">
        <v>1</v>
      </c>
      <c r="M46" s="14">
        <v>6</v>
      </c>
      <c r="N46" s="14" t="s">
        <v>1</v>
      </c>
      <c r="O46" s="14">
        <v>7</v>
      </c>
      <c r="P46" s="14" t="s">
        <v>1</v>
      </c>
      <c r="Q46" s="14">
        <v>8</v>
      </c>
      <c r="R46" s="14" t="s">
        <v>1</v>
      </c>
      <c r="S46" s="14">
        <v>9</v>
      </c>
      <c r="T46" s="14" t="s">
        <v>1</v>
      </c>
      <c r="U46" s="14">
        <v>10</v>
      </c>
      <c r="V46" s="14" t="s">
        <v>1</v>
      </c>
      <c r="W46" s="14">
        <v>11</v>
      </c>
      <c r="X46" s="14" t="s">
        <v>1</v>
      </c>
      <c r="Y46" s="14">
        <v>12</v>
      </c>
      <c r="Z46" s="14" t="s">
        <v>1</v>
      </c>
      <c r="AA46" s="14" t="s">
        <v>39</v>
      </c>
      <c r="AB46" s="14" t="s">
        <v>1</v>
      </c>
    </row>
    <row r="47" spans="1:28" x14ac:dyDescent="0.25">
      <c r="A47" s="2" t="s">
        <v>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</row>
    <row r="48" spans="1:28" x14ac:dyDescent="0.25">
      <c r="A48" s="3" t="s">
        <v>3</v>
      </c>
      <c r="B48" s="4">
        <v>49476.275000000001</v>
      </c>
      <c r="C48" s="4">
        <v>79.103056963781071</v>
      </c>
      <c r="D48" s="4">
        <v>38074.779000000002</v>
      </c>
      <c r="E48" s="4">
        <v>76.346731067655327</v>
      </c>
      <c r="F48" s="12">
        <v>38730.146999999997</v>
      </c>
      <c r="G48" s="12"/>
      <c r="H48" s="4">
        <v>83.093770803534312</v>
      </c>
      <c r="I48" s="4">
        <v>34961.830999999998</v>
      </c>
      <c r="J48" s="4">
        <v>82.142415271223285</v>
      </c>
      <c r="K48" s="4">
        <v>33473.050000000003</v>
      </c>
      <c r="L48" s="4">
        <v>77.571914860541668</v>
      </c>
      <c r="M48" s="4">
        <v>35539.21</v>
      </c>
      <c r="N48" s="4">
        <v>71.309880462400073</v>
      </c>
      <c r="O48" s="4">
        <v>45294.309000000001</v>
      </c>
      <c r="P48" s="4">
        <v>68.042508325926704</v>
      </c>
      <c r="Q48" s="4">
        <v>40932.593000000001</v>
      </c>
      <c r="R48" s="4">
        <v>70.130101515329315</v>
      </c>
      <c r="S48" s="4">
        <v>39773.201999999997</v>
      </c>
      <c r="T48" s="4">
        <v>74.003207093256876</v>
      </c>
      <c r="U48" s="4">
        <v>41645.648000000001</v>
      </c>
      <c r="V48" s="4">
        <v>75.796498785873467</v>
      </c>
      <c r="W48" s="4">
        <v>46452.279000000002</v>
      </c>
      <c r="X48" s="4">
        <v>78.284570084593739</v>
      </c>
      <c r="Y48" s="4">
        <v>42249.298000000003</v>
      </c>
      <c r="Z48" s="4">
        <v>69.249593203100957</v>
      </c>
      <c r="AA48" s="11">
        <f>Y48+W48+U48+S48+Q48+O48+M48+K48+I48+D48+B48+F48</f>
        <v>486602.62099999998</v>
      </c>
      <c r="AB48" s="11">
        <f>(AA48*100)/AA$57</f>
        <v>75.029282502243746</v>
      </c>
    </row>
    <row r="49" spans="1:28" x14ac:dyDescent="0.25">
      <c r="A49" s="3" t="s">
        <v>4</v>
      </c>
      <c r="B49" s="4">
        <v>468.07400000000001</v>
      </c>
      <c r="C49" s="4">
        <v>0.74836038657447146</v>
      </c>
      <c r="D49" s="4">
        <v>350.20699999999999</v>
      </c>
      <c r="E49" s="4">
        <v>0.70222757292984861</v>
      </c>
      <c r="F49" s="12">
        <v>343.9</v>
      </c>
      <c r="G49" s="12"/>
      <c r="H49" s="4">
        <v>0.73782182596248469</v>
      </c>
      <c r="I49" s="4">
        <v>353.161</v>
      </c>
      <c r="J49" s="4">
        <v>0.82974766165995384</v>
      </c>
      <c r="K49" s="4">
        <v>74.081000000000003</v>
      </c>
      <c r="L49" s="4">
        <v>0.17167856005902621</v>
      </c>
      <c r="M49" s="4">
        <v>257.053</v>
      </c>
      <c r="N49" s="4">
        <v>0.51578013980899762</v>
      </c>
      <c r="O49" s="4">
        <v>303.88099999999997</v>
      </c>
      <c r="P49" s="4">
        <v>0.45649941304085095</v>
      </c>
      <c r="Q49" s="4">
        <v>282.95800000000003</v>
      </c>
      <c r="R49" s="4">
        <v>0.48479394561137507</v>
      </c>
      <c r="S49" s="4">
        <v>200.191</v>
      </c>
      <c r="T49" s="4">
        <v>0.3724813514186307</v>
      </c>
      <c r="U49" s="4">
        <v>209.47</v>
      </c>
      <c r="V49" s="4">
        <v>0.3812425394527878</v>
      </c>
      <c r="W49" s="4">
        <v>845.56399999999996</v>
      </c>
      <c r="X49" s="4">
        <v>1.4250025110503066</v>
      </c>
      <c r="Y49" s="4">
        <v>242.90700000000001</v>
      </c>
      <c r="Z49" s="4">
        <v>0.39814178536612954</v>
      </c>
      <c r="AA49" s="11">
        <f t="shared" ref="AA49:AA79" si="3">Y49+W49+U49+S49+Q49+O49+M49+K49+I49+D49+B49+F49</f>
        <v>3931.4470000000001</v>
      </c>
      <c r="AB49" s="11">
        <f t="shared" ref="AB49:AB57" si="4">(AA49*100)/AA$57</f>
        <v>0.6061900098265165</v>
      </c>
    </row>
    <row r="50" spans="1:28" x14ac:dyDescent="0.25">
      <c r="A50" s="3" t="s">
        <v>5</v>
      </c>
      <c r="B50" s="4">
        <v>638.80399999999997</v>
      </c>
      <c r="C50" s="4">
        <v>1.0213248511673767</v>
      </c>
      <c r="D50" s="4">
        <v>646.40700000000004</v>
      </c>
      <c r="E50" s="4">
        <v>1.2961614666036505</v>
      </c>
      <c r="F50" s="12">
        <v>773.721</v>
      </c>
      <c r="G50" s="12"/>
      <c r="H50" s="4">
        <v>1.6599832538689143</v>
      </c>
      <c r="I50" s="4">
        <v>763.57899999999995</v>
      </c>
      <c r="J50" s="4">
        <v>1.7940199788273505</v>
      </c>
      <c r="K50" s="4">
        <v>988.86699999999996</v>
      </c>
      <c r="L50" s="4">
        <v>2.2916437770803455</v>
      </c>
      <c r="M50" s="4">
        <v>1181.672</v>
      </c>
      <c r="N50" s="4">
        <v>2.3710400165272447</v>
      </c>
      <c r="O50" s="4">
        <v>1074.6099999999999</v>
      </c>
      <c r="P50" s="4">
        <v>1.6143122941145676</v>
      </c>
      <c r="Q50" s="4">
        <v>1148.835</v>
      </c>
      <c r="R50" s="4">
        <v>1.9683071427789425</v>
      </c>
      <c r="S50" s="4">
        <v>1279.712</v>
      </c>
      <c r="T50" s="4">
        <v>2.381070353745367</v>
      </c>
      <c r="U50" s="4">
        <v>1374.51</v>
      </c>
      <c r="V50" s="4">
        <v>2.5016550479937529</v>
      </c>
      <c r="W50" s="4">
        <v>1521.049</v>
      </c>
      <c r="X50" s="4">
        <v>2.5633762133091733</v>
      </c>
      <c r="Y50" s="4">
        <v>1253.7529999999999</v>
      </c>
      <c r="Z50" s="4">
        <v>2.0549900078142702</v>
      </c>
      <c r="AA50" s="11">
        <f t="shared" si="3"/>
        <v>12645.518999999998</v>
      </c>
      <c r="AB50" s="11">
        <f t="shared" si="4"/>
        <v>1.949813207928633</v>
      </c>
    </row>
    <row r="51" spans="1:28" x14ac:dyDescent="0.25">
      <c r="A51" s="3" t="s">
        <v>6</v>
      </c>
      <c r="B51" s="4">
        <v>0</v>
      </c>
      <c r="C51" s="4">
        <v>0</v>
      </c>
      <c r="D51" s="4">
        <v>0</v>
      </c>
      <c r="E51" s="4">
        <v>0</v>
      </c>
      <c r="F51" s="12">
        <v>0</v>
      </c>
      <c r="G51" s="12"/>
      <c r="H51" s="4">
        <v>0</v>
      </c>
      <c r="I51" s="4">
        <v>0</v>
      </c>
      <c r="J51" s="4">
        <v>0</v>
      </c>
      <c r="K51" s="4">
        <v>1E-3</v>
      </c>
      <c r="L51" s="4">
        <v>2.3174438797940935E-6</v>
      </c>
      <c r="M51" s="4">
        <v>1E-3</v>
      </c>
      <c r="N51" s="4">
        <v>2.006512819570274E-6</v>
      </c>
      <c r="O51" s="4">
        <v>2E-3</v>
      </c>
      <c r="P51" s="4">
        <v>3.0044617007371374E-6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0.01</v>
      </c>
      <c r="X51" s="4">
        <v>1.685268662159584E-5</v>
      </c>
      <c r="Y51" s="4">
        <v>3.7999999999999999E-2</v>
      </c>
      <c r="Z51" s="4">
        <v>6.2284692676262609E-5</v>
      </c>
      <c r="AA51" s="11">
        <f t="shared" si="3"/>
        <v>5.2000000000000005E-2</v>
      </c>
      <c r="AB51" s="11">
        <f t="shared" si="4"/>
        <v>8.0178826042876472E-6</v>
      </c>
    </row>
    <row r="52" spans="1:28" x14ac:dyDescent="0.25">
      <c r="A52" s="3" t="s">
        <v>7</v>
      </c>
      <c r="B52" s="4">
        <v>9017.7000000000007</v>
      </c>
      <c r="C52" s="4">
        <v>14.417569568086696</v>
      </c>
      <c r="D52" s="4">
        <v>7971.3109999999997</v>
      </c>
      <c r="E52" s="4">
        <v>15.983902025370721</v>
      </c>
      <c r="F52" s="12">
        <v>4812.3190000000004</v>
      </c>
      <c r="G52" s="12"/>
      <c r="H52" s="4">
        <v>10.324611781604997</v>
      </c>
      <c r="I52" s="4">
        <v>3628.0740000000001</v>
      </c>
      <c r="J52" s="4">
        <v>8.5241176625654482</v>
      </c>
      <c r="K52" s="4">
        <v>5906.6729999999998</v>
      </c>
      <c r="L52" s="4">
        <v>13.688383193795017</v>
      </c>
      <c r="M52" s="4">
        <v>10361.136</v>
      </c>
      <c r="N52" s="4">
        <v>20.789752209311072</v>
      </c>
      <c r="O52" s="4">
        <v>16769.316999999999</v>
      </c>
      <c r="P52" s="4">
        <v>25.191385337010093</v>
      </c>
      <c r="Q52" s="4">
        <v>13188.106</v>
      </c>
      <c r="R52" s="4">
        <v>22.595275422080483</v>
      </c>
      <c r="S52" s="4">
        <v>9541.0759999999991</v>
      </c>
      <c r="T52" s="4">
        <v>17.752410859968048</v>
      </c>
      <c r="U52" s="4">
        <v>8761.4240000000009</v>
      </c>
      <c r="V52" s="4">
        <v>15.946090299243815</v>
      </c>
      <c r="W52" s="4">
        <v>7267.7430000000004</v>
      </c>
      <c r="X52" s="4">
        <v>12.248099522529683</v>
      </c>
      <c r="Y52" s="4">
        <v>11647.182000000001</v>
      </c>
      <c r="Z52" s="4">
        <v>19.090556616170993</v>
      </c>
      <c r="AA52" s="11">
        <f t="shared" si="3"/>
        <v>108872.06099999999</v>
      </c>
      <c r="AB52" s="11">
        <f t="shared" si="4"/>
        <v>16.786988538170064</v>
      </c>
    </row>
    <row r="53" spans="1:28" x14ac:dyDescent="0.25">
      <c r="A53" s="3" t="s">
        <v>8</v>
      </c>
      <c r="B53" s="4">
        <v>0</v>
      </c>
      <c r="C53" s="4">
        <v>0</v>
      </c>
      <c r="D53" s="4">
        <v>0</v>
      </c>
      <c r="E53" s="4">
        <v>0</v>
      </c>
      <c r="F53" s="12">
        <v>0</v>
      </c>
      <c r="G53" s="12"/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1E-3</v>
      </c>
      <c r="N53" s="4">
        <v>2.006512819570274E-6</v>
      </c>
      <c r="O53" s="4">
        <v>1E-3</v>
      </c>
      <c r="P53" s="4">
        <v>1.5022308503685687E-6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8.9999999999999993E-3</v>
      </c>
      <c r="X53" s="4">
        <v>1.5167417959436257E-5</v>
      </c>
      <c r="Y53" s="4">
        <v>0</v>
      </c>
      <c r="Z53" s="4">
        <v>0</v>
      </c>
      <c r="AA53" s="11">
        <f t="shared" si="3"/>
        <v>1.0999999999999999E-2</v>
      </c>
      <c r="AB53" s="11">
        <f t="shared" si="4"/>
        <v>1.696090550907002E-6</v>
      </c>
    </row>
    <row r="54" spans="1:28" x14ac:dyDescent="0.25">
      <c r="A54" s="3" t="s">
        <v>9</v>
      </c>
      <c r="B54" s="4">
        <v>0</v>
      </c>
      <c r="C54" s="4">
        <v>0</v>
      </c>
      <c r="D54" s="4">
        <v>0</v>
      </c>
      <c r="E54" s="4">
        <v>0</v>
      </c>
      <c r="F54" s="12">
        <v>0</v>
      </c>
      <c r="G54" s="12"/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7.0000000000000001E-3</v>
      </c>
      <c r="X54" s="4">
        <v>1.1796880635117089E-5</v>
      </c>
      <c r="Y54" s="4">
        <v>0</v>
      </c>
      <c r="Z54" s="4">
        <v>0</v>
      </c>
      <c r="AA54" s="11">
        <f t="shared" si="3"/>
        <v>7.0000000000000001E-3</v>
      </c>
      <c r="AB54" s="11">
        <f t="shared" si="4"/>
        <v>1.0793303505771835E-6</v>
      </c>
    </row>
    <row r="55" spans="1:28" x14ac:dyDescent="0.25">
      <c r="A55" s="3" t="s">
        <v>10</v>
      </c>
      <c r="B55" s="4">
        <v>0</v>
      </c>
      <c r="C55" s="4">
        <v>0</v>
      </c>
      <c r="D55" s="4">
        <v>0</v>
      </c>
      <c r="E55" s="4">
        <v>0</v>
      </c>
      <c r="F55" s="12">
        <v>0</v>
      </c>
      <c r="G55" s="12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1E-3</v>
      </c>
      <c r="N55" s="4">
        <v>2.006512819570274E-10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6.0000000000000001E-3</v>
      </c>
      <c r="X55" s="4">
        <v>1.0111611972957506E-9</v>
      </c>
      <c r="Y55" s="4">
        <v>0</v>
      </c>
      <c r="Z55" s="4">
        <v>0</v>
      </c>
      <c r="AA55" s="11">
        <f t="shared" si="3"/>
        <v>7.0000000000000001E-3</v>
      </c>
      <c r="AB55" s="11">
        <f t="shared" si="4"/>
        <v>1.0793303505771835E-6</v>
      </c>
    </row>
    <row r="56" spans="1:28" x14ac:dyDescent="0.25">
      <c r="A56" s="3" t="s">
        <v>11</v>
      </c>
      <c r="B56" s="4">
        <v>2945.75</v>
      </c>
      <c r="C56" s="4">
        <v>4.7096882303903858</v>
      </c>
      <c r="D56" s="4">
        <v>2828.1660000000002</v>
      </c>
      <c r="E56" s="4">
        <v>5.6709778674404516</v>
      </c>
      <c r="F56" s="12">
        <v>1950.0820000000001</v>
      </c>
      <c r="G56" s="12"/>
      <c r="H56" s="4">
        <v>4.1838123350292937</v>
      </c>
      <c r="I56" s="4">
        <v>2855.8130000000001</v>
      </c>
      <c r="J56" s="4">
        <v>6.7096994257239553</v>
      </c>
      <c r="K56" s="4">
        <v>2708.319</v>
      </c>
      <c r="L56" s="4">
        <v>6.2763772910800579</v>
      </c>
      <c r="M56" s="4">
        <v>2498.634</v>
      </c>
      <c r="N56" s="4">
        <v>5.0135411524141515</v>
      </c>
      <c r="O56" s="4">
        <v>3125.5450000000001</v>
      </c>
      <c r="P56" s="4">
        <v>4.6952901232152273</v>
      </c>
      <c r="Q56" s="4">
        <v>2814.1610000000001</v>
      </c>
      <c r="R56" s="4">
        <v>4.8215219741998911</v>
      </c>
      <c r="S56" s="4">
        <v>2951.06</v>
      </c>
      <c r="T56" s="4">
        <v>5.4908303416110833</v>
      </c>
      <c r="U56" s="4">
        <v>2952.9740000000002</v>
      </c>
      <c r="V56" s="4">
        <v>5.3745133274361807</v>
      </c>
      <c r="W56" s="4">
        <v>3251.0529999999999</v>
      </c>
      <c r="X56" s="4">
        <v>5.4788977399199021</v>
      </c>
      <c r="Y56" s="4">
        <v>5616.9970000000003</v>
      </c>
      <c r="Z56" s="4">
        <v>9.2066561028549749</v>
      </c>
      <c r="AA56" s="11">
        <f t="shared" si="3"/>
        <v>36498.553999999996</v>
      </c>
      <c r="AB56" s="11">
        <f t="shared" si="4"/>
        <v>5.6277138691971782</v>
      </c>
    </row>
    <row r="57" spans="1:28" x14ac:dyDescent="0.25">
      <c r="A57" s="5" t="s">
        <v>12</v>
      </c>
      <c r="B57" s="6">
        <v>62546.603000000003</v>
      </c>
      <c r="C57" s="6">
        <v>100</v>
      </c>
      <c r="D57" s="6">
        <v>49870.87</v>
      </c>
      <c r="E57" s="6">
        <v>100</v>
      </c>
      <c r="F57" s="13">
        <v>46610.169000000002</v>
      </c>
      <c r="G57" s="13"/>
      <c r="H57" s="6">
        <v>100</v>
      </c>
      <c r="I57" s="6">
        <v>42562.457999999999</v>
      </c>
      <c r="J57" s="6">
        <v>100</v>
      </c>
      <c r="K57" s="6">
        <v>43150.991000000002</v>
      </c>
      <c r="L57" s="6">
        <v>100</v>
      </c>
      <c r="M57" s="6">
        <v>49837.707999999999</v>
      </c>
      <c r="N57" s="6">
        <v>100</v>
      </c>
      <c r="O57" s="6">
        <v>66567.664999999994</v>
      </c>
      <c r="P57" s="6">
        <v>100</v>
      </c>
      <c r="Q57" s="6">
        <v>58366.652999999998</v>
      </c>
      <c r="R57" s="6">
        <v>100</v>
      </c>
      <c r="S57" s="6">
        <v>53745.241000000002</v>
      </c>
      <c r="T57" s="6">
        <v>100</v>
      </c>
      <c r="U57" s="6">
        <v>54944.025999999998</v>
      </c>
      <c r="V57" s="6">
        <v>100</v>
      </c>
      <c r="W57" s="6">
        <v>59337.72</v>
      </c>
      <c r="X57" s="6">
        <v>100</v>
      </c>
      <c r="Y57" s="6">
        <v>61010.175000000003</v>
      </c>
      <c r="Z57" s="6">
        <v>100</v>
      </c>
      <c r="AA57" s="10">
        <f t="shared" si="3"/>
        <v>648550.27899999998</v>
      </c>
      <c r="AB57" s="10">
        <f t="shared" si="4"/>
        <v>100</v>
      </c>
    </row>
    <row r="58" spans="1:28" x14ac:dyDescent="0.25">
      <c r="A58" s="3" t="s">
        <v>13</v>
      </c>
      <c r="B58" s="4">
        <v>3603.3229999999999</v>
      </c>
      <c r="C58" s="4">
        <v>6.79599244771327</v>
      </c>
      <c r="D58" s="4">
        <v>4363.3440000000001</v>
      </c>
      <c r="E58" s="4">
        <v>8.2342798750156376</v>
      </c>
      <c r="F58" s="12">
        <v>3218.752</v>
      </c>
      <c r="G58" s="12"/>
      <c r="H58" s="4">
        <v>5.6163212296095164</v>
      </c>
      <c r="I58" s="4">
        <v>3563.721</v>
      </c>
      <c r="J58" s="4">
        <v>6.4963578628627063</v>
      </c>
      <c r="K58" s="4">
        <v>3543.2310000000002</v>
      </c>
      <c r="L58" s="4">
        <v>6.8587701720207948</v>
      </c>
      <c r="M58" s="4">
        <v>4204.893</v>
      </c>
      <c r="N58" s="4">
        <v>8.5199784598116981</v>
      </c>
      <c r="O58" s="4">
        <v>4532.3280000000004</v>
      </c>
      <c r="P58" s="4">
        <v>7.7278637067180371</v>
      </c>
      <c r="Q58" s="4">
        <v>4713.5619999999999</v>
      </c>
      <c r="R58" s="4">
        <v>7.2965902716670517</v>
      </c>
      <c r="S58" s="4">
        <v>4192.5910000000003</v>
      </c>
      <c r="T58" s="4">
        <v>6.6664743753203872</v>
      </c>
      <c r="U58" s="4">
        <v>4144.16</v>
      </c>
      <c r="V58" s="4">
        <v>7.2447046470328766</v>
      </c>
      <c r="W58" s="4">
        <v>4754.3209999999999</v>
      </c>
      <c r="X58" s="4">
        <v>7.9628732736332353</v>
      </c>
      <c r="Y58" s="4">
        <v>5631.9110000000001</v>
      </c>
      <c r="Z58" s="4">
        <v>8.3940777116977152</v>
      </c>
      <c r="AA58" s="11">
        <f t="shared" si="3"/>
        <v>50466.136999999995</v>
      </c>
      <c r="AB58" s="11">
        <f>(AA58*100)/AA$78</f>
        <v>7.3209960469949156</v>
      </c>
    </row>
    <row r="59" spans="1:28" x14ac:dyDescent="0.25">
      <c r="A59" s="3" t="s">
        <v>14</v>
      </c>
      <c r="B59" s="4">
        <v>2375.8000000000002</v>
      </c>
      <c r="C59" s="4">
        <v>4.4808413948117298</v>
      </c>
      <c r="D59" s="4">
        <v>2715.797</v>
      </c>
      <c r="E59" s="4">
        <v>5.1251133492403627</v>
      </c>
      <c r="F59" s="12">
        <v>2283.7359999999999</v>
      </c>
      <c r="G59" s="12"/>
      <c r="H59" s="4">
        <v>3.9848347992089854</v>
      </c>
      <c r="I59" s="4">
        <v>2416.223</v>
      </c>
      <c r="J59" s="4">
        <v>4.4045673846184137</v>
      </c>
      <c r="K59" s="4">
        <v>2299.6350000000002</v>
      </c>
      <c r="L59" s="4">
        <v>4.4514929860726102</v>
      </c>
      <c r="M59" s="4">
        <v>2642.277</v>
      </c>
      <c r="N59" s="4">
        <v>5.3537969039535307</v>
      </c>
      <c r="O59" s="4">
        <v>2917.3319999999999</v>
      </c>
      <c r="P59" s="4">
        <v>4.9742084163474365</v>
      </c>
      <c r="Q59" s="4">
        <v>3048.4110000000001</v>
      </c>
      <c r="R59" s="4">
        <v>4.7189378322896411</v>
      </c>
      <c r="S59" s="4">
        <v>2700.3649999999998</v>
      </c>
      <c r="T59" s="4">
        <v>4.2937443877812163</v>
      </c>
      <c r="U59" s="4">
        <v>2793.45</v>
      </c>
      <c r="V59" s="4">
        <v>4.8834311890115227</v>
      </c>
      <c r="W59" s="4">
        <v>3127.5859999999998</v>
      </c>
      <c r="X59" s="4">
        <v>5.2383023717560242</v>
      </c>
      <c r="Y59" s="4">
        <v>3381.3130000000001</v>
      </c>
      <c r="Z59" s="4">
        <v>5.0396755363452543</v>
      </c>
      <c r="AA59" s="11">
        <f t="shared" si="3"/>
        <v>32701.924999999996</v>
      </c>
      <c r="AB59" s="11">
        <f t="shared" ref="AB59:AB78" si="5">(AA59*100)/AA$78</f>
        <v>4.7439863220385625</v>
      </c>
    </row>
    <row r="60" spans="1:28" x14ac:dyDescent="0.25">
      <c r="A60" s="3" t="s">
        <v>15</v>
      </c>
      <c r="B60" s="4">
        <v>22747.387999999999</v>
      </c>
      <c r="C60" s="4">
        <v>42.902364582138055</v>
      </c>
      <c r="D60" s="4">
        <v>20901.629000000001</v>
      </c>
      <c r="E60" s="4">
        <v>39.444486391571054</v>
      </c>
      <c r="F60" s="12">
        <v>19612.825000000001</v>
      </c>
      <c r="G60" s="12"/>
      <c r="H60" s="4">
        <v>34.221936147959291</v>
      </c>
      <c r="I60" s="4">
        <v>19552.401999999998</v>
      </c>
      <c r="J60" s="4">
        <v>35.642352605760244</v>
      </c>
      <c r="K60" s="4">
        <v>20321.899000000001</v>
      </c>
      <c r="L60" s="4">
        <v>39.337890953206042</v>
      </c>
      <c r="M60" s="4">
        <v>21355.592000000001</v>
      </c>
      <c r="N60" s="4">
        <v>43.270823737138379</v>
      </c>
      <c r="O60" s="4">
        <v>25084.571</v>
      </c>
      <c r="P60" s="4">
        <v>42.770546577717184</v>
      </c>
      <c r="Q60" s="4">
        <v>24754.858</v>
      </c>
      <c r="R60" s="4">
        <v>38.320500729448185</v>
      </c>
      <c r="S60" s="4">
        <v>21820.023000000001</v>
      </c>
      <c r="T60" s="4">
        <v>34.695162060501843</v>
      </c>
      <c r="U60" s="4">
        <v>22077.766</v>
      </c>
      <c r="V60" s="4">
        <v>38.595733257476653</v>
      </c>
      <c r="W60" s="4">
        <v>23854.788</v>
      </c>
      <c r="X60" s="4">
        <v>39.953687143418968</v>
      </c>
      <c r="Y60" s="4">
        <v>25430.688999999998</v>
      </c>
      <c r="Z60" s="4">
        <v>37.903152185468883</v>
      </c>
      <c r="AA60" s="11">
        <f t="shared" si="3"/>
        <v>267514.43</v>
      </c>
      <c r="AB60" s="11">
        <f t="shared" si="5"/>
        <v>38.807648077840753</v>
      </c>
    </row>
    <row r="61" spans="1:28" x14ac:dyDescent="0.25">
      <c r="A61" s="3" t="s">
        <v>16</v>
      </c>
      <c r="B61" s="4">
        <v>1127.7950000000001</v>
      </c>
      <c r="C61" s="4">
        <v>2.1270605778523843</v>
      </c>
      <c r="D61" s="4">
        <v>2559.3159999999998</v>
      </c>
      <c r="E61" s="4">
        <v>4.8298104006022724</v>
      </c>
      <c r="F61" s="12">
        <v>1534.415</v>
      </c>
      <c r="G61" s="12"/>
      <c r="H61" s="4">
        <v>2.6773630088715401</v>
      </c>
      <c r="I61" s="4">
        <v>2785.3009999999999</v>
      </c>
      <c r="J61" s="4">
        <v>5.0773649373195484</v>
      </c>
      <c r="K61" s="4">
        <v>2062.0929999999998</v>
      </c>
      <c r="L61" s="4">
        <v>3.9916736900114262</v>
      </c>
      <c r="M61" s="4">
        <v>2803.886</v>
      </c>
      <c r="N61" s="4">
        <v>5.6812499922750908</v>
      </c>
      <c r="O61" s="4">
        <v>2076.8240000000001</v>
      </c>
      <c r="P61" s="4">
        <v>3.5410969406541142</v>
      </c>
      <c r="Q61" s="4">
        <v>2316.9029999999998</v>
      </c>
      <c r="R61" s="4">
        <v>3.5865640231731768</v>
      </c>
      <c r="S61" s="4">
        <v>2206.5149999999999</v>
      </c>
      <c r="T61" s="4">
        <v>3.5084928881114483</v>
      </c>
      <c r="U61" s="4">
        <v>2048.7350000000001</v>
      </c>
      <c r="V61" s="4">
        <v>3.5815412472102666</v>
      </c>
      <c r="W61" s="4">
        <v>2484.2890000000002</v>
      </c>
      <c r="X61" s="4">
        <v>4.1608630300901082</v>
      </c>
      <c r="Y61" s="4">
        <v>3247.68</v>
      </c>
      <c r="Z61" s="4">
        <v>4.8405023273141987</v>
      </c>
      <c r="AA61" s="11">
        <f t="shared" si="3"/>
        <v>27253.752</v>
      </c>
      <c r="AB61" s="11">
        <f t="shared" si="5"/>
        <v>3.9536335158322067</v>
      </c>
    </row>
    <row r="62" spans="1:28" x14ac:dyDescent="0.25">
      <c r="A62" s="3" t="s">
        <v>17</v>
      </c>
      <c r="B62" s="4">
        <v>4602.259</v>
      </c>
      <c r="C62" s="4">
        <v>8.6800204717757534</v>
      </c>
      <c r="D62" s="4">
        <v>3980.174</v>
      </c>
      <c r="E62" s="4">
        <v>7.5111810270426735</v>
      </c>
      <c r="F62" s="12">
        <v>5859.0630000000001</v>
      </c>
      <c r="G62" s="12"/>
      <c r="H62" s="4">
        <v>10.223334979681448</v>
      </c>
      <c r="I62" s="4">
        <v>5390.13</v>
      </c>
      <c r="J62" s="4">
        <v>9.8257448906219533</v>
      </c>
      <c r="K62" s="4">
        <v>5558.8109999999997</v>
      </c>
      <c r="L62" s="4">
        <v>10.76040683734735</v>
      </c>
      <c r="M62" s="4">
        <v>1549.077</v>
      </c>
      <c r="N62" s="4">
        <v>3.1387487559349849</v>
      </c>
      <c r="O62" s="4">
        <v>4625.5739999999996</v>
      </c>
      <c r="P62" s="4">
        <v>7.8868531662621448</v>
      </c>
      <c r="Q62" s="4">
        <v>7313.9380000000001</v>
      </c>
      <c r="R62" s="4">
        <v>11.32197027606213</v>
      </c>
      <c r="S62" s="4">
        <v>5065.5720000000001</v>
      </c>
      <c r="T62" s="4">
        <v>8.0545671958796952</v>
      </c>
      <c r="U62" s="4">
        <v>5291.2510000000002</v>
      </c>
      <c r="V62" s="4">
        <v>9.2500170621591238</v>
      </c>
      <c r="W62" s="4">
        <v>712.44500000000005</v>
      </c>
      <c r="X62" s="4">
        <v>1.1932533056631283</v>
      </c>
      <c r="Y62" s="4">
        <v>1650.74</v>
      </c>
      <c r="Z62" s="4">
        <v>2.4603442493689771</v>
      </c>
      <c r="AA62" s="11">
        <f t="shared" si="3"/>
        <v>51599.034</v>
      </c>
      <c r="AB62" s="11">
        <f t="shared" si="5"/>
        <v>7.4853425762062251</v>
      </c>
    </row>
    <row r="63" spans="1:28" x14ac:dyDescent="0.25">
      <c r="A63" s="3" t="s">
        <v>18</v>
      </c>
      <c r="B63" s="4">
        <v>413.28500000000003</v>
      </c>
      <c r="C63" s="4">
        <v>0.77946987787472244</v>
      </c>
      <c r="D63" s="4">
        <v>423.416</v>
      </c>
      <c r="E63" s="4">
        <v>0.79904904301829549</v>
      </c>
      <c r="F63" s="12">
        <v>558.06299999999999</v>
      </c>
      <c r="G63" s="12"/>
      <c r="H63" s="4">
        <v>0.9737504083444688</v>
      </c>
      <c r="I63" s="4">
        <v>369.642</v>
      </c>
      <c r="J63" s="4">
        <v>0.67382567634904544</v>
      </c>
      <c r="K63" s="4">
        <v>371.96100000000001</v>
      </c>
      <c r="L63" s="4">
        <v>0.720019386812496</v>
      </c>
      <c r="M63" s="4">
        <v>487.99799999999999</v>
      </c>
      <c r="N63" s="4">
        <v>0.98878436346208787</v>
      </c>
      <c r="O63" s="4">
        <v>473.49099999999999</v>
      </c>
      <c r="P63" s="4">
        <v>0.80732769436758101</v>
      </c>
      <c r="Q63" s="4">
        <v>532.06500000000005</v>
      </c>
      <c r="R63" s="4">
        <v>0.8236362018563731</v>
      </c>
      <c r="S63" s="4">
        <v>447.08199999999999</v>
      </c>
      <c r="T63" s="4">
        <v>0.71088753867643883</v>
      </c>
      <c r="U63" s="4">
        <v>375.55700000000002</v>
      </c>
      <c r="V63" s="4">
        <v>0.65653824734704402</v>
      </c>
      <c r="W63" s="4">
        <v>386.45499999999998</v>
      </c>
      <c r="X63" s="4">
        <v>0.64726218338263908</v>
      </c>
      <c r="Y63" s="4">
        <v>513.43200000000002</v>
      </c>
      <c r="Z63" s="4">
        <v>0.76524435625356679</v>
      </c>
      <c r="AA63" s="11">
        <f t="shared" si="3"/>
        <v>5352.4470000000001</v>
      </c>
      <c r="AB63" s="11">
        <f t="shared" si="5"/>
        <v>0.77646607523674327</v>
      </c>
    </row>
    <row r="64" spans="1:28" x14ac:dyDescent="0.25">
      <c r="A64" s="3" t="s">
        <v>19</v>
      </c>
      <c r="B64" s="4">
        <v>5139.7420000000002</v>
      </c>
      <c r="C64" s="4">
        <v>9.6937320954004669</v>
      </c>
      <c r="D64" s="4">
        <v>5090.6580000000004</v>
      </c>
      <c r="E64" s="4">
        <v>9.6068296975868392</v>
      </c>
      <c r="F64" s="12">
        <v>5464.6719999999996</v>
      </c>
      <c r="G64" s="12"/>
      <c r="H64" s="4">
        <v>9.5351718201503868</v>
      </c>
      <c r="I64" s="4">
        <v>5353.5730000000003</v>
      </c>
      <c r="J64" s="4">
        <v>9.7591046136775255</v>
      </c>
      <c r="K64" s="4">
        <v>3897.855</v>
      </c>
      <c r="L64" s="4">
        <v>7.5452296530658352</v>
      </c>
      <c r="M64" s="4">
        <v>5640.9830000000002</v>
      </c>
      <c r="N64" s="4">
        <v>11.429792304385385</v>
      </c>
      <c r="O64" s="4">
        <v>5261.1319999999996</v>
      </c>
      <c r="P64" s="4">
        <v>8.9705138372714597</v>
      </c>
      <c r="Q64" s="4">
        <v>6460.7070000000003</v>
      </c>
      <c r="R64" s="4">
        <v>10.00116935860634</v>
      </c>
      <c r="S64" s="4">
        <v>5224</v>
      </c>
      <c r="T64" s="4">
        <v>8.3064773398296428</v>
      </c>
      <c r="U64" s="4">
        <v>5273.5309999999999</v>
      </c>
      <c r="V64" s="4">
        <v>9.2190394535857525</v>
      </c>
      <c r="W64" s="4">
        <v>5719.2460000000001</v>
      </c>
      <c r="X64" s="4">
        <v>9.5789979512813268</v>
      </c>
      <c r="Y64" s="4">
        <v>6983.9380000000001</v>
      </c>
      <c r="Z64" s="4">
        <v>10.409205384403041</v>
      </c>
      <c r="AA64" s="11">
        <f t="shared" si="3"/>
        <v>65510.036999999997</v>
      </c>
      <c r="AB64" s="11">
        <f t="shared" si="5"/>
        <v>9.5033769261057301</v>
      </c>
    </row>
    <row r="65" spans="1:28" x14ac:dyDescent="0.25">
      <c r="A65" s="3" t="s">
        <v>20</v>
      </c>
      <c r="B65" s="4">
        <v>762.93899999999996</v>
      </c>
      <c r="C65" s="4">
        <v>1.4389294776143893</v>
      </c>
      <c r="D65" s="4">
        <v>585.06700000000001</v>
      </c>
      <c r="E65" s="4">
        <v>1.1041085515228168</v>
      </c>
      <c r="F65" s="12">
        <v>595.30200000000002</v>
      </c>
      <c r="G65" s="12"/>
      <c r="H65" s="4">
        <v>1.0387278238985185</v>
      </c>
      <c r="I65" s="4">
        <v>500.26600000000002</v>
      </c>
      <c r="J65" s="4">
        <v>0.9119420298679034</v>
      </c>
      <c r="K65" s="4">
        <v>505.09</v>
      </c>
      <c r="L65" s="4">
        <v>0.97772237434871812</v>
      </c>
      <c r="M65" s="4">
        <v>611.58600000000001</v>
      </c>
      <c r="N65" s="4">
        <v>1.2391990821936247</v>
      </c>
      <c r="O65" s="4">
        <v>595.95600000000002</v>
      </c>
      <c r="P65" s="4">
        <v>1.016137124939072</v>
      </c>
      <c r="Q65" s="4">
        <v>733.89300000000003</v>
      </c>
      <c r="R65" s="4">
        <v>1.1360657872421212</v>
      </c>
      <c r="S65" s="4">
        <v>687.24300000000005</v>
      </c>
      <c r="T65" s="4">
        <v>1.0927581176218499</v>
      </c>
      <c r="U65" s="4">
        <v>695.09799999999996</v>
      </c>
      <c r="V65" s="4">
        <v>1.2151508896237739</v>
      </c>
      <c r="W65" s="4">
        <v>699.80200000000002</v>
      </c>
      <c r="X65" s="4">
        <v>1.1720779145192519</v>
      </c>
      <c r="Y65" s="4">
        <v>1195.4090000000001</v>
      </c>
      <c r="Z65" s="4">
        <v>1.7816964869052181</v>
      </c>
      <c r="AA65" s="11">
        <f t="shared" si="3"/>
        <v>8167.6509999999998</v>
      </c>
      <c r="AB65" s="11">
        <f t="shared" si="5"/>
        <v>1.1848606657615595</v>
      </c>
    </row>
    <row r="66" spans="1:28" x14ac:dyDescent="0.25">
      <c r="A66" s="3" t="s">
        <v>21</v>
      </c>
      <c r="B66" s="4">
        <v>2118.674</v>
      </c>
      <c r="C66" s="4">
        <v>3.9958928198128407</v>
      </c>
      <c r="D66" s="4">
        <v>2423.4059999999999</v>
      </c>
      <c r="E66" s="4">
        <v>4.5733279921986769</v>
      </c>
      <c r="F66" s="12">
        <v>1856.2239999999999</v>
      </c>
      <c r="G66" s="12"/>
      <c r="H66" s="4">
        <v>3.2388796210800632</v>
      </c>
      <c r="I66" s="4">
        <v>2205.6419999999998</v>
      </c>
      <c r="J66" s="4">
        <v>4.0206962748655766</v>
      </c>
      <c r="K66" s="4">
        <v>2007.2260000000001</v>
      </c>
      <c r="L66" s="4">
        <v>3.8854655023351885</v>
      </c>
      <c r="M66" s="4">
        <v>2184.4920000000002</v>
      </c>
      <c r="N66" s="4">
        <v>4.4262302954274881</v>
      </c>
      <c r="O66" s="4">
        <v>2804.8319999999999</v>
      </c>
      <c r="P66" s="4">
        <v>4.782389848272536</v>
      </c>
      <c r="Q66" s="4">
        <v>2471.8649999999998</v>
      </c>
      <c r="R66" s="4">
        <v>3.8264450773903635</v>
      </c>
      <c r="S66" s="4">
        <v>2232.194</v>
      </c>
      <c r="T66" s="4">
        <v>3.5493240580213801</v>
      </c>
      <c r="U66" s="4">
        <v>2134.877</v>
      </c>
      <c r="V66" s="4">
        <v>3.7321322831993955</v>
      </c>
      <c r="W66" s="4">
        <v>2903.319</v>
      </c>
      <c r="X66" s="4">
        <v>4.8626841288023188</v>
      </c>
      <c r="Y66" s="4">
        <v>2489.567</v>
      </c>
      <c r="Z66" s="4">
        <v>3.7105733500543856</v>
      </c>
      <c r="AA66" s="11">
        <f t="shared" si="3"/>
        <v>27832.317999999996</v>
      </c>
      <c r="AB66" s="11">
        <f t="shared" si="5"/>
        <v>4.0375646358013375</v>
      </c>
    </row>
    <row r="67" spans="1:28" x14ac:dyDescent="0.25">
      <c r="A67" s="5" t="s">
        <v>22</v>
      </c>
      <c r="B67" s="6">
        <v>42891.205000000002</v>
      </c>
      <c r="C67" s="6">
        <v>80.894303744993607</v>
      </c>
      <c r="D67" s="6">
        <v>43042.807000000001</v>
      </c>
      <c r="E67" s="6">
        <v>81.228186327798639</v>
      </c>
      <c r="F67" s="13">
        <v>40983.052000000003</v>
      </c>
      <c r="G67" s="13"/>
      <c r="H67" s="6">
        <v>71.510319838804222</v>
      </c>
      <c r="I67" s="6">
        <v>42136.9</v>
      </c>
      <c r="J67" s="6">
        <v>76.811956275942919</v>
      </c>
      <c r="K67" s="6">
        <v>40567.800999999999</v>
      </c>
      <c r="L67" s="6">
        <v>78.52867155522047</v>
      </c>
      <c r="M67" s="6">
        <v>41480.784</v>
      </c>
      <c r="N67" s="6">
        <v>84.048603894582257</v>
      </c>
      <c r="O67" s="6">
        <v>48372.04</v>
      </c>
      <c r="P67" s="6">
        <v>82.476937312549566</v>
      </c>
      <c r="Q67" s="6">
        <v>52346.201999999997</v>
      </c>
      <c r="R67" s="6">
        <v>81.03187955773538</v>
      </c>
      <c r="S67" s="6">
        <v>44575.584999999999</v>
      </c>
      <c r="T67" s="6">
        <v>70.877887961743909</v>
      </c>
      <c r="U67" s="6">
        <v>44834.425000000003</v>
      </c>
      <c r="V67" s="6">
        <v>78.378288276646416</v>
      </c>
      <c r="W67" s="6">
        <v>44642.250999999997</v>
      </c>
      <c r="X67" s="6">
        <v>74.770001302547001</v>
      </c>
      <c r="Y67" s="6">
        <v>50524.678999999996</v>
      </c>
      <c r="Z67" s="6">
        <v>75.304471587811236</v>
      </c>
      <c r="AA67" s="10">
        <f t="shared" si="3"/>
        <v>536397.73099999991</v>
      </c>
      <c r="AB67" s="10">
        <f t="shared" si="5"/>
        <v>77.813874841818034</v>
      </c>
    </row>
    <row r="68" spans="1:28" x14ac:dyDescent="0.25">
      <c r="A68" s="3" t="s">
        <v>23</v>
      </c>
      <c r="B68" s="4">
        <v>2900.8380000000002</v>
      </c>
      <c r="C68" s="4">
        <v>5.4710813157853639</v>
      </c>
      <c r="D68" s="4">
        <v>3773.3580000000002</v>
      </c>
      <c r="E68" s="4">
        <v>7.1208884380028845</v>
      </c>
      <c r="F68" s="12">
        <v>2925.5720000000001</v>
      </c>
      <c r="G68" s="12"/>
      <c r="H68" s="4">
        <v>5.1047586556377045</v>
      </c>
      <c r="I68" s="4">
        <v>3164.6570000000002</v>
      </c>
      <c r="J68" s="4">
        <v>5.7688984028810069</v>
      </c>
      <c r="K68" s="4">
        <v>2903.4450000000002</v>
      </c>
      <c r="L68" s="4">
        <v>5.620311507238144</v>
      </c>
      <c r="M68" s="4">
        <v>3235.9459999999999</v>
      </c>
      <c r="N68" s="4">
        <v>6.5566924573618932</v>
      </c>
      <c r="O68" s="4">
        <v>3358.0770000000002</v>
      </c>
      <c r="P68" s="4">
        <v>5.7257024144467445</v>
      </c>
      <c r="Q68" s="4">
        <v>3362.2950000000001</v>
      </c>
      <c r="R68" s="4">
        <v>5.2048300176118962</v>
      </c>
      <c r="S68" s="4">
        <v>3169.3560000000002</v>
      </c>
      <c r="T68" s="4">
        <v>5.0394685673532003</v>
      </c>
      <c r="U68" s="4">
        <v>3099.1729999999998</v>
      </c>
      <c r="V68" s="4">
        <v>5.4178875900203716</v>
      </c>
      <c r="W68" s="4">
        <v>3398.7330000000002</v>
      </c>
      <c r="X68" s="4">
        <v>5.6924385564027551</v>
      </c>
      <c r="Y68" s="4">
        <v>3915.6869999999999</v>
      </c>
      <c r="Z68" s="4">
        <v>5.8361328814827669</v>
      </c>
      <c r="AA68" s="11">
        <f t="shared" si="3"/>
        <v>39207.137000000002</v>
      </c>
      <c r="AB68" s="11">
        <f t="shared" si="5"/>
        <v>5.6876811274654946</v>
      </c>
    </row>
    <row r="69" spans="1:28" x14ac:dyDescent="0.25">
      <c r="A69" s="3" t="s">
        <v>24</v>
      </c>
      <c r="B69" s="4">
        <v>3.302</v>
      </c>
      <c r="C69" s="4">
        <v>6.2276867942033546E-3</v>
      </c>
      <c r="D69" s="4">
        <v>6.3840000000000003</v>
      </c>
      <c r="E69" s="4">
        <v>1.2047558643576997E-2</v>
      </c>
      <c r="F69" s="12">
        <v>9.4949999999999992</v>
      </c>
      <c r="G69" s="12"/>
      <c r="H69" s="4">
        <v>1.6567592059016152E-2</v>
      </c>
      <c r="I69" s="4">
        <v>4.2160000000000002</v>
      </c>
      <c r="J69" s="4">
        <v>7.6854065595564781E-3</v>
      </c>
      <c r="K69" s="4">
        <v>4.5460000000000003</v>
      </c>
      <c r="L69" s="4">
        <v>8.7998691595344864E-3</v>
      </c>
      <c r="M69" s="4">
        <v>5.32</v>
      </c>
      <c r="N69" s="4">
        <v>1.0779414697638734E-2</v>
      </c>
      <c r="O69" s="4">
        <v>3.677</v>
      </c>
      <c r="P69" s="4">
        <v>6.2694833316569807E-3</v>
      </c>
      <c r="Q69" s="4">
        <v>6.5019999999999998</v>
      </c>
      <c r="R69" s="4">
        <v>1.0065090890154657E-2</v>
      </c>
      <c r="S69" s="4">
        <v>5.4210000000000003</v>
      </c>
      <c r="T69" s="4">
        <v>8.6197193068944279E-3</v>
      </c>
      <c r="U69" s="4">
        <v>5.33</v>
      </c>
      <c r="V69" s="4">
        <v>9.3177569805908151E-3</v>
      </c>
      <c r="W69" s="4">
        <v>6.92</v>
      </c>
      <c r="X69" s="4">
        <v>1.1590105727724734E-2</v>
      </c>
      <c r="Y69" s="4">
        <v>7.8810000000000002</v>
      </c>
      <c r="Z69" s="4">
        <v>1.1746230799082175E-2</v>
      </c>
      <c r="AA69" s="11">
        <f t="shared" si="3"/>
        <v>68.994</v>
      </c>
      <c r="AB69" s="11">
        <f t="shared" si="5"/>
        <v>1.0008786709122738E-2</v>
      </c>
    </row>
    <row r="70" spans="1:28" x14ac:dyDescent="0.25">
      <c r="A70" s="3" t="s">
        <v>25</v>
      </c>
      <c r="B70" s="4">
        <v>0</v>
      </c>
      <c r="C70" s="4">
        <v>0</v>
      </c>
      <c r="D70" s="4">
        <v>0</v>
      </c>
      <c r="E70" s="4">
        <v>0</v>
      </c>
      <c r="F70" s="12">
        <v>0</v>
      </c>
      <c r="G70" s="12"/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1E-3</v>
      </c>
      <c r="N70" s="4">
        <v>2.0262057702328448E-6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11">
        <f t="shared" si="3"/>
        <v>1E-3</v>
      </c>
      <c r="AB70" s="11">
        <f t="shared" si="5"/>
        <v>1.450674944070896E-7</v>
      </c>
    </row>
    <row r="71" spans="1:28" x14ac:dyDescent="0.25">
      <c r="A71" s="5" t="s">
        <v>26</v>
      </c>
      <c r="B71" s="6">
        <v>2904.14</v>
      </c>
      <c r="C71" s="6">
        <v>5.4773090025795677</v>
      </c>
      <c r="D71" s="6">
        <v>3779.7420000000002</v>
      </c>
      <c r="E71" s="6">
        <v>7.1329359966464612</v>
      </c>
      <c r="F71" s="13">
        <v>2935.067</v>
      </c>
      <c r="G71" s="13"/>
      <c r="H71" s="6">
        <v>5.1213262476967207</v>
      </c>
      <c r="I71" s="6">
        <v>3168.873</v>
      </c>
      <c r="J71" s="6">
        <v>5.776583809440563</v>
      </c>
      <c r="K71" s="6">
        <v>2907.991</v>
      </c>
      <c r="L71" s="6">
        <v>5.6291113763976792</v>
      </c>
      <c r="M71" s="6">
        <v>3241.2669999999998</v>
      </c>
      <c r="N71" s="6">
        <v>6.5674738982653027</v>
      </c>
      <c r="O71" s="6">
        <v>3361.7539999999999</v>
      </c>
      <c r="P71" s="6">
        <v>5.7319718977784015</v>
      </c>
      <c r="Q71" s="6">
        <v>3368.797</v>
      </c>
      <c r="R71" s="6">
        <v>5.2148951085020512</v>
      </c>
      <c r="S71" s="6">
        <v>3174.777</v>
      </c>
      <c r="T71" s="6">
        <v>5.0480882866600947</v>
      </c>
      <c r="U71" s="6">
        <v>3104.5030000000002</v>
      </c>
      <c r="V71" s="6">
        <v>5.427205347000962</v>
      </c>
      <c r="W71" s="6">
        <v>3405.6529999999998</v>
      </c>
      <c r="X71" s="6">
        <v>5.7040286621304803</v>
      </c>
      <c r="Y71" s="6">
        <v>3923.5680000000002</v>
      </c>
      <c r="Z71" s="6">
        <v>5.8478791122818494</v>
      </c>
      <c r="AA71" s="10">
        <f t="shared" si="3"/>
        <v>39276.131999999998</v>
      </c>
      <c r="AB71" s="10">
        <f t="shared" si="5"/>
        <v>5.6976900592421114</v>
      </c>
    </row>
    <row r="72" spans="1:28" x14ac:dyDescent="0.25">
      <c r="A72" s="5" t="s">
        <v>27</v>
      </c>
      <c r="B72" s="6">
        <v>45795.345000000001</v>
      </c>
      <c r="C72" s="6">
        <v>86.371612747573181</v>
      </c>
      <c r="D72" s="6">
        <v>46822.548999999999</v>
      </c>
      <c r="E72" s="6">
        <v>88.361122324445091</v>
      </c>
      <c r="F72" s="13">
        <v>43918.118999999999</v>
      </c>
      <c r="G72" s="13"/>
      <c r="H72" s="6">
        <v>76.631646086500936</v>
      </c>
      <c r="I72" s="6">
        <v>45305.773000000001</v>
      </c>
      <c r="J72" s="6">
        <v>82.588540085383471</v>
      </c>
      <c r="K72" s="6">
        <v>43475.792000000001</v>
      </c>
      <c r="L72" s="6">
        <v>84.157782931618144</v>
      </c>
      <c r="M72" s="6">
        <v>44722.050999999999</v>
      </c>
      <c r="N72" s="6">
        <v>90.616077792847577</v>
      </c>
      <c r="O72" s="6">
        <v>51733.794000000002</v>
      </c>
      <c r="P72" s="6">
        <v>88.208909210327974</v>
      </c>
      <c r="Q72" s="6">
        <v>55714.999000000003</v>
      </c>
      <c r="R72" s="6">
        <v>86.246774666237442</v>
      </c>
      <c r="S72" s="6">
        <v>47750.362000000001</v>
      </c>
      <c r="T72" s="6">
        <v>75.925976248403998</v>
      </c>
      <c r="U72" s="6">
        <v>47938.928</v>
      </c>
      <c r="V72" s="6">
        <v>83.805493623647365</v>
      </c>
      <c r="W72" s="6">
        <v>48047.904000000002</v>
      </c>
      <c r="X72" s="6">
        <v>80.47402996467747</v>
      </c>
      <c r="Y72" s="6">
        <v>54448.247000000003</v>
      </c>
      <c r="Z72" s="6">
        <v>81.152350700093095</v>
      </c>
      <c r="AA72" s="10">
        <f t="shared" si="3"/>
        <v>575673.86300000001</v>
      </c>
      <c r="AB72" s="10">
        <f t="shared" si="5"/>
        <v>83.511564901060154</v>
      </c>
    </row>
    <row r="73" spans="1:28" x14ac:dyDescent="0.25">
      <c r="A73" s="3" t="s">
        <v>28</v>
      </c>
      <c r="B73" s="4">
        <v>1068.1010000000001</v>
      </c>
      <c r="C73" s="4">
        <v>2.0144756185873405</v>
      </c>
      <c r="D73" s="4">
        <v>1158.7660000000001</v>
      </c>
      <c r="E73" s="4">
        <v>2.1867639942329484</v>
      </c>
      <c r="F73" s="12">
        <v>2003.489</v>
      </c>
      <c r="G73" s="12"/>
      <c r="H73" s="4">
        <v>3.4958386989706387</v>
      </c>
      <c r="I73" s="4">
        <v>1580.72</v>
      </c>
      <c r="J73" s="4">
        <v>2.8815170438382625</v>
      </c>
      <c r="K73" s="4">
        <v>1552.6859999999999</v>
      </c>
      <c r="L73" s="4">
        <v>3.0055947307173256</v>
      </c>
      <c r="M73" s="4">
        <v>1524.9069999999999</v>
      </c>
      <c r="N73" s="4">
        <v>3.089775362468457</v>
      </c>
      <c r="O73" s="4">
        <v>1870.2449999999999</v>
      </c>
      <c r="P73" s="4">
        <v>3.1888686031043814</v>
      </c>
      <c r="Q73" s="4">
        <v>1939.44</v>
      </c>
      <c r="R73" s="4">
        <v>3.0022515958169098</v>
      </c>
      <c r="S73" s="4">
        <v>1647.049</v>
      </c>
      <c r="T73" s="4">
        <v>2.6189079624979086</v>
      </c>
      <c r="U73" s="4">
        <v>2011.152</v>
      </c>
      <c r="V73" s="4">
        <v>3.5158396973788331</v>
      </c>
      <c r="W73" s="4">
        <v>2769.3629999999998</v>
      </c>
      <c r="X73" s="4">
        <v>4.63832513994927</v>
      </c>
      <c r="Y73" s="4">
        <v>2433.3249999999998</v>
      </c>
      <c r="Z73" s="4">
        <v>3.6267475014816184</v>
      </c>
      <c r="AA73" s="11">
        <f t="shared" si="3"/>
        <v>21559.242999999999</v>
      </c>
      <c r="AB73" s="11">
        <f t="shared" si="5"/>
        <v>3.127545363323585</v>
      </c>
    </row>
    <row r="74" spans="1:28" x14ac:dyDescent="0.25">
      <c r="A74" s="3" t="s">
        <v>29</v>
      </c>
      <c r="B74" s="4">
        <v>270.56400000000002</v>
      </c>
      <c r="C74" s="4">
        <v>0.51029311017166457</v>
      </c>
      <c r="D74" s="4">
        <v>162.482</v>
      </c>
      <c r="E74" s="4">
        <v>0.30662772924900966</v>
      </c>
      <c r="F74" s="12">
        <v>276.87799999999999</v>
      </c>
      <c r="G74" s="12"/>
      <c r="H74" s="4">
        <v>0.48311761496748545</v>
      </c>
      <c r="I74" s="4">
        <v>295.43099999999998</v>
      </c>
      <c r="J74" s="4">
        <v>0.5385453855067196</v>
      </c>
      <c r="K74" s="4">
        <v>238.227</v>
      </c>
      <c r="L74" s="4">
        <v>0.46114527722578569</v>
      </c>
      <c r="M74" s="4">
        <v>460.92200000000003</v>
      </c>
      <c r="N74" s="4">
        <v>0.93392281602726335</v>
      </c>
      <c r="O74" s="4">
        <v>367.91899999999998</v>
      </c>
      <c r="P74" s="4">
        <v>0.62732173997821727</v>
      </c>
      <c r="Q74" s="4">
        <v>392.96300000000002</v>
      </c>
      <c r="R74" s="4">
        <v>0.60830641517499906</v>
      </c>
      <c r="S74" s="4">
        <v>441.24700000000001</v>
      </c>
      <c r="T74" s="4">
        <v>0.70160953422048444</v>
      </c>
      <c r="U74" s="4">
        <v>390.178</v>
      </c>
      <c r="V74" s="4">
        <v>0.68209827076415819</v>
      </c>
      <c r="W74" s="4">
        <v>546.99699999999996</v>
      </c>
      <c r="X74" s="4">
        <v>0.91614928652431304</v>
      </c>
      <c r="Y74" s="4">
        <v>460.86599999999999</v>
      </c>
      <c r="Z74" s="4">
        <v>0.68689739924499504</v>
      </c>
      <c r="AA74" s="11">
        <f t="shared" si="3"/>
        <v>4304.674</v>
      </c>
      <c r="AB74" s="11">
        <f t="shared" si="5"/>
        <v>0.62446827141934391</v>
      </c>
    </row>
    <row r="75" spans="1:28" x14ac:dyDescent="0.25">
      <c r="A75" s="3" t="s">
        <v>30</v>
      </c>
      <c r="B75" s="4">
        <v>5887.2820000000002</v>
      </c>
      <c r="C75" s="4">
        <v>11.103618523667812</v>
      </c>
      <c r="D75" s="4">
        <v>4846.192</v>
      </c>
      <c r="E75" s="4">
        <v>9.1454859520729475</v>
      </c>
      <c r="F75" s="12">
        <v>11112.196</v>
      </c>
      <c r="G75" s="12"/>
      <c r="H75" s="4">
        <v>19.389397599560933</v>
      </c>
      <c r="I75" s="4">
        <v>7675.2910000000002</v>
      </c>
      <c r="J75" s="4">
        <v>13.991397485271536</v>
      </c>
      <c r="K75" s="4">
        <v>6393.1540000000005</v>
      </c>
      <c r="L75" s="4">
        <v>12.375477060438744</v>
      </c>
      <c r="M75" s="4">
        <v>2645.4490000000001</v>
      </c>
      <c r="N75" s="4">
        <v>5.3602240286567095</v>
      </c>
      <c r="O75" s="4">
        <v>4677.2129999999997</v>
      </c>
      <c r="P75" s="4">
        <v>7.974900446589432</v>
      </c>
      <c r="Q75" s="4">
        <v>6552.1139999999996</v>
      </c>
      <c r="R75" s="4">
        <v>10.142667322770652</v>
      </c>
      <c r="S75" s="4">
        <v>13052.021000000001</v>
      </c>
      <c r="T75" s="4">
        <v>20.75350625487761</v>
      </c>
      <c r="U75" s="4">
        <v>6862.35</v>
      </c>
      <c r="V75" s="4">
        <v>11.99656840820964</v>
      </c>
      <c r="W75" s="4">
        <v>8341.8340000000007</v>
      </c>
      <c r="X75" s="4">
        <v>13.971493933978168</v>
      </c>
      <c r="Y75" s="4">
        <v>9751.4249999999993</v>
      </c>
      <c r="Z75" s="4">
        <v>14.534004399180295</v>
      </c>
      <c r="AA75" s="11">
        <f t="shared" si="3"/>
        <v>87796.520999999993</v>
      </c>
      <c r="AB75" s="11">
        <f t="shared" si="5"/>
        <v>12.736421319129422</v>
      </c>
    </row>
    <row r="76" spans="1:28" x14ac:dyDescent="0.25">
      <c r="A76" s="3" t="s">
        <v>31</v>
      </c>
      <c r="B76" s="4">
        <v>0</v>
      </c>
      <c r="C76" s="4">
        <v>0</v>
      </c>
      <c r="D76" s="4">
        <v>0</v>
      </c>
      <c r="E76" s="4">
        <v>0</v>
      </c>
      <c r="F76" s="12">
        <v>0</v>
      </c>
      <c r="G76" s="12"/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1E-3</v>
      </c>
      <c r="X76" s="4">
        <v>1.6748707699024183E-6</v>
      </c>
      <c r="Y76" s="4">
        <v>0</v>
      </c>
      <c r="Z76" s="4">
        <v>0</v>
      </c>
      <c r="AA76" s="11">
        <f t="shared" si="3"/>
        <v>1E-3</v>
      </c>
      <c r="AB76" s="11">
        <f t="shared" si="5"/>
        <v>1.450674944070896E-7</v>
      </c>
    </row>
    <row r="77" spans="1:28" x14ac:dyDescent="0.25">
      <c r="A77" s="5" t="s">
        <v>32</v>
      </c>
      <c r="B77" s="6">
        <v>7225.9470000000001</v>
      </c>
      <c r="C77" s="6">
        <v>13.628387252426819</v>
      </c>
      <c r="D77" s="6">
        <v>6167.44</v>
      </c>
      <c r="E77" s="6">
        <v>11.638877675554905</v>
      </c>
      <c r="F77" s="13">
        <v>13392.563</v>
      </c>
      <c r="G77" s="13"/>
      <c r="H77" s="6">
        <v>23.368353913499057</v>
      </c>
      <c r="I77" s="6">
        <v>9551.4419999999991</v>
      </c>
      <c r="J77" s="6">
        <v>17.411459914616518</v>
      </c>
      <c r="K77" s="6">
        <v>8184.067</v>
      </c>
      <c r="L77" s="6">
        <v>15.842217068381856</v>
      </c>
      <c r="M77" s="6">
        <v>4631.2780000000002</v>
      </c>
      <c r="N77" s="6">
        <v>9.3839222071524304</v>
      </c>
      <c r="O77" s="6">
        <v>6915.3770000000004</v>
      </c>
      <c r="P77" s="6">
        <v>11.791090789672031</v>
      </c>
      <c r="Q77" s="6">
        <v>8884.5169999999998</v>
      </c>
      <c r="R77" s="6">
        <v>13.753225333762561</v>
      </c>
      <c r="S77" s="6">
        <v>15140.316999999999</v>
      </c>
      <c r="T77" s="6">
        <v>24.074023751596005</v>
      </c>
      <c r="U77" s="6">
        <v>9263.68</v>
      </c>
      <c r="V77" s="6">
        <v>16.194506376352631</v>
      </c>
      <c r="W77" s="6">
        <v>11658.195</v>
      </c>
      <c r="X77" s="6">
        <v>19.525970035322519</v>
      </c>
      <c r="Y77" s="6">
        <v>12645.616</v>
      </c>
      <c r="Z77" s="6">
        <v>18.847649299906909</v>
      </c>
      <c r="AA77" s="10">
        <f t="shared" si="3"/>
        <v>113660.439</v>
      </c>
      <c r="AB77" s="10">
        <f t="shared" si="5"/>
        <v>16.488435098939846</v>
      </c>
    </row>
    <row r="78" spans="1:28" x14ac:dyDescent="0.25">
      <c r="A78" s="5" t="s">
        <v>33</v>
      </c>
      <c r="B78" s="6">
        <v>53021.292000000001</v>
      </c>
      <c r="C78" s="6">
        <v>100</v>
      </c>
      <c r="D78" s="6">
        <v>52989.989000000001</v>
      </c>
      <c r="E78" s="6">
        <v>100</v>
      </c>
      <c r="F78" s="13">
        <v>57310.682000000001</v>
      </c>
      <c r="G78" s="13"/>
      <c r="H78" s="6">
        <v>100</v>
      </c>
      <c r="I78" s="6">
        <v>54857.214999999997</v>
      </c>
      <c r="J78" s="6">
        <v>100</v>
      </c>
      <c r="K78" s="6">
        <v>51659.858999999997</v>
      </c>
      <c r="L78" s="6">
        <v>100</v>
      </c>
      <c r="M78" s="6">
        <v>49353.328999999998</v>
      </c>
      <c r="N78" s="6">
        <v>100</v>
      </c>
      <c r="O78" s="6">
        <v>58649.171000000002</v>
      </c>
      <c r="P78" s="6">
        <v>100</v>
      </c>
      <c r="Q78" s="6">
        <v>64599.516000000003</v>
      </c>
      <c r="R78" s="6">
        <v>100</v>
      </c>
      <c r="S78" s="6">
        <v>62890.678999999996</v>
      </c>
      <c r="T78" s="6">
        <v>100</v>
      </c>
      <c r="U78" s="6">
        <v>57202.608</v>
      </c>
      <c r="V78" s="6">
        <v>100</v>
      </c>
      <c r="W78" s="6">
        <v>59706.099000000002</v>
      </c>
      <c r="X78" s="6">
        <v>100</v>
      </c>
      <c r="Y78" s="6">
        <v>67093.862999999998</v>
      </c>
      <c r="Z78" s="6">
        <v>100</v>
      </c>
      <c r="AA78" s="10">
        <f t="shared" si="3"/>
        <v>689334.30200000003</v>
      </c>
      <c r="AB78" s="10">
        <f t="shared" si="5"/>
        <v>100</v>
      </c>
    </row>
    <row r="79" spans="1:28" x14ac:dyDescent="0.25">
      <c r="A79" s="5" t="s">
        <v>34</v>
      </c>
      <c r="B79" s="6">
        <v>9525.3109999999997</v>
      </c>
      <c r="C79" s="7"/>
      <c r="D79" s="6">
        <v>-3119.1190000000001</v>
      </c>
      <c r="E79" s="7"/>
      <c r="F79" s="13">
        <v>-10700.513000000001</v>
      </c>
      <c r="G79" s="13"/>
      <c r="H79" s="7"/>
      <c r="I79" s="6">
        <v>-12294.757</v>
      </c>
      <c r="J79" s="7"/>
      <c r="K79" s="6">
        <v>-8508.8680000000004</v>
      </c>
      <c r="L79" s="7"/>
      <c r="M79" s="6">
        <v>484.37900000000002</v>
      </c>
      <c r="N79" s="7"/>
      <c r="O79" s="6">
        <v>7918.4939999999997</v>
      </c>
      <c r="P79" s="7"/>
      <c r="Q79" s="6">
        <v>-6232.8630000000003</v>
      </c>
      <c r="R79" s="7"/>
      <c r="S79" s="6">
        <v>-9145.4380000000001</v>
      </c>
      <c r="T79" s="7"/>
      <c r="U79" s="6">
        <v>-2258.5819999999999</v>
      </c>
      <c r="V79" s="7"/>
      <c r="W79" s="6">
        <v>-368.37900000000002</v>
      </c>
      <c r="X79" s="7"/>
      <c r="Y79" s="6">
        <v>-6083.6880000000001</v>
      </c>
      <c r="Z79" s="7"/>
      <c r="AA79" s="11">
        <f t="shared" si="3"/>
        <v>-40784.022999999994</v>
      </c>
    </row>
    <row r="83" spans="1:28" ht="15.75" x14ac:dyDescent="0.25">
      <c r="A83" s="9" t="s">
        <v>40</v>
      </c>
    </row>
    <row r="84" spans="1:28" ht="18" x14ac:dyDescent="0.25">
      <c r="A84" s="1" t="s">
        <v>0</v>
      </c>
      <c r="B84" s="14">
        <v>1</v>
      </c>
      <c r="C84" s="14" t="s">
        <v>1</v>
      </c>
      <c r="D84" s="14">
        <v>2</v>
      </c>
      <c r="E84" s="14" t="s">
        <v>1</v>
      </c>
      <c r="F84" s="14">
        <v>3</v>
      </c>
      <c r="G84" s="14"/>
      <c r="H84" s="14" t="s">
        <v>1</v>
      </c>
      <c r="I84" s="14">
        <v>4</v>
      </c>
      <c r="J84" s="14" t="s">
        <v>1</v>
      </c>
      <c r="K84" s="14">
        <v>5</v>
      </c>
      <c r="L84" s="14" t="s">
        <v>1</v>
      </c>
      <c r="M84" s="14">
        <v>6</v>
      </c>
      <c r="N84" s="14" t="s">
        <v>1</v>
      </c>
      <c r="O84" s="14">
        <v>7</v>
      </c>
      <c r="P84" s="14" t="s">
        <v>1</v>
      </c>
      <c r="Q84" s="14">
        <v>8</v>
      </c>
      <c r="R84" s="14" t="s">
        <v>1</v>
      </c>
      <c r="S84" s="14">
        <v>9</v>
      </c>
      <c r="T84" s="14" t="s">
        <v>1</v>
      </c>
      <c r="U84" s="14">
        <v>10</v>
      </c>
      <c r="V84" s="14" t="s">
        <v>1</v>
      </c>
      <c r="W84" s="14">
        <v>11</v>
      </c>
      <c r="X84" s="14" t="s">
        <v>1</v>
      </c>
      <c r="Y84" s="14">
        <v>12</v>
      </c>
      <c r="Z84" s="14" t="s">
        <v>1</v>
      </c>
      <c r="AA84" s="14" t="s">
        <v>39</v>
      </c>
      <c r="AB84" s="14" t="s">
        <v>1</v>
      </c>
    </row>
    <row r="85" spans="1:28" x14ac:dyDescent="0.25">
      <c r="A85" s="2" t="s">
        <v>2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</row>
    <row r="86" spans="1:28" x14ac:dyDescent="0.25">
      <c r="A86" s="3" t="s">
        <v>3</v>
      </c>
      <c r="B86" s="11">
        <v>571192.78099999996</v>
      </c>
      <c r="C86" s="11">
        <v>88.733828309787413</v>
      </c>
      <c r="D86" s="11">
        <v>447995.52799999999</v>
      </c>
      <c r="E86" s="11">
        <v>88.14951277831733</v>
      </c>
      <c r="F86" s="12">
        <v>509873.71</v>
      </c>
      <c r="G86" s="12"/>
      <c r="H86" s="11">
        <v>90.954501745028622</v>
      </c>
      <c r="I86" s="11">
        <v>471226.587</v>
      </c>
      <c r="J86" s="11">
        <v>88.39867732424932</v>
      </c>
      <c r="K86" s="11">
        <v>473720.239</v>
      </c>
      <c r="L86" s="11">
        <v>88.242466249690608</v>
      </c>
      <c r="M86" s="11">
        <v>452072.95500000002</v>
      </c>
      <c r="N86" s="11">
        <v>87.777353761626358</v>
      </c>
      <c r="O86" s="11">
        <v>574739.86199999996</v>
      </c>
      <c r="P86" s="11">
        <v>86.144979754486002</v>
      </c>
      <c r="Q86" s="11">
        <v>485271.16700000002</v>
      </c>
      <c r="R86" s="11">
        <v>88.216975600492489</v>
      </c>
      <c r="S86" s="11">
        <v>492476.41800000001</v>
      </c>
      <c r="T86" s="11">
        <v>88.533210035032624</v>
      </c>
      <c r="U86" s="11">
        <v>504588.56300000002</v>
      </c>
      <c r="V86" s="11">
        <v>88.48464349540123</v>
      </c>
      <c r="W86" s="11">
        <v>549168.03399999999</v>
      </c>
      <c r="X86" s="11">
        <v>88.455220785888045</v>
      </c>
      <c r="Y86" s="11">
        <v>543908.755</v>
      </c>
      <c r="Z86" s="11">
        <v>83.235929046159441</v>
      </c>
      <c r="AA86" s="11">
        <f>Y86+W86+U86+S86+Q86+O86+M86+K86+I86+D86+B86+F86</f>
        <v>6076234.5990000004</v>
      </c>
      <c r="AB86" s="11">
        <f>(AA86*100)/AA$95</f>
        <v>87.863617260735168</v>
      </c>
    </row>
    <row r="87" spans="1:28" x14ac:dyDescent="0.25">
      <c r="A87" s="3" t="s">
        <v>4</v>
      </c>
      <c r="B87" s="11">
        <v>4486.0959999999995</v>
      </c>
      <c r="C87" s="11">
        <v>0.69690739359190901</v>
      </c>
      <c r="D87" s="11">
        <v>3382.1860000000001</v>
      </c>
      <c r="E87" s="11">
        <v>0.66549335739272375</v>
      </c>
      <c r="F87" s="12">
        <v>3670.79</v>
      </c>
      <c r="G87" s="12"/>
      <c r="H87" s="11">
        <v>0.65481876965304531</v>
      </c>
      <c r="I87" s="11">
        <v>4244.2380000000003</v>
      </c>
      <c r="J87" s="11">
        <v>0.79618815194168435</v>
      </c>
      <c r="K87" s="11">
        <v>855.24099999999999</v>
      </c>
      <c r="L87" s="11">
        <v>0.1593104302175522</v>
      </c>
      <c r="M87" s="11">
        <v>2528.69</v>
      </c>
      <c r="N87" s="11">
        <v>0.49098649726455545</v>
      </c>
      <c r="O87" s="11">
        <v>2743.2779999999998</v>
      </c>
      <c r="P87" s="11">
        <v>0.41117667904323441</v>
      </c>
      <c r="Q87" s="11">
        <v>3179.9079999999999</v>
      </c>
      <c r="R87" s="11">
        <v>0.5780723964747958</v>
      </c>
      <c r="S87" s="11">
        <v>2511.8560000000002</v>
      </c>
      <c r="T87" s="11">
        <v>0.45156004774579256</v>
      </c>
      <c r="U87" s="11">
        <v>2595.3049999999998</v>
      </c>
      <c r="V87" s="11">
        <v>0.45511264924732797</v>
      </c>
      <c r="W87" s="11">
        <v>2934.1729999999998</v>
      </c>
      <c r="X87" s="11">
        <v>0.47261112167900049</v>
      </c>
      <c r="Y87" s="11">
        <v>3188.7260000000001</v>
      </c>
      <c r="Z87" s="11">
        <v>0.48797995738024807</v>
      </c>
      <c r="AA87" s="11">
        <f t="shared" ref="AA87:AA117" si="6">Y87+W87+U87+S87+Q87+O87+M87+K87+I87+D87+B87+F87</f>
        <v>36320.487000000001</v>
      </c>
      <c r="AB87" s="11">
        <f t="shared" ref="AB87:AB95" si="7">(AA87*100)/AA$95</f>
        <v>0.5252018032708462</v>
      </c>
    </row>
    <row r="88" spans="1:28" x14ac:dyDescent="0.25">
      <c r="A88" s="3" t="s">
        <v>5</v>
      </c>
      <c r="B88" s="11">
        <v>10999.79</v>
      </c>
      <c r="C88" s="11">
        <v>1.7087986924395608</v>
      </c>
      <c r="D88" s="11">
        <v>10825.396000000001</v>
      </c>
      <c r="E88" s="11">
        <v>2.130051135314782</v>
      </c>
      <c r="F88" s="12">
        <v>14724.38</v>
      </c>
      <c r="G88" s="12"/>
      <c r="H88" s="11">
        <v>2.6266281632847175</v>
      </c>
      <c r="I88" s="11">
        <v>14089.849</v>
      </c>
      <c r="J88" s="11">
        <v>2.643153102264149</v>
      </c>
      <c r="K88" s="11">
        <v>17694.404999999999</v>
      </c>
      <c r="L88" s="11">
        <v>3.2960338348998781</v>
      </c>
      <c r="M88" s="11">
        <v>15456.81</v>
      </c>
      <c r="N88" s="11">
        <v>3.0011923172803914</v>
      </c>
      <c r="O88" s="11">
        <v>15754.114</v>
      </c>
      <c r="P88" s="11">
        <v>2.3613079956856455</v>
      </c>
      <c r="Q88" s="11">
        <v>14362.539000000001</v>
      </c>
      <c r="R88" s="11">
        <v>2.6109520587365163</v>
      </c>
      <c r="S88" s="11">
        <v>14306.665999999999</v>
      </c>
      <c r="T88" s="11">
        <v>2.5719303901350665</v>
      </c>
      <c r="U88" s="11">
        <v>15596.126</v>
      </c>
      <c r="V88" s="11">
        <v>2.7349364417111413</v>
      </c>
      <c r="W88" s="11">
        <v>20247.594000000001</v>
      </c>
      <c r="X88" s="11">
        <v>3.2613067162846225</v>
      </c>
      <c r="Y88" s="11">
        <v>18130.352999999999</v>
      </c>
      <c r="Z88" s="11">
        <v>2.7745403287171282</v>
      </c>
      <c r="AA88" s="11">
        <f t="shared" si="6"/>
        <v>182188.02200000003</v>
      </c>
      <c r="AB88" s="11">
        <f t="shared" si="7"/>
        <v>2.634476726282569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2">
        <v>0</v>
      </c>
      <c r="G89" s="12"/>
      <c r="H89" s="11">
        <v>0</v>
      </c>
      <c r="I89" s="11">
        <v>0</v>
      </c>
      <c r="J89" s="11">
        <v>0</v>
      </c>
      <c r="K89" s="11">
        <v>1.0999999999999999E-2</v>
      </c>
      <c r="L89" s="11">
        <v>2.0490303112141186E-6</v>
      </c>
      <c r="M89" s="11">
        <v>1E-3</v>
      </c>
      <c r="N89" s="11">
        <v>1.9416634592004375E-7</v>
      </c>
      <c r="O89" s="11">
        <v>2E-3</v>
      </c>
      <c r="P89" s="11">
        <v>2.9977033245863846E-7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0.01</v>
      </c>
      <c r="X89" s="11">
        <v>1.610713211794262E-6</v>
      </c>
      <c r="Y89" s="11">
        <v>3.7999999999999999E-2</v>
      </c>
      <c r="Z89" s="11">
        <v>5.81524984600415E-6</v>
      </c>
      <c r="AA89" s="11">
        <f t="shared" si="6"/>
        <v>6.2E-2</v>
      </c>
      <c r="AB89" s="11">
        <f t="shared" si="7"/>
        <v>8.9653290724853064E-7</v>
      </c>
    </row>
    <row r="90" spans="1:28" x14ac:dyDescent="0.25">
      <c r="A90" s="3" t="s">
        <v>7</v>
      </c>
      <c r="B90" s="11">
        <v>22558.707999999999</v>
      </c>
      <c r="C90" s="11">
        <v>3.5044569699535955</v>
      </c>
      <c r="D90" s="11">
        <v>12758.531999999999</v>
      </c>
      <c r="E90" s="11">
        <v>2.5104232280786754</v>
      </c>
      <c r="F90" s="12">
        <v>6845.6090000000004</v>
      </c>
      <c r="G90" s="12"/>
      <c r="H90" s="11">
        <v>1.2211630910255868</v>
      </c>
      <c r="I90" s="11">
        <v>5181.2579999999998</v>
      </c>
      <c r="J90" s="11">
        <v>0.97196628269976082</v>
      </c>
      <c r="K90" s="11">
        <v>6429.3639999999996</v>
      </c>
      <c r="L90" s="11">
        <v>1.1976328834389867</v>
      </c>
      <c r="M90" s="11">
        <v>13387.880999999999</v>
      </c>
      <c r="N90" s="11">
        <v>2.5994759333823811</v>
      </c>
      <c r="O90" s="11">
        <v>35156.701000000001</v>
      </c>
      <c r="P90" s="11">
        <v>5.2694679734594736</v>
      </c>
      <c r="Q90" s="11">
        <v>14510.536</v>
      </c>
      <c r="R90" s="11">
        <v>2.6378562900731084</v>
      </c>
      <c r="S90" s="11">
        <v>10675.518</v>
      </c>
      <c r="T90" s="11">
        <v>1.919153573210832</v>
      </c>
      <c r="U90" s="11">
        <v>11727.058999999999</v>
      </c>
      <c r="V90" s="11">
        <v>2.056456905592877</v>
      </c>
      <c r="W90" s="11">
        <v>9944.1560000000009</v>
      </c>
      <c r="X90" s="11">
        <v>1.6017183449343182</v>
      </c>
      <c r="Y90" s="11">
        <v>15926.699000000001</v>
      </c>
      <c r="Z90" s="11">
        <v>2.4373087870290644</v>
      </c>
      <c r="AA90" s="11">
        <f t="shared" si="6"/>
        <v>165102.02100000001</v>
      </c>
      <c r="AB90" s="11">
        <f t="shared" si="7"/>
        <v>2.3874095948344833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2">
        <v>0</v>
      </c>
      <c r="G91" s="12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1E-3</v>
      </c>
      <c r="N91" s="11">
        <v>1.9416634592004375E-7</v>
      </c>
      <c r="O91" s="11">
        <v>1E-3</v>
      </c>
      <c r="P91" s="11">
        <v>1.4988516622931923E-7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8.9999999999999993E-3</v>
      </c>
      <c r="X91" s="11">
        <v>1.4496418906148358E-6</v>
      </c>
      <c r="Y91" s="11">
        <v>0</v>
      </c>
      <c r="Z91" s="11">
        <v>0</v>
      </c>
      <c r="AA91" s="11">
        <f t="shared" si="6"/>
        <v>1.0999999999999999E-2</v>
      </c>
      <c r="AB91" s="11">
        <f t="shared" si="7"/>
        <v>1.5906228999570702E-7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2">
        <v>0</v>
      </c>
      <c r="G92" s="12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7.0000000000000001E-3</v>
      </c>
      <c r="X92" s="11">
        <v>1.1274992482559833E-6</v>
      </c>
      <c r="Y92" s="11">
        <v>0</v>
      </c>
      <c r="Z92" s="11">
        <v>0</v>
      </c>
      <c r="AA92" s="11">
        <f t="shared" si="6"/>
        <v>7.0000000000000001E-3</v>
      </c>
      <c r="AB92" s="11">
        <f t="shared" si="7"/>
        <v>1.012214572699954E-7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2">
        <v>0</v>
      </c>
      <c r="G93" s="12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1E-3</v>
      </c>
      <c r="N93" s="11">
        <v>1.9416634592004374E-11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6.0000000000000001E-3</v>
      </c>
      <c r="X93" s="11">
        <v>9.6642792707655726E-11</v>
      </c>
      <c r="Y93" s="11">
        <v>0</v>
      </c>
      <c r="Z93" s="11">
        <v>0</v>
      </c>
      <c r="AA93" s="11">
        <f t="shared" si="6"/>
        <v>7.0000000000000001E-3</v>
      </c>
      <c r="AB93" s="11">
        <f t="shared" si="7"/>
        <v>1.012214572699954E-7</v>
      </c>
    </row>
    <row r="94" spans="1:28" x14ac:dyDescent="0.25">
      <c r="A94" s="3" t="s">
        <v>11</v>
      </c>
      <c r="B94" s="11">
        <v>34477.42</v>
      </c>
      <c r="C94" s="11">
        <v>5.356008634227523</v>
      </c>
      <c r="D94" s="11">
        <v>33260.711000000003</v>
      </c>
      <c r="E94" s="11">
        <v>6.5445195008964907</v>
      </c>
      <c r="F94" s="12">
        <v>25466.571</v>
      </c>
      <c r="G94" s="12"/>
      <c r="H94" s="11">
        <v>4.5428882310080185</v>
      </c>
      <c r="I94" s="11">
        <v>38327.794000000002</v>
      </c>
      <c r="J94" s="11">
        <v>7.1900151388450819</v>
      </c>
      <c r="K94" s="11">
        <v>38140.040999999997</v>
      </c>
      <c r="L94" s="11">
        <v>7.1045545527226599</v>
      </c>
      <c r="M94" s="11">
        <v>31575.971000000001</v>
      </c>
      <c r="N94" s="11">
        <v>6.1309909079472691</v>
      </c>
      <c r="O94" s="11">
        <v>38783.472000000002</v>
      </c>
      <c r="P94" s="11">
        <v>5.8130671476701483</v>
      </c>
      <c r="Q94" s="11">
        <v>32764.043000000001</v>
      </c>
      <c r="R94" s="11">
        <v>5.9561436542230961</v>
      </c>
      <c r="S94" s="11">
        <v>36291.330999999998</v>
      </c>
      <c r="T94" s="11">
        <v>6.524145953875685</v>
      </c>
      <c r="U94" s="11">
        <v>35748.466</v>
      </c>
      <c r="V94" s="11">
        <v>6.2688505080474286</v>
      </c>
      <c r="W94" s="11">
        <v>38548.997000000003</v>
      </c>
      <c r="X94" s="11">
        <v>6.2091378769317371</v>
      </c>
      <c r="Y94" s="11">
        <v>72299.725999999995</v>
      </c>
      <c r="Z94" s="11">
        <v>11.06423606546427</v>
      </c>
      <c r="AA94" s="11">
        <f t="shared" si="6"/>
        <v>455684.54300000001</v>
      </c>
      <c r="AB94" s="11">
        <f t="shared" si="7"/>
        <v>6.589293356838839</v>
      </c>
    </row>
    <row r="95" spans="1:28" x14ac:dyDescent="0.25">
      <c r="A95" s="5" t="s">
        <v>12</v>
      </c>
      <c r="B95" s="10">
        <v>643714.79500000004</v>
      </c>
      <c r="C95" s="10">
        <v>100</v>
      </c>
      <c r="D95" s="10">
        <v>508222.353</v>
      </c>
      <c r="E95" s="10">
        <v>100</v>
      </c>
      <c r="F95" s="13">
        <v>560581.06000000006</v>
      </c>
      <c r="G95" s="13"/>
      <c r="H95" s="10">
        <v>100</v>
      </c>
      <c r="I95" s="10">
        <v>533069.72600000002</v>
      </c>
      <c r="J95" s="10">
        <v>100</v>
      </c>
      <c r="K95" s="10">
        <v>536839.30099999998</v>
      </c>
      <c r="L95" s="10">
        <v>100</v>
      </c>
      <c r="M95" s="10">
        <v>515022.31</v>
      </c>
      <c r="N95" s="10">
        <v>100</v>
      </c>
      <c r="O95" s="10">
        <v>667177.43000000005</v>
      </c>
      <c r="P95" s="10">
        <v>100</v>
      </c>
      <c r="Q95" s="10">
        <v>550088.19299999997</v>
      </c>
      <c r="R95" s="10">
        <v>100</v>
      </c>
      <c r="S95" s="10">
        <v>556261.78899999999</v>
      </c>
      <c r="T95" s="10">
        <v>100</v>
      </c>
      <c r="U95" s="10">
        <v>570255.51899999997</v>
      </c>
      <c r="V95" s="10">
        <v>100</v>
      </c>
      <c r="W95" s="10">
        <v>620842.98600000003</v>
      </c>
      <c r="X95" s="10">
        <v>100</v>
      </c>
      <c r="Y95" s="10">
        <v>653454.29700000002</v>
      </c>
      <c r="Z95" s="10">
        <v>100</v>
      </c>
      <c r="AA95" s="10">
        <f t="shared" si="6"/>
        <v>6915529.7589999996</v>
      </c>
      <c r="AB95" s="10">
        <f t="shared" si="7"/>
        <v>100</v>
      </c>
    </row>
    <row r="96" spans="1:28" x14ac:dyDescent="0.25">
      <c r="A96" s="3" t="s">
        <v>13</v>
      </c>
      <c r="B96" s="11">
        <v>32290.348000000002</v>
      </c>
      <c r="C96" s="11">
        <v>6.6836766508597583</v>
      </c>
      <c r="D96" s="11">
        <v>37798.421999999999</v>
      </c>
      <c r="E96" s="11">
        <v>8.1161610618312654</v>
      </c>
      <c r="F96" s="12">
        <v>31656.405999999999</v>
      </c>
      <c r="G96" s="12"/>
      <c r="H96" s="11">
        <v>5.3870813989080553</v>
      </c>
      <c r="I96" s="11">
        <v>34332.775999999998</v>
      </c>
      <c r="J96" s="11">
        <v>6.2519995379976558</v>
      </c>
      <c r="K96" s="11">
        <v>35080.485000000001</v>
      </c>
      <c r="L96" s="11">
        <v>6.6507789186751944</v>
      </c>
      <c r="M96" s="11">
        <v>38098.298000000003</v>
      </c>
      <c r="N96" s="11">
        <v>8.550879271769384</v>
      </c>
      <c r="O96" s="11">
        <v>38010.661999999997</v>
      </c>
      <c r="P96" s="11">
        <v>7.4527668928896587</v>
      </c>
      <c r="Q96" s="11">
        <v>40372.959000000003</v>
      </c>
      <c r="R96" s="11">
        <v>7.4470866918579253</v>
      </c>
      <c r="S96" s="11">
        <v>38616.381999999998</v>
      </c>
      <c r="T96" s="11">
        <v>6.8323225219516086</v>
      </c>
      <c r="U96" s="11">
        <v>38121.447999999997</v>
      </c>
      <c r="V96" s="11">
        <v>7.3548190331782353</v>
      </c>
      <c r="W96" s="11">
        <v>41827.968000000001</v>
      </c>
      <c r="X96" s="11">
        <v>8.1152131592802572</v>
      </c>
      <c r="Y96" s="11">
        <v>51395.989000000001</v>
      </c>
      <c r="Z96" s="11">
        <v>8.4531171144940078</v>
      </c>
      <c r="AA96" s="11">
        <f t="shared" si="6"/>
        <v>457602.14300000004</v>
      </c>
      <c r="AB96" s="11">
        <f>(AA96*100)/AA$116</f>
        <v>7.2431203261949042</v>
      </c>
    </row>
    <row r="97" spans="1:28" x14ac:dyDescent="0.25">
      <c r="A97" s="3" t="s">
        <v>14</v>
      </c>
      <c r="B97" s="11">
        <v>21290.187999999998</v>
      </c>
      <c r="C97" s="11">
        <v>4.406788444274885</v>
      </c>
      <c r="D97" s="11">
        <v>23526.181</v>
      </c>
      <c r="E97" s="11">
        <v>5.0515937984340855</v>
      </c>
      <c r="F97" s="12">
        <v>22460.522000000001</v>
      </c>
      <c r="G97" s="12"/>
      <c r="H97" s="11">
        <v>3.8221856352223043</v>
      </c>
      <c r="I97" s="11">
        <v>23277.84</v>
      </c>
      <c r="J97" s="11">
        <v>4.2388953612601368</v>
      </c>
      <c r="K97" s="11">
        <v>22768.017</v>
      </c>
      <c r="L97" s="11">
        <v>4.3165038192498892</v>
      </c>
      <c r="M97" s="11">
        <v>23940.267</v>
      </c>
      <c r="N97" s="11">
        <v>5.3732146473032625</v>
      </c>
      <c r="O97" s="11">
        <v>24466.394</v>
      </c>
      <c r="P97" s="11">
        <v>4.7971364242904846</v>
      </c>
      <c r="Q97" s="11">
        <v>26110.441999999999</v>
      </c>
      <c r="R97" s="11">
        <v>4.8162614272768129</v>
      </c>
      <c r="S97" s="11">
        <v>24872.038</v>
      </c>
      <c r="T97" s="11">
        <v>4.4005620566482966</v>
      </c>
      <c r="U97" s="11">
        <v>25696.467000000001</v>
      </c>
      <c r="V97" s="11">
        <v>4.9576517811452598</v>
      </c>
      <c r="W97" s="11">
        <v>27516.151000000002</v>
      </c>
      <c r="X97" s="11">
        <v>5.3385196882607975</v>
      </c>
      <c r="Y97" s="11">
        <v>30857.396000000001</v>
      </c>
      <c r="Z97" s="11">
        <v>5.0751272095633553</v>
      </c>
      <c r="AA97" s="11">
        <f t="shared" si="6"/>
        <v>296781.90299999999</v>
      </c>
      <c r="AB97" s="11">
        <f t="shared" ref="AB97:AB116" si="8">(AA97*100)/AA$116</f>
        <v>4.6975895260746281</v>
      </c>
    </row>
    <row r="98" spans="1:28" x14ac:dyDescent="0.25">
      <c r="A98" s="3" t="s">
        <v>15</v>
      </c>
      <c r="B98" s="11">
        <v>193394.24100000001</v>
      </c>
      <c r="C98" s="11">
        <v>40.030060158609778</v>
      </c>
      <c r="D98" s="11">
        <v>171662.981</v>
      </c>
      <c r="E98" s="11">
        <v>36.859856269927889</v>
      </c>
      <c r="F98" s="12">
        <v>190269.98800000001</v>
      </c>
      <c r="G98" s="12"/>
      <c r="H98" s="11">
        <v>32.378909757641438</v>
      </c>
      <c r="I98" s="11">
        <v>184861.71799999999</v>
      </c>
      <c r="J98" s="11">
        <v>33.663324385113889</v>
      </c>
      <c r="K98" s="11">
        <v>195700.75399999999</v>
      </c>
      <c r="L98" s="11">
        <v>37.102179433153225</v>
      </c>
      <c r="M98" s="11">
        <v>186793.845</v>
      </c>
      <c r="N98" s="11">
        <v>41.924487474600653</v>
      </c>
      <c r="O98" s="11">
        <v>205447.75099999999</v>
      </c>
      <c r="P98" s="11">
        <v>40.282229151163904</v>
      </c>
      <c r="Q98" s="11">
        <v>193679.554</v>
      </c>
      <c r="R98" s="11">
        <v>35.725606069111222</v>
      </c>
      <c r="S98" s="11">
        <v>180968.204</v>
      </c>
      <c r="T98" s="11">
        <v>32.018357803336762</v>
      </c>
      <c r="U98" s="11">
        <v>184410.522</v>
      </c>
      <c r="V98" s="11">
        <v>35.578554548188556</v>
      </c>
      <c r="W98" s="11">
        <v>190478.26300000001</v>
      </c>
      <c r="X98" s="11">
        <v>36.955457804080893</v>
      </c>
      <c r="Y98" s="11">
        <v>209742.43799999999</v>
      </c>
      <c r="Z98" s="11">
        <v>34.496415513932391</v>
      </c>
      <c r="AA98" s="11">
        <f t="shared" si="6"/>
        <v>2287410.2590000001</v>
      </c>
      <c r="AB98" s="11">
        <f t="shared" si="8"/>
        <v>36.206097359359724</v>
      </c>
    </row>
    <row r="99" spans="1:28" x14ac:dyDescent="0.25">
      <c r="A99" s="3" t="s">
        <v>16</v>
      </c>
      <c r="B99" s="11">
        <v>10601.778</v>
      </c>
      <c r="C99" s="11">
        <v>2.1944283807718232</v>
      </c>
      <c r="D99" s="11">
        <v>21170.196</v>
      </c>
      <c r="E99" s="11">
        <v>4.545711470350164</v>
      </c>
      <c r="F99" s="12">
        <v>16195.357</v>
      </c>
      <c r="G99" s="12"/>
      <c r="H99" s="11">
        <v>2.7560205805856599</v>
      </c>
      <c r="I99" s="11">
        <v>27993.007000000001</v>
      </c>
      <c r="J99" s="11">
        <v>5.0975274131973816</v>
      </c>
      <c r="K99" s="11">
        <v>21340.899000000001</v>
      </c>
      <c r="L99" s="11">
        <v>4.0459418156498277</v>
      </c>
      <c r="M99" s="11">
        <v>21374.631000000001</v>
      </c>
      <c r="N99" s="11">
        <v>4.7973767531457518</v>
      </c>
      <c r="O99" s="11">
        <v>17173.094000000001</v>
      </c>
      <c r="P99" s="11">
        <v>3.3671359475844445</v>
      </c>
      <c r="Q99" s="11">
        <v>17096.057000000001</v>
      </c>
      <c r="R99" s="11">
        <v>3.1534923800840193</v>
      </c>
      <c r="S99" s="11">
        <v>18018.580999999998</v>
      </c>
      <c r="T99" s="11">
        <v>3.1879930331098691</v>
      </c>
      <c r="U99" s="11">
        <v>17584.901000000002</v>
      </c>
      <c r="V99" s="11">
        <v>3.3926771242098406</v>
      </c>
      <c r="W99" s="11">
        <v>18138.849999999999</v>
      </c>
      <c r="X99" s="11">
        <v>3.5191916139509982</v>
      </c>
      <c r="Y99" s="11">
        <v>26197.441999999999</v>
      </c>
      <c r="Z99" s="11">
        <v>4.3087028702991619</v>
      </c>
      <c r="AA99" s="11">
        <f t="shared" si="6"/>
        <v>232884.79300000001</v>
      </c>
      <c r="AB99" s="11">
        <f t="shared" si="8"/>
        <v>3.6861990347802909</v>
      </c>
    </row>
    <row r="100" spans="1:28" x14ac:dyDescent="0.25">
      <c r="A100" s="3" t="s">
        <v>17</v>
      </c>
      <c r="B100" s="11">
        <v>41242.057000000001</v>
      </c>
      <c r="C100" s="11">
        <v>8.5365624862366687</v>
      </c>
      <c r="D100" s="11">
        <v>34479.160000000003</v>
      </c>
      <c r="E100" s="11">
        <v>7.4034417584059469</v>
      </c>
      <c r="F100" s="12">
        <v>57623.892999999996</v>
      </c>
      <c r="G100" s="12"/>
      <c r="H100" s="11">
        <v>9.8060595417233447</v>
      </c>
      <c r="I100" s="11">
        <v>51928.362999999998</v>
      </c>
      <c r="J100" s="11">
        <v>9.4561564577526322</v>
      </c>
      <c r="K100" s="11">
        <v>55036.18</v>
      </c>
      <c r="L100" s="11">
        <v>10.434105050383808</v>
      </c>
      <c r="M100" s="11">
        <v>14035.34</v>
      </c>
      <c r="N100" s="11">
        <v>3.1501275431840994</v>
      </c>
      <c r="O100" s="11">
        <v>38792.697999999997</v>
      </c>
      <c r="P100" s="11">
        <v>7.606101028713125</v>
      </c>
      <c r="Q100" s="11">
        <v>62645.839</v>
      </c>
      <c r="R100" s="11">
        <v>11.555481824286751</v>
      </c>
      <c r="S100" s="11">
        <v>46657.048000000003</v>
      </c>
      <c r="T100" s="11">
        <v>8.2549421605104616</v>
      </c>
      <c r="U100" s="11">
        <v>48673.330999999998</v>
      </c>
      <c r="V100" s="11">
        <v>9.3906071261244914</v>
      </c>
      <c r="W100" s="11">
        <v>6267.9939999999997</v>
      </c>
      <c r="X100" s="11">
        <v>1.2160788540119782</v>
      </c>
      <c r="Y100" s="11">
        <v>15064.401</v>
      </c>
      <c r="Z100" s="11">
        <v>2.4776475439104915</v>
      </c>
      <c r="AA100" s="11">
        <f t="shared" si="6"/>
        <v>472446.30400000006</v>
      </c>
      <c r="AB100" s="11">
        <f t="shared" si="8"/>
        <v>7.4780799869157457</v>
      </c>
    </row>
    <row r="101" spans="1:28" x14ac:dyDescent="0.25">
      <c r="A101" s="3" t="s">
        <v>18</v>
      </c>
      <c r="B101" s="11">
        <v>3885.0630000000001</v>
      </c>
      <c r="C101" s="11">
        <v>0.80415686013105736</v>
      </c>
      <c r="D101" s="11">
        <v>3502.4160000000002</v>
      </c>
      <c r="E101" s="11">
        <v>0.75204653679814493</v>
      </c>
      <c r="F101" s="12">
        <v>5890.1840000000002</v>
      </c>
      <c r="G101" s="12"/>
      <c r="H101" s="11">
        <v>1.0023532255223744</v>
      </c>
      <c r="I101" s="11">
        <v>3715.05</v>
      </c>
      <c r="J101" s="11">
        <v>0.67651071627992421</v>
      </c>
      <c r="K101" s="11">
        <v>3849.4839999999999</v>
      </c>
      <c r="L101" s="11">
        <v>0.72980938077046154</v>
      </c>
      <c r="M101" s="11">
        <v>3720.1010000000001</v>
      </c>
      <c r="N101" s="11">
        <v>0.83494896621861048</v>
      </c>
      <c r="O101" s="11">
        <v>3915.2710000000002</v>
      </c>
      <c r="P101" s="11">
        <v>0.76766887368315206</v>
      </c>
      <c r="Q101" s="11">
        <v>3926.0230000000001</v>
      </c>
      <c r="R101" s="11">
        <v>0.72418357136587708</v>
      </c>
      <c r="S101" s="11">
        <v>3650.884</v>
      </c>
      <c r="T101" s="11">
        <v>0.64594391515582117</v>
      </c>
      <c r="U101" s="11">
        <v>3223.5320000000002</v>
      </c>
      <c r="V101" s="11">
        <v>0.6219200935824658</v>
      </c>
      <c r="W101" s="11">
        <v>2821.6489999999999</v>
      </c>
      <c r="X101" s="11">
        <v>0.54743952887383818</v>
      </c>
      <c r="Y101" s="11">
        <v>5657.6719999999996</v>
      </c>
      <c r="Z101" s="11">
        <v>0.930519383747894</v>
      </c>
      <c r="AA101" s="11">
        <f t="shared" si="6"/>
        <v>47757.328999999998</v>
      </c>
      <c r="AB101" s="11">
        <f t="shared" si="8"/>
        <v>0.75592320904991328</v>
      </c>
    </row>
    <row r="102" spans="1:28" x14ac:dyDescent="0.25">
      <c r="A102" s="3" t="s">
        <v>19</v>
      </c>
      <c r="B102" s="11">
        <v>48078.555999999997</v>
      </c>
      <c r="C102" s="11">
        <v>9.9516277168723413</v>
      </c>
      <c r="D102" s="11">
        <v>42909.845999999998</v>
      </c>
      <c r="E102" s="11">
        <v>9.21369736742915</v>
      </c>
      <c r="F102" s="12">
        <v>58275.038</v>
      </c>
      <c r="G102" s="12"/>
      <c r="H102" s="11">
        <v>9.9168671652258968</v>
      </c>
      <c r="I102" s="11">
        <v>54665.534</v>
      </c>
      <c r="J102" s="11">
        <v>9.9545953788413488</v>
      </c>
      <c r="K102" s="11">
        <v>39992.298999999999</v>
      </c>
      <c r="L102" s="11">
        <v>7.5819915003613865</v>
      </c>
      <c r="M102" s="11">
        <v>41330.587</v>
      </c>
      <c r="N102" s="11">
        <v>9.2763424672766526</v>
      </c>
      <c r="O102" s="11">
        <v>43773.866999999998</v>
      </c>
      <c r="P102" s="11">
        <v>8.5827609829935376</v>
      </c>
      <c r="Q102" s="11">
        <v>44768.006000000001</v>
      </c>
      <c r="R102" s="11">
        <v>8.2577851602013066</v>
      </c>
      <c r="S102" s="11">
        <v>39842.053</v>
      </c>
      <c r="T102" s="11">
        <v>7.0491781449823456</v>
      </c>
      <c r="U102" s="11">
        <v>42680.093999999997</v>
      </c>
      <c r="V102" s="11">
        <v>8.2343243543381703</v>
      </c>
      <c r="W102" s="11">
        <v>42197.033000000003</v>
      </c>
      <c r="X102" s="11">
        <v>8.1868169518582228</v>
      </c>
      <c r="Y102" s="11">
        <v>57149.495999999999</v>
      </c>
      <c r="Z102" s="11">
        <v>9.3993985157539601</v>
      </c>
      <c r="AA102" s="11">
        <f t="shared" si="6"/>
        <v>555662.40899999999</v>
      </c>
      <c r="AB102" s="11">
        <f t="shared" si="8"/>
        <v>8.7952597047394629</v>
      </c>
    </row>
    <row r="103" spans="1:28" x14ac:dyDescent="0.25">
      <c r="A103" s="3" t="s">
        <v>20</v>
      </c>
      <c r="B103" s="11">
        <v>8659.7579999999998</v>
      </c>
      <c r="C103" s="11">
        <v>1.7924558244679187</v>
      </c>
      <c r="D103" s="11">
        <v>6557.1360000000004</v>
      </c>
      <c r="E103" s="11">
        <v>1.4079627948577327</v>
      </c>
      <c r="F103" s="12">
        <v>7518.0709999999999</v>
      </c>
      <c r="G103" s="12"/>
      <c r="H103" s="11">
        <v>1.2793764535295031</v>
      </c>
      <c r="I103" s="11">
        <v>6135.8879999999999</v>
      </c>
      <c r="J103" s="11">
        <v>1.1173453885932603</v>
      </c>
      <c r="K103" s="11">
        <v>6346.857</v>
      </c>
      <c r="L103" s="11">
        <v>1.203277056615554</v>
      </c>
      <c r="M103" s="11">
        <v>6941.0360000000001</v>
      </c>
      <c r="N103" s="11">
        <v>1.5578638409780161</v>
      </c>
      <c r="O103" s="11">
        <v>7107.1310000000003</v>
      </c>
      <c r="P103" s="11">
        <v>1.3934982405786505</v>
      </c>
      <c r="Q103" s="11">
        <v>7901.3429999999998</v>
      </c>
      <c r="R103" s="11">
        <v>1.4574603338612058</v>
      </c>
      <c r="S103" s="11">
        <v>7175.48</v>
      </c>
      <c r="T103" s="11">
        <v>1.2695439362966041</v>
      </c>
      <c r="U103" s="11">
        <v>7581.9870000000001</v>
      </c>
      <c r="V103" s="11">
        <v>1.4628023126747427</v>
      </c>
      <c r="W103" s="11">
        <v>7748.4489999999996</v>
      </c>
      <c r="X103" s="11">
        <v>1.50330791323193</v>
      </c>
      <c r="Y103" s="11">
        <v>13971.886</v>
      </c>
      <c r="Z103" s="11">
        <v>2.2979612021544953</v>
      </c>
      <c r="AA103" s="11">
        <f t="shared" si="6"/>
        <v>93645.021999999997</v>
      </c>
      <c r="AB103" s="11">
        <f t="shared" si="8"/>
        <v>1.4822530284679389</v>
      </c>
    </row>
    <row r="104" spans="1:28" x14ac:dyDescent="0.25">
      <c r="A104" s="3" t="s">
        <v>21</v>
      </c>
      <c r="B104" s="11">
        <v>17935.761999999999</v>
      </c>
      <c r="C104" s="11">
        <v>3.7124664526618831</v>
      </c>
      <c r="D104" s="11">
        <v>20010.341</v>
      </c>
      <c r="E104" s="11">
        <v>4.2966648305626531</v>
      </c>
      <c r="F104" s="12">
        <v>17424.513999999999</v>
      </c>
      <c r="G104" s="12"/>
      <c r="H104" s="11">
        <v>2.9651905290326703</v>
      </c>
      <c r="I104" s="11">
        <v>20141.071</v>
      </c>
      <c r="J104" s="11">
        <v>3.6676896324019355</v>
      </c>
      <c r="K104" s="11">
        <v>18741.373</v>
      </c>
      <c r="L104" s="11">
        <v>3.5531073317666078</v>
      </c>
      <c r="M104" s="11">
        <v>18884.329000000002</v>
      </c>
      <c r="N104" s="11">
        <v>4.2384470142832482</v>
      </c>
      <c r="O104" s="11">
        <v>22212.307000000001</v>
      </c>
      <c r="P104" s="11">
        <v>4.3551766139800785</v>
      </c>
      <c r="Q104" s="11">
        <v>19908.809000000001</v>
      </c>
      <c r="R104" s="11">
        <v>3.6723249973984142</v>
      </c>
      <c r="S104" s="11">
        <v>19353.039000000001</v>
      </c>
      <c r="T104" s="11">
        <v>3.4240961317377647</v>
      </c>
      <c r="U104" s="11">
        <v>18453.797999999999</v>
      </c>
      <c r="V104" s="11">
        <v>3.5603145180851068</v>
      </c>
      <c r="W104" s="11">
        <v>23966.696</v>
      </c>
      <c r="X104" s="11">
        <v>4.6498755752053151</v>
      </c>
      <c r="Y104" s="11">
        <v>21205.082999999999</v>
      </c>
      <c r="Z104" s="11">
        <v>3.4876077590717425</v>
      </c>
      <c r="AA104" s="11">
        <f t="shared" si="6"/>
        <v>238237.12199999994</v>
      </c>
      <c r="AB104" s="11">
        <f t="shared" si="8"/>
        <v>3.7709179627079998</v>
      </c>
    </row>
    <row r="105" spans="1:28" x14ac:dyDescent="0.25">
      <c r="A105" s="5" t="s">
        <v>22</v>
      </c>
      <c r="B105" s="10">
        <v>377377.75099999999</v>
      </c>
      <c r="C105" s="10">
        <v>78.112222974886109</v>
      </c>
      <c r="D105" s="10">
        <v>361616.679</v>
      </c>
      <c r="E105" s="10">
        <v>77.647135888597035</v>
      </c>
      <c r="F105" s="13">
        <v>407313.973</v>
      </c>
      <c r="G105" s="13"/>
      <c r="H105" s="10">
        <v>69.314044287391241</v>
      </c>
      <c r="I105" s="10">
        <v>407051.24699999997</v>
      </c>
      <c r="J105" s="10">
        <v>74.124044271438166</v>
      </c>
      <c r="K105" s="10">
        <v>398856.348</v>
      </c>
      <c r="L105" s="10">
        <v>75.617694306625964</v>
      </c>
      <c r="M105" s="10">
        <v>355118.43400000001</v>
      </c>
      <c r="N105" s="10">
        <v>79.703687978759675</v>
      </c>
      <c r="O105" s="10">
        <v>400899.17499999999</v>
      </c>
      <c r="P105" s="10">
        <v>78.604474155877028</v>
      </c>
      <c r="Q105" s="10">
        <v>416409.03200000001</v>
      </c>
      <c r="R105" s="10">
        <v>76.809682455443522</v>
      </c>
      <c r="S105" s="10">
        <v>379153.70899999997</v>
      </c>
      <c r="T105" s="10">
        <v>67.082939703729537</v>
      </c>
      <c r="U105" s="10">
        <v>386426.08</v>
      </c>
      <c r="V105" s="10">
        <v>74.553670891526863</v>
      </c>
      <c r="W105" s="10">
        <v>360963.05300000001</v>
      </c>
      <c r="X105" s="10">
        <v>70.031901088754239</v>
      </c>
      <c r="Y105" s="10">
        <v>431241.80300000001</v>
      </c>
      <c r="Z105" s="10">
        <v>70.926497112927493</v>
      </c>
      <c r="AA105" s="10">
        <f t="shared" si="6"/>
        <v>4682427.284</v>
      </c>
      <c r="AB105" s="10">
        <f t="shared" si="8"/>
        <v>74.115440138290595</v>
      </c>
    </row>
    <row r="106" spans="1:28" x14ac:dyDescent="0.25">
      <c r="A106" s="3" t="s">
        <v>23</v>
      </c>
      <c r="B106" s="11">
        <v>35970.091999999997</v>
      </c>
      <c r="C106" s="11">
        <v>7.4453351828130625</v>
      </c>
      <c r="D106" s="11">
        <v>46127.319000000003</v>
      </c>
      <c r="E106" s="11">
        <v>9.9045603108634914</v>
      </c>
      <c r="F106" s="12">
        <v>39418.027000000002</v>
      </c>
      <c r="G106" s="12"/>
      <c r="H106" s="11">
        <v>6.707903608304604</v>
      </c>
      <c r="I106" s="11">
        <v>41670.328000000001</v>
      </c>
      <c r="J106" s="11">
        <v>7.5881679769853383</v>
      </c>
      <c r="K106" s="11">
        <v>39225.796999999999</v>
      </c>
      <c r="L106" s="11">
        <v>7.4366732317364681</v>
      </c>
      <c r="M106" s="11">
        <v>41049.900999999998</v>
      </c>
      <c r="N106" s="11">
        <v>9.2133445848180742</v>
      </c>
      <c r="O106" s="11">
        <v>42099.862999999998</v>
      </c>
      <c r="P106" s="11">
        <v>8.2545382966913419</v>
      </c>
      <c r="Q106" s="11">
        <v>42169.144999999997</v>
      </c>
      <c r="R106" s="11">
        <v>7.7784062975549348</v>
      </c>
      <c r="S106" s="11">
        <v>40618.707999999999</v>
      </c>
      <c r="T106" s="11">
        <v>7.1865902269398516</v>
      </c>
      <c r="U106" s="11">
        <v>39320.288</v>
      </c>
      <c r="V106" s="11">
        <v>7.5861127460963642</v>
      </c>
      <c r="W106" s="11">
        <v>41101.608</v>
      </c>
      <c r="X106" s="11">
        <v>7.9742891194040002</v>
      </c>
      <c r="Y106" s="11">
        <v>50612.088000000003</v>
      </c>
      <c r="Z106" s="11">
        <v>8.3241886302270931</v>
      </c>
      <c r="AA106" s="11">
        <f t="shared" si="6"/>
        <v>499383.16399999999</v>
      </c>
      <c r="AB106" s="11">
        <f t="shared" si="8"/>
        <v>7.9044480037059683</v>
      </c>
    </row>
    <row r="107" spans="1:28" x14ac:dyDescent="0.25">
      <c r="A107" s="3" t="s">
        <v>24</v>
      </c>
      <c r="B107" s="11">
        <v>36.780999999999999</v>
      </c>
      <c r="C107" s="11">
        <v>7.6131824561095716E-3</v>
      </c>
      <c r="D107" s="11">
        <v>71.879000000000005</v>
      </c>
      <c r="E107" s="11">
        <v>1.5434018408582491E-2</v>
      </c>
      <c r="F107" s="12">
        <v>123.515</v>
      </c>
      <c r="G107" s="12"/>
      <c r="H107" s="11">
        <v>2.1018979823108425E-2</v>
      </c>
      <c r="I107" s="11">
        <v>55.066000000000003</v>
      </c>
      <c r="J107" s="11">
        <v>1.0027520249436834E-2</v>
      </c>
      <c r="K107" s="11">
        <v>62.424999999999997</v>
      </c>
      <c r="L107" s="11">
        <v>1.1834924003995356E-2</v>
      </c>
      <c r="M107" s="11">
        <v>65.974000000000004</v>
      </c>
      <c r="N107" s="11">
        <v>1.480737299801984E-2</v>
      </c>
      <c r="O107" s="11">
        <v>43.15</v>
      </c>
      <c r="P107" s="11">
        <v>8.4604391112206561E-3</v>
      </c>
      <c r="Q107" s="11">
        <v>74.12</v>
      </c>
      <c r="R107" s="11">
        <v>1.3671974491651936E-2</v>
      </c>
      <c r="S107" s="11">
        <v>65.73</v>
      </c>
      <c r="T107" s="11">
        <v>1.1629483035668107E-2</v>
      </c>
      <c r="U107" s="11">
        <v>65.337000000000003</v>
      </c>
      <c r="V107" s="11">
        <v>1.2605549798915464E-2</v>
      </c>
      <c r="W107" s="11">
        <v>80.576999999999998</v>
      </c>
      <c r="X107" s="11">
        <v>1.5633069498746037E-2</v>
      </c>
      <c r="Y107" s="11">
        <v>97.402000000000001</v>
      </c>
      <c r="Z107" s="11">
        <v>1.6019742575358268E-2</v>
      </c>
      <c r="AA107" s="11">
        <f t="shared" si="6"/>
        <v>841.9559999999999</v>
      </c>
      <c r="AB107" s="11">
        <f t="shared" si="8"/>
        <v>1.3326835790980453E-2</v>
      </c>
    </row>
    <row r="108" spans="1:28" x14ac:dyDescent="0.25">
      <c r="A108" s="3" t="s">
        <v>25</v>
      </c>
      <c r="B108" s="11">
        <v>0</v>
      </c>
      <c r="C108" s="11">
        <v>0</v>
      </c>
      <c r="D108" s="11">
        <v>0</v>
      </c>
      <c r="E108" s="11">
        <v>0</v>
      </c>
      <c r="F108" s="12">
        <v>0</v>
      </c>
      <c r="G108" s="12"/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1E-3</v>
      </c>
      <c r="N108" s="11">
        <v>2.2444255309697517E-7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f t="shared" si="6"/>
        <v>1E-3</v>
      </c>
      <c r="AB108" s="11">
        <f t="shared" si="8"/>
        <v>1.5828423089781956E-8</v>
      </c>
    </row>
    <row r="109" spans="1:28" x14ac:dyDescent="0.25">
      <c r="A109" s="5" t="s">
        <v>26</v>
      </c>
      <c r="B109" s="10">
        <v>36006.873</v>
      </c>
      <c r="C109" s="10">
        <v>7.4529483652691715</v>
      </c>
      <c r="D109" s="10">
        <v>46199.197999999997</v>
      </c>
      <c r="E109" s="10">
        <v>9.9199943292720754</v>
      </c>
      <c r="F109" s="13">
        <v>39541.542000000001</v>
      </c>
      <c r="G109" s="13"/>
      <c r="H109" s="10">
        <v>6.7289225881277117</v>
      </c>
      <c r="I109" s="10">
        <v>41725.394</v>
      </c>
      <c r="J109" s="10">
        <v>7.5981954972347765</v>
      </c>
      <c r="K109" s="10">
        <v>39288.222000000002</v>
      </c>
      <c r="L109" s="10">
        <v>7.4485081557404644</v>
      </c>
      <c r="M109" s="10">
        <v>41115.875999999997</v>
      </c>
      <c r="N109" s="10">
        <v>9.228152182258647</v>
      </c>
      <c r="O109" s="10">
        <v>42143.012999999999</v>
      </c>
      <c r="P109" s="10">
        <v>8.2629987358025616</v>
      </c>
      <c r="Q109" s="10">
        <v>42243.264999999999</v>
      </c>
      <c r="R109" s="10">
        <v>7.7920782720465862</v>
      </c>
      <c r="S109" s="10">
        <v>40684.438000000002</v>
      </c>
      <c r="T109" s="10">
        <v>7.1982197099755201</v>
      </c>
      <c r="U109" s="10">
        <v>39385.625</v>
      </c>
      <c r="V109" s="10">
        <v>7.5987182958952797</v>
      </c>
      <c r="W109" s="10">
        <v>41182.184999999998</v>
      </c>
      <c r="X109" s="10">
        <v>7.9899221889027467</v>
      </c>
      <c r="Y109" s="10">
        <v>50709.49</v>
      </c>
      <c r="Z109" s="10">
        <v>8.3402083728024525</v>
      </c>
      <c r="AA109" s="10">
        <f t="shared" si="6"/>
        <v>500225.12100000004</v>
      </c>
      <c r="AB109" s="10">
        <f t="shared" si="8"/>
        <v>7.917774855325372</v>
      </c>
    </row>
    <row r="110" spans="1:28" x14ac:dyDescent="0.25">
      <c r="A110" s="5" t="s">
        <v>27</v>
      </c>
      <c r="B110" s="10">
        <v>413384.62400000001</v>
      </c>
      <c r="C110" s="10">
        <v>85.565171340155288</v>
      </c>
      <c r="D110" s="10">
        <v>407815.87699999998</v>
      </c>
      <c r="E110" s="10">
        <v>87.567130217869106</v>
      </c>
      <c r="F110" s="13">
        <v>446855.51500000001</v>
      </c>
      <c r="G110" s="13"/>
      <c r="H110" s="10">
        <v>76.042966875518957</v>
      </c>
      <c r="I110" s="10">
        <v>448776.641</v>
      </c>
      <c r="J110" s="10">
        <v>81.722239768672949</v>
      </c>
      <c r="K110" s="10">
        <v>438144.57</v>
      </c>
      <c r="L110" s="10">
        <v>83.066202462366419</v>
      </c>
      <c r="M110" s="10">
        <v>396234.31</v>
      </c>
      <c r="N110" s="10">
        <v>88.931840161018314</v>
      </c>
      <c r="O110" s="10">
        <v>443042.18800000002</v>
      </c>
      <c r="P110" s="10">
        <v>86.867472891679597</v>
      </c>
      <c r="Q110" s="10">
        <v>458652.29700000002</v>
      </c>
      <c r="R110" s="10">
        <v>84.601760727490117</v>
      </c>
      <c r="S110" s="10">
        <v>419838.147</v>
      </c>
      <c r="T110" s="10">
        <v>74.281159413705055</v>
      </c>
      <c r="U110" s="10">
        <v>425811.70500000002</v>
      </c>
      <c r="V110" s="10">
        <v>82.152389187422145</v>
      </c>
      <c r="W110" s="10">
        <v>402145.23800000001</v>
      </c>
      <c r="X110" s="10">
        <v>78.021823277656978</v>
      </c>
      <c r="Y110" s="10">
        <v>481951.29300000001</v>
      </c>
      <c r="Z110" s="10">
        <v>79.266705485729943</v>
      </c>
      <c r="AA110" s="10">
        <f t="shared" si="6"/>
        <v>5182652.4049999993</v>
      </c>
      <c r="AB110" s="10">
        <f t="shared" si="8"/>
        <v>82.033214993615971</v>
      </c>
    </row>
    <row r="111" spans="1:28" x14ac:dyDescent="0.25">
      <c r="A111" s="3" t="s">
        <v>28</v>
      </c>
      <c r="B111" s="11">
        <v>12040.03</v>
      </c>
      <c r="C111" s="11">
        <v>2.4921275975920429</v>
      </c>
      <c r="D111" s="11">
        <v>13061.775</v>
      </c>
      <c r="E111" s="11">
        <v>2.8046533173633823</v>
      </c>
      <c r="F111" s="12">
        <v>26020.556</v>
      </c>
      <c r="G111" s="12"/>
      <c r="H111" s="11">
        <v>4.4280090802741601</v>
      </c>
      <c r="I111" s="11">
        <v>20759.893</v>
      </c>
      <c r="J111" s="11">
        <v>3.7803771371380157</v>
      </c>
      <c r="K111" s="11">
        <v>21606.723000000002</v>
      </c>
      <c r="L111" s="11">
        <v>4.0963384009672179</v>
      </c>
      <c r="M111" s="11">
        <v>19097.373</v>
      </c>
      <c r="N111" s="11">
        <v>4.2862631535652405</v>
      </c>
      <c r="O111" s="11">
        <v>22164.026000000002</v>
      </c>
      <c r="P111" s="11">
        <v>4.3457101374857823</v>
      </c>
      <c r="Q111" s="11">
        <v>22231.415000000001</v>
      </c>
      <c r="R111" s="11">
        <v>4.1007466108112274</v>
      </c>
      <c r="S111" s="11">
        <v>20050.223000000002</v>
      </c>
      <c r="T111" s="11">
        <v>3.5474475618418149</v>
      </c>
      <c r="U111" s="11">
        <v>24794.807000000001</v>
      </c>
      <c r="V111" s="11">
        <v>4.7836933803663735</v>
      </c>
      <c r="W111" s="11">
        <v>32396.342000000001</v>
      </c>
      <c r="X111" s="11">
        <v>6.2853452721141911</v>
      </c>
      <c r="Y111" s="11">
        <v>30159.884999999998</v>
      </c>
      <c r="Z111" s="11">
        <v>4.9604073202029655</v>
      </c>
      <c r="AA111" s="11">
        <f t="shared" si="6"/>
        <v>264383.04800000001</v>
      </c>
      <c r="AB111" s="11">
        <f t="shared" si="8"/>
        <v>4.1847667415101304</v>
      </c>
    </row>
    <row r="112" spans="1:28" x14ac:dyDescent="0.25">
      <c r="A112" s="3" t="s">
        <v>29</v>
      </c>
      <c r="B112" s="11">
        <v>4940.393</v>
      </c>
      <c r="C112" s="11">
        <v>1.0225962674719702</v>
      </c>
      <c r="D112" s="11">
        <v>2859.1190000000001</v>
      </c>
      <c r="E112" s="11">
        <v>0.61391637722183057</v>
      </c>
      <c r="F112" s="12">
        <v>5471.0540000000001</v>
      </c>
      <c r="G112" s="12"/>
      <c r="H112" s="11">
        <v>0.93102840656711039</v>
      </c>
      <c r="I112" s="11">
        <v>5668.701</v>
      </c>
      <c r="J112" s="11">
        <v>1.0322706218992268</v>
      </c>
      <c r="K112" s="11">
        <v>4416.2839999999997</v>
      </c>
      <c r="L112" s="11">
        <v>0.83726688858727483</v>
      </c>
      <c r="M112" s="11">
        <v>6214.42</v>
      </c>
      <c r="N112" s="11">
        <v>1.3947802908169045</v>
      </c>
      <c r="O112" s="11">
        <v>5588.8239999999996</v>
      </c>
      <c r="P112" s="11">
        <v>1.0958031322208268</v>
      </c>
      <c r="Q112" s="11">
        <v>5126.5910000000003</v>
      </c>
      <c r="R112" s="11">
        <v>0.94563709364722592</v>
      </c>
      <c r="S112" s="11">
        <v>5095.7860000000001</v>
      </c>
      <c r="T112" s="11">
        <v>0.90158765921793771</v>
      </c>
      <c r="U112" s="11">
        <v>4587.2240000000002</v>
      </c>
      <c r="V112" s="11">
        <v>0.8850189107363392</v>
      </c>
      <c r="W112" s="11">
        <v>7494.5</v>
      </c>
      <c r="X112" s="11">
        <v>1.4540382411649997</v>
      </c>
      <c r="Y112" s="11">
        <v>6911.018</v>
      </c>
      <c r="Z112" s="11">
        <v>1.136657658915293</v>
      </c>
      <c r="AA112" s="11">
        <f t="shared" si="6"/>
        <v>64373.914000000004</v>
      </c>
      <c r="AB112" s="11">
        <f t="shared" si="8"/>
        <v>1.0189375467372379</v>
      </c>
    </row>
    <row r="113" spans="1:28" x14ac:dyDescent="0.25">
      <c r="A113" s="3" t="s">
        <v>30</v>
      </c>
      <c r="B113" s="11">
        <v>52757.487000000001</v>
      </c>
      <c r="C113" s="11">
        <v>10.920104794780697</v>
      </c>
      <c r="D113" s="11">
        <v>41981.216999999997</v>
      </c>
      <c r="E113" s="11">
        <v>9.0143000875456849</v>
      </c>
      <c r="F113" s="12">
        <v>109288.436</v>
      </c>
      <c r="G113" s="12"/>
      <c r="H113" s="11">
        <v>18.597995637639773</v>
      </c>
      <c r="I113" s="11">
        <v>73943.494000000006</v>
      </c>
      <c r="J113" s="11">
        <v>13.465112472289817</v>
      </c>
      <c r="K113" s="11">
        <v>63296.731</v>
      </c>
      <c r="L113" s="11">
        <v>12.000192248079088</v>
      </c>
      <c r="M113" s="11">
        <v>24002.205999999998</v>
      </c>
      <c r="N113" s="11">
        <v>5.387116394599536</v>
      </c>
      <c r="O113" s="11">
        <v>39225.771000000001</v>
      </c>
      <c r="P113" s="11">
        <v>7.691013838613789</v>
      </c>
      <c r="Q113" s="11">
        <v>56120.608999999997</v>
      </c>
      <c r="R113" s="11">
        <v>10.35185556805143</v>
      </c>
      <c r="S113" s="11">
        <v>120217.236</v>
      </c>
      <c r="T113" s="11">
        <v>21.269805365235193</v>
      </c>
      <c r="U113" s="11">
        <v>63125.584000000003</v>
      </c>
      <c r="V113" s="11">
        <v>12.178898521475141</v>
      </c>
      <c r="W113" s="11">
        <v>73390.528000000006</v>
      </c>
      <c r="X113" s="11">
        <v>14.238793015049792</v>
      </c>
      <c r="Y113" s="11">
        <v>88990.070999999996</v>
      </c>
      <c r="Z113" s="11">
        <v>14.636229535151795</v>
      </c>
      <c r="AA113" s="11">
        <f t="shared" si="6"/>
        <v>806339.36999999988</v>
      </c>
      <c r="AB113" s="11">
        <f t="shared" si="8"/>
        <v>12.763080702308232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2">
        <v>0</v>
      </c>
      <c r="G114" s="12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1E-3</v>
      </c>
      <c r="X114" s="11">
        <v>1.9401404245313224E-7</v>
      </c>
      <c r="Y114" s="11">
        <v>0</v>
      </c>
      <c r="Z114" s="11">
        <v>0</v>
      </c>
      <c r="AA114" s="11">
        <f t="shared" si="6"/>
        <v>1E-3</v>
      </c>
      <c r="AB114" s="11">
        <f t="shared" si="8"/>
        <v>1.5828423089781956E-8</v>
      </c>
    </row>
    <row r="115" spans="1:28" x14ac:dyDescent="0.25">
      <c r="A115" s="5" t="s">
        <v>32</v>
      </c>
      <c r="B115" s="10">
        <v>69737.91</v>
      </c>
      <c r="C115" s="10">
        <v>14.434828659844708</v>
      </c>
      <c r="D115" s="10">
        <v>57902.110999999997</v>
      </c>
      <c r="E115" s="10">
        <v>12.432869782130899</v>
      </c>
      <c r="F115" s="13">
        <v>140780.046</v>
      </c>
      <c r="G115" s="13"/>
      <c r="H115" s="10">
        <v>23.957033124481043</v>
      </c>
      <c r="I115" s="10">
        <v>100372.088</v>
      </c>
      <c r="J115" s="10">
        <v>18.277760231327058</v>
      </c>
      <c r="K115" s="10">
        <v>89319.737999999998</v>
      </c>
      <c r="L115" s="10">
        <v>16.933797537633581</v>
      </c>
      <c r="M115" s="10">
        <v>49313.999000000003</v>
      </c>
      <c r="N115" s="10">
        <v>11.06815983898168</v>
      </c>
      <c r="O115" s="10">
        <v>66978.620999999999</v>
      </c>
      <c r="P115" s="10">
        <v>13.132527108320399</v>
      </c>
      <c r="Q115" s="10">
        <v>83478.615000000005</v>
      </c>
      <c r="R115" s="10">
        <v>15.398239272509883</v>
      </c>
      <c r="S115" s="10">
        <v>145363.245</v>
      </c>
      <c r="T115" s="10">
        <v>25.718840586294945</v>
      </c>
      <c r="U115" s="10">
        <v>92507.615000000005</v>
      </c>
      <c r="V115" s="10">
        <v>17.847610812577852</v>
      </c>
      <c r="W115" s="10">
        <v>113281.371</v>
      </c>
      <c r="X115" s="10">
        <v>21.978176722343026</v>
      </c>
      <c r="Y115" s="10">
        <v>126060.974</v>
      </c>
      <c r="Z115" s="10">
        <v>20.733294514270053</v>
      </c>
      <c r="AA115" s="10">
        <f t="shared" si="6"/>
        <v>1135096.3330000001</v>
      </c>
      <c r="AB115" s="10">
        <f t="shared" si="8"/>
        <v>17.966785006384029</v>
      </c>
    </row>
    <row r="116" spans="1:28" x14ac:dyDescent="0.25">
      <c r="A116" s="5" t="s">
        <v>33</v>
      </c>
      <c r="B116" s="10">
        <v>483122.53399999999</v>
      </c>
      <c r="C116" s="10">
        <v>100</v>
      </c>
      <c r="D116" s="10">
        <v>465717.98800000001</v>
      </c>
      <c r="E116" s="10">
        <v>100</v>
      </c>
      <c r="F116" s="13">
        <v>587635.56099999999</v>
      </c>
      <c r="G116" s="13"/>
      <c r="H116" s="10">
        <v>100</v>
      </c>
      <c r="I116" s="10">
        <v>549148.72900000005</v>
      </c>
      <c r="J116" s="10">
        <v>100</v>
      </c>
      <c r="K116" s="10">
        <v>527464.30799999996</v>
      </c>
      <c r="L116" s="10">
        <v>100</v>
      </c>
      <c r="M116" s="10">
        <v>445548.30900000001</v>
      </c>
      <c r="N116" s="10">
        <v>100</v>
      </c>
      <c r="O116" s="10">
        <v>510020.80900000001</v>
      </c>
      <c r="P116" s="10">
        <v>100</v>
      </c>
      <c r="Q116" s="10">
        <v>542130.91200000001</v>
      </c>
      <c r="R116" s="10">
        <v>100</v>
      </c>
      <c r="S116" s="10">
        <v>565201.39199999999</v>
      </c>
      <c r="T116" s="10">
        <v>100</v>
      </c>
      <c r="U116" s="10">
        <v>518319.32</v>
      </c>
      <c r="V116" s="10">
        <v>100</v>
      </c>
      <c r="W116" s="10">
        <v>515426.609</v>
      </c>
      <c r="X116" s="10">
        <v>100</v>
      </c>
      <c r="Y116" s="10">
        <v>608012.26699999999</v>
      </c>
      <c r="Z116" s="10">
        <v>100</v>
      </c>
      <c r="AA116" s="10">
        <f t="shared" si="6"/>
        <v>6317748.7379999999</v>
      </c>
      <c r="AB116" s="10">
        <f t="shared" si="8"/>
        <v>100</v>
      </c>
    </row>
    <row r="117" spans="1:28" x14ac:dyDescent="0.25">
      <c r="A117" s="5" t="s">
        <v>34</v>
      </c>
      <c r="B117" s="10">
        <v>160592.261</v>
      </c>
      <c r="C117" s="7"/>
      <c r="D117" s="10">
        <v>42504.364999999998</v>
      </c>
      <c r="E117" s="7"/>
      <c r="F117" s="13">
        <v>-27054.501</v>
      </c>
      <c r="G117" s="13"/>
      <c r="H117" s="7"/>
      <c r="I117" s="10">
        <v>-16079.003000000001</v>
      </c>
      <c r="J117" s="7"/>
      <c r="K117" s="10">
        <v>9374.9930000000004</v>
      </c>
      <c r="L117" s="7"/>
      <c r="M117" s="10">
        <v>69474.001000000004</v>
      </c>
      <c r="N117" s="7"/>
      <c r="O117" s="10">
        <v>157156.62100000001</v>
      </c>
      <c r="P117" s="7"/>
      <c r="Q117" s="10">
        <v>7957.2809999999999</v>
      </c>
      <c r="R117" s="7"/>
      <c r="S117" s="10">
        <v>-8939.6029999999992</v>
      </c>
      <c r="T117" s="7"/>
      <c r="U117" s="10">
        <v>51936.199000000001</v>
      </c>
      <c r="V117" s="7"/>
      <c r="W117" s="10">
        <v>105416.37699999999</v>
      </c>
      <c r="X117" s="7"/>
      <c r="Y117" s="10">
        <v>45442.03</v>
      </c>
      <c r="Z117" s="7"/>
      <c r="AA117" s="11">
        <f t="shared" si="6"/>
        <v>597781.02099999995</v>
      </c>
    </row>
  </sheetData>
  <mergeCells count="175">
    <mergeCell ref="F77:G77"/>
    <mergeCell ref="F78:G78"/>
    <mergeCell ref="F79:G79"/>
    <mergeCell ref="F72:G72"/>
    <mergeCell ref="F73:G73"/>
    <mergeCell ref="F74:G74"/>
    <mergeCell ref="F75:G75"/>
    <mergeCell ref="F76:G76"/>
    <mergeCell ref="F67:G67"/>
    <mergeCell ref="F68:G68"/>
    <mergeCell ref="F69:G69"/>
    <mergeCell ref="F70:G70"/>
    <mergeCell ref="F71:G71"/>
    <mergeCell ref="F62:G62"/>
    <mergeCell ref="F63:G63"/>
    <mergeCell ref="F64:G64"/>
    <mergeCell ref="F65:G65"/>
    <mergeCell ref="F66:G66"/>
    <mergeCell ref="F57:G57"/>
    <mergeCell ref="F58:G58"/>
    <mergeCell ref="F59:G59"/>
    <mergeCell ref="F60:G60"/>
    <mergeCell ref="F61:G61"/>
    <mergeCell ref="F52:G52"/>
    <mergeCell ref="F53:G53"/>
    <mergeCell ref="F54:G54"/>
    <mergeCell ref="F55:G55"/>
    <mergeCell ref="F56:G56"/>
    <mergeCell ref="Z46:Z47"/>
    <mergeCell ref="F48:G48"/>
    <mergeCell ref="F49:G49"/>
    <mergeCell ref="F50:G50"/>
    <mergeCell ref="F51:G51"/>
    <mergeCell ref="U46:U47"/>
    <mergeCell ref="V46:V47"/>
    <mergeCell ref="W46:W47"/>
    <mergeCell ref="X46:X47"/>
    <mergeCell ref="Y46:Y47"/>
    <mergeCell ref="P46:P47"/>
    <mergeCell ref="Q46:Q47"/>
    <mergeCell ref="R46:R47"/>
    <mergeCell ref="S46:S47"/>
    <mergeCell ref="T46:T47"/>
    <mergeCell ref="K46:K47"/>
    <mergeCell ref="L46:L47"/>
    <mergeCell ref="M46:M47"/>
    <mergeCell ref="N46:N47"/>
    <mergeCell ref="O46:O47"/>
    <mergeCell ref="E46:E47"/>
    <mergeCell ref="F46:G47"/>
    <mergeCell ref="H46:H47"/>
    <mergeCell ref="I46:I47"/>
    <mergeCell ref="J46:J47"/>
    <mergeCell ref="B46:B47"/>
    <mergeCell ref="C46:C47"/>
    <mergeCell ref="D46:D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F39:G39"/>
    <mergeCell ref="F40:G40"/>
    <mergeCell ref="F41:G41"/>
    <mergeCell ref="F42:G42"/>
    <mergeCell ref="AA9:AA10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L9:L10"/>
    <mergeCell ref="M9:M10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Y84:Y85"/>
    <mergeCell ref="Z84:Z85"/>
    <mergeCell ref="F86:G86"/>
    <mergeCell ref="F87:G87"/>
    <mergeCell ref="F88:G88"/>
    <mergeCell ref="F89:G89"/>
    <mergeCell ref="F90:G90"/>
    <mergeCell ref="F91:G91"/>
    <mergeCell ref="AB9:AB10"/>
    <mergeCell ref="AA46:AA47"/>
    <mergeCell ref="AB46:AB47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U84:U85"/>
    <mergeCell ref="V84:V85"/>
    <mergeCell ref="W84:W85"/>
    <mergeCell ref="F93:G93"/>
    <mergeCell ref="F94:G94"/>
    <mergeCell ref="F95:G95"/>
    <mergeCell ref="F96:G96"/>
    <mergeCell ref="F97:G97"/>
    <mergeCell ref="F98:G98"/>
    <mergeCell ref="F99:G99"/>
    <mergeCell ref="F100:G100"/>
    <mergeCell ref="X84:X85"/>
    <mergeCell ref="AA84:AA85"/>
    <mergeCell ref="AB84:AB85"/>
    <mergeCell ref="F110:G110"/>
    <mergeCell ref="F111:G111"/>
    <mergeCell ref="F112:G112"/>
    <mergeCell ref="F113:G113"/>
    <mergeCell ref="F114:G114"/>
    <mergeCell ref="F115:G115"/>
    <mergeCell ref="F116:G116"/>
    <mergeCell ref="F117:G117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92:G9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2015-09-14T20:17:44Z</dcterms:modified>
</cp:coreProperties>
</file>