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0\TAM_10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B115" i="1" s="1"/>
  <c r="AA114" i="1"/>
  <c r="AB114" i="1" s="1"/>
  <c r="AA113" i="1"/>
  <c r="AA112" i="1"/>
  <c r="AB112" i="1" s="1"/>
  <c r="AA111" i="1"/>
  <c r="AA110" i="1"/>
  <c r="AA109" i="1"/>
  <c r="AA108" i="1"/>
  <c r="AB108" i="1" s="1"/>
  <c r="AA107" i="1"/>
  <c r="AB107" i="1" s="1"/>
  <c r="AA106" i="1"/>
  <c r="AA105" i="1"/>
  <c r="AA104" i="1"/>
  <c r="AB104" i="1" s="1"/>
  <c r="AA103" i="1"/>
  <c r="AA102" i="1"/>
  <c r="AB102" i="1" s="1"/>
  <c r="AA101" i="1"/>
  <c r="AA100" i="1"/>
  <c r="AB100" i="1" s="1"/>
  <c r="AA99" i="1"/>
  <c r="AA98" i="1"/>
  <c r="AB98" i="1" s="1"/>
  <c r="AA97" i="1"/>
  <c r="AA96" i="1"/>
  <c r="AB96" i="1" s="1"/>
  <c r="AA95" i="1"/>
  <c r="AB95" i="1" s="1"/>
  <c r="AA94" i="1"/>
  <c r="AA93" i="1"/>
  <c r="AA92" i="1"/>
  <c r="AA91" i="1"/>
  <c r="AB91" i="1" s="1"/>
  <c r="AA90" i="1"/>
  <c r="AA89" i="1"/>
  <c r="AA88" i="1"/>
  <c r="AA87" i="1"/>
  <c r="AB87" i="1" s="1"/>
  <c r="AA86" i="1"/>
  <c r="AA79" i="1"/>
  <c r="AA78" i="1"/>
  <c r="AB78" i="1" s="1"/>
  <c r="AA77" i="1"/>
  <c r="AB77" i="1" s="1"/>
  <c r="AA76" i="1"/>
  <c r="AA75" i="1"/>
  <c r="AA74" i="1"/>
  <c r="AB74" i="1" s="1"/>
  <c r="AA73" i="1"/>
  <c r="AB73" i="1" s="1"/>
  <c r="AA72" i="1"/>
  <c r="AA71" i="1"/>
  <c r="AA70" i="1"/>
  <c r="AB70" i="1" s="1"/>
  <c r="AA69" i="1"/>
  <c r="AB69" i="1" s="1"/>
  <c r="AA68" i="1"/>
  <c r="AA67" i="1"/>
  <c r="AA66" i="1"/>
  <c r="AB66" i="1" s="1"/>
  <c r="AA65" i="1"/>
  <c r="AB65" i="1" s="1"/>
  <c r="AA64" i="1"/>
  <c r="AA63" i="1"/>
  <c r="AA62" i="1"/>
  <c r="AB62" i="1" s="1"/>
  <c r="AA61" i="1"/>
  <c r="AB61" i="1" s="1"/>
  <c r="AA60" i="1"/>
  <c r="AA59" i="1"/>
  <c r="AA58" i="1"/>
  <c r="AB58" i="1" s="1"/>
  <c r="AA57" i="1"/>
  <c r="AB57" i="1" s="1"/>
  <c r="AA56" i="1"/>
  <c r="AA55" i="1"/>
  <c r="AA54" i="1"/>
  <c r="AA53" i="1"/>
  <c r="AB53" i="1" s="1"/>
  <c r="AA52" i="1"/>
  <c r="AA51" i="1"/>
  <c r="AA50" i="1"/>
  <c r="AA49" i="1"/>
  <c r="AB49" i="1" s="1"/>
  <c r="AA48" i="1"/>
  <c r="AA42" i="1"/>
  <c r="AA41" i="1"/>
  <c r="AB41" i="1" s="1"/>
  <c r="AA40" i="1"/>
  <c r="AB40" i="1" s="1"/>
  <c r="AA39" i="1"/>
  <c r="AA38" i="1"/>
  <c r="AA37" i="1"/>
  <c r="AB37" i="1" s="1"/>
  <c r="AA36" i="1"/>
  <c r="AB36" i="1" s="1"/>
  <c r="AA35" i="1"/>
  <c r="AA34" i="1"/>
  <c r="AA33" i="1"/>
  <c r="AB33" i="1" s="1"/>
  <c r="AA32" i="1"/>
  <c r="AB32" i="1" s="1"/>
  <c r="AA31" i="1"/>
  <c r="AA30" i="1"/>
  <c r="AA29" i="1"/>
  <c r="AB29" i="1" s="1"/>
  <c r="AA28" i="1"/>
  <c r="AB28" i="1" s="1"/>
  <c r="AA27" i="1"/>
  <c r="AA26" i="1"/>
  <c r="AA25" i="1"/>
  <c r="AB25" i="1" s="1"/>
  <c r="AA24" i="1"/>
  <c r="AB24" i="1" s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88" i="1" l="1"/>
  <c r="AB89" i="1"/>
  <c r="AB11" i="1"/>
  <c r="AB15" i="1"/>
  <c r="AB19" i="1"/>
  <c r="AB23" i="1"/>
  <c r="AB27" i="1"/>
  <c r="AB31" i="1"/>
  <c r="AB35" i="1"/>
  <c r="AB39" i="1"/>
  <c r="AB48" i="1"/>
  <c r="AB52" i="1"/>
  <c r="AB56" i="1"/>
  <c r="AB60" i="1"/>
  <c r="AB64" i="1"/>
  <c r="AB68" i="1"/>
  <c r="AB72" i="1"/>
  <c r="AB76" i="1"/>
  <c r="AB86" i="1"/>
  <c r="AB90" i="1"/>
  <c r="AB94" i="1"/>
  <c r="AB97" i="1"/>
  <c r="AB105" i="1"/>
  <c r="AB92" i="1"/>
  <c r="AB99" i="1"/>
  <c r="AB106" i="1"/>
  <c r="AB110" i="1"/>
  <c r="AB113" i="1"/>
  <c r="AB13" i="1"/>
  <c r="AB17" i="1"/>
  <c r="AB50" i="1"/>
  <c r="AB54" i="1"/>
  <c r="AB103" i="1"/>
  <c r="AB111" i="1"/>
  <c r="AB14" i="1"/>
  <c r="AB18" i="1"/>
  <c r="AB22" i="1"/>
  <c r="AB26" i="1"/>
  <c r="AB30" i="1"/>
  <c r="AB34" i="1"/>
  <c r="AB38" i="1"/>
  <c r="AB51" i="1"/>
  <c r="AB55" i="1"/>
  <c r="AB59" i="1"/>
  <c r="AB63" i="1"/>
  <c r="AB67" i="1"/>
  <c r="AB71" i="1"/>
  <c r="AB75" i="1"/>
  <c r="AB93" i="1"/>
  <c r="AB101" i="1"/>
  <c r="AB109" i="1"/>
</calcChain>
</file>

<file path=xl/sharedStrings.xml><?xml version="1.0" encoding="utf-8"?>
<sst xmlns="http://schemas.openxmlformats.org/spreadsheetml/2006/main" count="149" uniqueCount="41">
  <si>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</si>
  <si>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</si>
  <si>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</si>
  <si>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</si>
  <si>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</si>
  <si>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</si>
  <si>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</si>
  <si>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</si>
  <si>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</si>
  <si>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</si>
  <si>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</si>
  <si>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</si>
  <si>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</si>
  <si>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</si>
  <si>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</si>
  <si>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</si>
  <si>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</si>
  <si>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</si>
  <si>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</si>
  <si>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</si>
  <si>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</si>
  <si>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</si>
  <si>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</si>
  <si>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</si>
  <si>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</si>
  <si>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</si>
  <si>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</si>
  <si>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</si>
  <si>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</si>
  <si>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</si>
  <si>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</si>
  <si>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</si>
  <si>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</si>
  <si>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</si>
  <si>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</si>
  <si>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</si>
  <si>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</si>
  <si>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</si>
  <si>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TAM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</si>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</sst>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7"/>
  <sheetViews>
    <sheetView tabSelected="1" topLeftCell="A79" zoomScale="130" zoomScaleNormal="130" workbookViewId="0">
      <selection activeCell="I79" activeCellId="1" sqref="I42 I79"/>
    </sheetView>
  </sheetViews>
  <sheetFormatPr defaultRowHeight="15" x14ac:dyDescent="0.25"/>
  <cols>
    <col min="1" max="1" width="44.5703125" bestFit="1" customWidth="1"/>
    <col min="2" max="2" width="11.85546875" bestFit="1" customWidth="1"/>
    <col min="3" max="3" width="7.5703125" bestFit="1" customWidth="1"/>
    <col min="4" max="4" width="11.85546875" bestFit="1" customWidth="1"/>
    <col min="5" max="5" width="7.5703125" bestFit="1" customWidth="1"/>
    <col min="8" max="8" width="7.5703125" bestFit="1" customWidth="1"/>
    <col min="9" max="9" width="11.85546875" bestFit="1" customWidth="1"/>
    <col min="10" max="10" width="7.5703125" bestFit="1" customWidth="1"/>
    <col min="11" max="11" width="12.42578125" bestFit="1" customWidth="1"/>
    <col min="12" max="12" width="7.5703125" bestFit="1" customWidth="1"/>
    <col min="13" max="13" width="12.42578125" bestFit="1" customWidth="1"/>
    <col min="14" max="14" width="7.5703125" bestFit="1" customWidth="1"/>
    <col min="15" max="15" width="11.85546875" bestFit="1" customWidth="1"/>
    <col min="16" max="16" width="7.5703125" bestFit="1" customWidth="1"/>
    <col min="17" max="17" width="11.85546875" bestFit="1" customWidth="1"/>
    <col min="18" max="18" width="7.5703125" bestFit="1" customWidth="1"/>
    <col min="19" max="19" width="13.5703125" bestFit="1" customWidth="1"/>
    <col min="20" max="20" width="7.5703125" bestFit="1" customWidth="1"/>
    <col min="21" max="21" width="11.85546875" bestFit="1" customWidth="1"/>
    <col min="22" max="22" width="7.5703125" bestFit="1" customWidth="1"/>
    <col min="23" max="23" width="12.42578125" bestFit="1" customWidth="1"/>
    <col min="24" max="24" width="7.5703125" bestFit="1" customWidth="1"/>
    <col min="25" max="25" width="13.5703125" bestFit="1" customWidth="1"/>
    <col min="26" max="26" width="7.5703125" bestFit="1" customWidth="1"/>
    <col min="27" max="27" width="14.85546875" bestFit="1" customWidth="1"/>
    <col min="28" max="28" width="7.5703125" bestFit="1" customWidth="1"/>
  </cols>
  <sheetData>
    <row r="1" spans="1:29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9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9" ht="15.75" x14ac:dyDescent="0.25">
      <c r="A3" s="9">
        <v>2010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9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9" ht="15.75" x14ac:dyDescent="0.25">
      <c r="A5" s="9" t="s">
        <v>38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ht="18" x14ac:dyDescent="0.25">
      <c r="A9" s="1" t="s">
        <v>0</v>
      </c>
      <c r="B9" s="14">
        <v>1</v>
      </c>
      <c r="C9" s="14" t="s">
        <v>1</v>
      </c>
      <c r="D9" s="14">
        <v>2</v>
      </c>
      <c r="E9" s="14" t="s">
        <v>1</v>
      </c>
      <c r="F9" s="14">
        <v>3</v>
      </c>
      <c r="G9" s="14"/>
      <c r="H9" s="14" t="s">
        <v>1</v>
      </c>
      <c r="I9" s="14">
        <v>4</v>
      </c>
      <c r="J9" s="14" t="s">
        <v>1</v>
      </c>
      <c r="K9" s="14">
        <v>5</v>
      </c>
      <c r="L9" s="14" t="s">
        <v>1</v>
      </c>
      <c r="M9" s="14">
        <v>6</v>
      </c>
      <c r="N9" s="14" t="s">
        <v>1</v>
      </c>
      <c r="O9" s="14">
        <v>7</v>
      </c>
      <c r="P9" s="14" t="s">
        <v>1</v>
      </c>
      <c r="Q9" s="14">
        <v>8</v>
      </c>
      <c r="R9" s="14" t="s">
        <v>1</v>
      </c>
      <c r="S9" s="14">
        <v>9</v>
      </c>
      <c r="T9" s="14" t="s">
        <v>1</v>
      </c>
      <c r="U9" s="14">
        <v>10</v>
      </c>
      <c r="V9" s="14" t="s">
        <v>1</v>
      </c>
      <c r="W9" s="14">
        <v>11</v>
      </c>
      <c r="X9" s="14" t="s">
        <v>1</v>
      </c>
      <c r="Y9" s="14">
        <v>12</v>
      </c>
      <c r="Z9" s="14" t="s">
        <v>1</v>
      </c>
      <c r="AA9" s="14" t="s">
        <v>39</v>
      </c>
      <c r="AB9" s="14" t="s">
        <v>1</v>
      </c>
      <c r="AC9" s="8"/>
    </row>
    <row r="10" spans="1:29" x14ac:dyDescent="0.25">
      <c r="A10" s="2" t="s">
        <v>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8"/>
    </row>
    <row r="11" spans="1:29" x14ac:dyDescent="0.25">
      <c r="A11" s="3" t="s">
        <v>3</v>
      </c>
      <c r="B11" s="4">
        <v>442563.17206999997</v>
      </c>
      <c r="C11" s="4">
        <v>89.10635666589954</v>
      </c>
      <c r="D11" s="4">
        <v>391158.83481999999</v>
      </c>
      <c r="E11" s="4">
        <v>90.218602761258111</v>
      </c>
      <c r="F11" s="12">
        <v>470265.23875000002</v>
      </c>
      <c r="G11" s="12"/>
      <c r="H11" s="4">
        <v>91.849980109041567</v>
      </c>
      <c r="I11" s="4">
        <v>444110.57827</v>
      </c>
      <c r="J11" s="4">
        <v>91.910701940615596</v>
      </c>
      <c r="K11" s="4">
        <v>443724.25835000002</v>
      </c>
      <c r="L11" s="4">
        <v>91.744123304743823</v>
      </c>
      <c r="M11" s="4">
        <v>380494.37844999996</v>
      </c>
      <c r="N11" s="4">
        <v>89.195165840741367</v>
      </c>
      <c r="O11" s="4">
        <v>453842.75605000003</v>
      </c>
      <c r="P11" s="4">
        <v>90.055393503680619</v>
      </c>
      <c r="Q11" s="4">
        <v>477172.62930999999</v>
      </c>
      <c r="R11" s="4">
        <v>91.633211301583017</v>
      </c>
      <c r="S11" s="4">
        <v>864269.66003000003</v>
      </c>
      <c r="T11" s="4">
        <v>93.636375993818774</v>
      </c>
      <c r="U11" s="4">
        <v>524500.88228999998</v>
      </c>
      <c r="V11" s="4">
        <v>89.71529662652199</v>
      </c>
      <c r="W11" s="4">
        <v>510561.75105999998</v>
      </c>
      <c r="X11" s="4">
        <v>90.687413163216434</v>
      </c>
      <c r="Y11" s="4">
        <v>572401.46548999997</v>
      </c>
      <c r="Z11" s="4">
        <v>92.45733566018248</v>
      </c>
      <c r="AA11" s="11">
        <f>Y11+W11+U11+S11+Q11+O11+M11+K11+I11+D11+B11+F11</f>
        <v>5975065.6049399991</v>
      </c>
      <c r="AB11" s="11">
        <f>(AA11*100)/AA$20</f>
        <v>91.221092499323632</v>
      </c>
      <c r="AC11" s="8"/>
    </row>
    <row r="12" spans="1:29" x14ac:dyDescent="0.25">
      <c r="A12" s="3" t="s">
        <v>4</v>
      </c>
      <c r="B12" s="4">
        <v>3334.7026000000001</v>
      </c>
      <c r="C12" s="4">
        <v>0.67141420254305195</v>
      </c>
      <c r="D12" s="4">
        <v>2893.1217099999999</v>
      </c>
      <c r="E12" s="4">
        <v>0.66728238009649621</v>
      </c>
      <c r="F12" s="12">
        <v>3163.2422000000001</v>
      </c>
      <c r="G12" s="12"/>
      <c r="H12" s="4">
        <v>0.61782949112370666</v>
      </c>
      <c r="I12" s="4">
        <v>2939.2744400000001</v>
      </c>
      <c r="J12" s="4">
        <v>0.60829619962862003</v>
      </c>
      <c r="K12" s="4">
        <v>1675.3943999999999</v>
      </c>
      <c r="L12" s="4">
        <v>0.34640339698632411</v>
      </c>
      <c r="M12" s="4">
        <v>4416.4382100000003</v>
      </c>
      <c r="N12" s="4">
        <v>1.0352976571455492</v>
      </c>
      <c r="O12" s="4">
        <v>3330.9362999999998</v>
      </c>
      <c r="P12" s="4">
        <v>0.66095310596771162</v>
      </c>
      <c r="Q12" s="4">
        <v>3984.7836600000001</v>
      </c>
      <c r="R12" s="4">
        <v>0.76521263098403625</v>
      </c>
      <c r="S12" s="4">
        <v>3075.2977999999998</v>
      </c>
      <c r="T12" s="4">
        <v>0.3331827488700323</v>
      </c>
      <c r="U12" s="4">
        <v>13774.770839999999</v>
      </c>
      <c r="V12" s="4">
        <v>2.3561593385264876</v>
      </c>
      <c r="W12" s="4">
        <v>6594.4641799999999</v>
      </c>
      <c r="X12" s="4">
        <v>1.1713272614724553</v>
      </c>
      <c r="Y12" s="4">
        <v>3997.18048</v>
      </c>
      <c r="Z12" s="4">
        <v>0.64564589648162907</v>
      </c>
      <c r="AA12" s="11">
        <f t="shared" ref="AA12:AA42" si="0">Y12+W12+U12+S12+Q12+O12+M12+K12+I12+D12+B12+F12</f>
        <v>53179.606819999994</v>
      </c>
      <c r="AB12" s="11">
        <f t="shared" ref="AB12:AB20" si="1">(AA12*100)/AA$20</f>
        <v>0.81189097384874565</v>
      </c>
      <c r="AC12" s="8"/>
    </row>
    <row r="13" spans="1:29" x14ac:dyDescent="0.25">
      <c r="A13" s="3" t="s">
        <v>5</v>
      </c>
      <c r="B13" s="4">
        <v>30952.50978</v>
      </c>
      <c r="C13" s="4">
        <v>6.2320264093849671</v>
      </c>
      <c r="D13" s="4">
        <v>31495.881170000001</v>
      </c>
      <c r="E13" s="4">
        <v>7.2643492590410306</v>
      </c>
      <c r="F13" s="12">
        <v>37490.797689999999</v>
      </c>
      <c r="G13" s="12"/>
      <c r="H13" s="4">
        <v>7.3225251163614766</v>
      </c>
      <c r="I13" s="4">
        <v>34256.390950000001</v>
      </c>
      <c r="J13" s="4">
        <v>7.0895157472526646</v>
      </c>
      <c r="K13" s="4">
        <v>38126.247920000002</v>
      </c>
      <c r="L13" s="4">
        <v>7.8829568690397771</v>
      </c>
      <c r="M13" s="4">
        <v>34853.873409999993</v>
      </c>
      <c r="N13" s="4">
        <v>8.1704151101030682</v>
      </c>
      <c r="O13" s="4">
        <v>35734.193270000003</v>
      </c>
      <c r="P13" s="4">
        <v>7.090686793096884</v>
      </c>
      <c r="Q13" s="4">
        <v>35613.727200000001</v>
      </c>
      <c r="R13" s="4">
        <v>6.8390347419412318</v>
      </c>
      <c r="S13" s="4">
        <v>37088.335659999997</v>
      </c>
      <c r="T13" s="4">
        <v>4.0182104075297174</v>
      </c>
      <c r="U13" s="4">
        <v>38360.607040000003</v>
      </c>
      <c r="V13" s="4">
        <v>6.561539466513616</v>
      </c>
      <c r="W13" s="4">
        <v>39427.198560000004</v>
      </c>
      <c r="X13" s="4">
        <v>7.00316981884274</v>
      </c>
      <c r="Y13" s="4">
        <v>40504.357670000005</v>
      </c>
      <c r="Z13" s="4">
        <v>6.5424797429361261</v>
      </c>
      <c r="AA13" s="11">
        <f t="shared" si="0"/>
        <v>433904.12032000005</v>
      </c>
      <c r="AB13" s="11">
        <f t="shared" si="1"/>
        <v>6.6243972054171012</v>
      </c>
      <c r="AC13" s="8"/>
    </row>
    <row r="14" spans="1:29" x14ac:dyDescent="0.25">
      <c r="A14" s="3" t="s">
        <v>6</v>
      </c>
      <c r="B14" s="4">
        <v>38.025739999999999</v>
      </c>
      <c r="C14" s="4">
        <v>7.6561615714125231E-3</v>
      </c>
      <c r="D14" s="4">
        <v>57.494860000000003</v>
      </c>
      <c r="E14" s="4">
        <v>1.3260868663598269E-2</v>
      </c>
      <c r="F14" s="12">
        <v>62.933039999999998</v>
      </c>
      <c r="G14" s="12"/>
      <c r="H14" s="4">
        <v>1.2291783436016338E-2</v>
      </c>
      <c r="I14" s="4">
        <v>34.924730000000004</v>
      </c>
      <c r="J14" s="4">
        <v>7.2278315501752401E-3</v>
      </c>
      <c r="K14" s="4">
        <v>28.870850000000001</v>
      </c>
      <c r="L14" s="4">
        <v>5.969317143403736E-3</v>
      </c>
      <c r="M14" s="4">
        <v>24.354029999999998</v>
      </c>
      <c r="N14" s="4">
        <v>5.7090508237977629E-3</v>
      </c>
      <c r="O14" s="4">
        <v>15.34601</v>
      </c>
      <c r="P14" s="4">
        <v>3.0450876450899295E-3</v>
      </c>
      <c r="Q14" s="4">
        <v>20.48227</v>
      </c>
      <c r="R14" s="4">
        <v>3.9332854811057411E-3</v>
      </c>
      <c r="S14" s="4">
        <v>16.857710000000001</v>
      </c>
      <c r="T14" s="4">
        <v>1.8263916286266105E-3</v>
      </c>
      <c r="U14" s="4">
        <v>26.174229999999998</v>
      </c>
      <c r="V14" s="4">
        <v>4.4770731331629284E-3</v>
      </c>
      <c r="W14" s="4">
        <v>25.546250000000001</v>
      </c>
      <c r="X14" s="4">
        <v>4.5375967230427364E-3</v>
      </c>
      <c r="Y14" s="4">
        <v>32.503889999999998</v>
      </c>
      <c r="Z14" s="4">
        <v>5.2502015616243229E-3</v>
      </c>
      <c r="AA14" s="11">
        <f t="shared" si="0"/>
        <v>383.51360999999997</v>
      </c>
      <c r="AB14" s="11">
        <f t="shared" si="1"/>
        <v>5.85508725856255E-3</v>
      </c>
      <c r="AC14" s="8"/>
    </row>
    <row r="15" spans="1:29" x14ac:dyDescent="0.25">
      <c r="A15" s="3" t="s">
        <v>7</v>
      </c>
      <c r="B15" s="4">
        <v>19780.052789999998</v>
      </c>
      <c r="C15" s="4">
        <v>3.9825465606010315</v>
      </c>
      <c r="D15" s="4">
        <v>7962.4936399999997</v>
      </c>
      <c r="E15" s="4">
        <v>1.8365047309407572</v>
      </c>
      <c r="F15" s="12">
        <v>1010.53801</v>
      </c>
      <c r="G15" s="12"/>
      <c r="H15" s="4">
        <v>0.19737350003722864</v>
      </c>
      <c r="I15" s="4">
        <v>1856.7279300000002</v>
      </c>
      <c r="J15" s="4">
        <v>0.38425828095293979</v>
      </c>
      <c r="K15" s="4">
        <v>99.376960000000011</v>
      </c>
      <c r="L15" s="4">
        <v>2.0547112086666909E-2</v>
      </c>
      <c r="M15" s="4">
        <v>6797.2791200000001</v>
      </c>
      <c r="N15" s="4">
        <v>1.5934123411862158</v>
      </c>
      <c r="O15" s="4">
        <v>11036.318589999999</v>
      </c>
      <c r="P15" s="4">
        <v>2.1899215096096842</v>
      </c>
      <c r="Q15" s="4">
        <v>3950.3907800000002</v>
      </c>
      <c r="R15" s="4">
        <v>0.75860804001060356</v>
      </c>
      <c r="S15" s="4">
        <v>18556.160030000003</v>
      </c>
      <c r="T15" s="4">
        <v>2.0104044581528404</v>
      </c>
      <c r="U15" s="4">
        <v>7965.7193399999996</v>
      </c>
      <c r="V15" s="4">
        <v>1.3625274953047457</v>
      </c>
      <c r="W15" s="4">
        <v>6381.7938300000005</v>
      </c>
      <c r="X15" s="4">
        <v>1.1335521561928801</v>
      </c>
      <c r="Y15" s="4">
        <v>2162.4379199999998</v>
      </c>
      <c r="Z15" s="4">
        <v>0.34928849883812835</v>
      </c>
      <c r="AA15" s="11">
        <f t="shared" si="0"/>
        <v>87559.288939999999</v>
      </c>
      <c r="AB15" s="11">
        <f t="shared" si="1"/>
        <v>1.3367642338465924</v>
      </c>
      <c r="AC15" s="8"/>
    </row>
    <row r="16" spans="1:29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2">
        <v>0</v>
      </c>
      <c r="G16" s="12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  <c r="AC16" s="8"/>
    </row>
    <row r="17" spans="1:29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2">
        <v>0</v>
      </c>
      <c r="G17" s="12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1">
        <f t="shared" si="0"/>
        <v>0</v>
      </c>
      <c r="AB17" s="11">
        <f t="shared" si="1"/>
        <v>0</v>
      </c>
      <c r="AC17" s="8"/>
    </row>
    <row r="18" spans="1:29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2">
        <v>0</v>
      </c>
      <c r="G18" s="12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  <c r="AC18" s="8"/>
    </row>
    <row r="19" spans="1:29" x14ac:dyDescent="0.25">
      <c r="A19" s="3" t="s">
        <v>11</v>
      </c>
      <c r="B19" s="4">
        <v>0</v>
      </c>
      <c r="C19" s="4">
        <v>0</v>
      </c>
      <c r="D19" s="4">
        <v>0</v>
      </c>
      <c r="E19" s="4">
        <v>0</v>
      </c>
      <c r="F19" s="12">
        <v>0</v>
      </c>
      <c r="G19" s="12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11">
        <f t="shared" si="0"/>
        <v>0</v>
      </c>
      <c r="AB19" s="11">
        <f t="shared" si="1"/>
        <v>0</v>
      </c>
      <c r="AC19" s="8"/>
    </row>
    <row r="20" spans="1:29" x14ac:dyDescent="0.25">
      <c r="A20" s="5" t="s">
        <v>12</v>
      </c>
      <c r="B20" s="6">
        <v>496668.46298000001</v>
      </c>
      <c r="C20" s="6">
        <v>100</v>
      </c>
      <c r="D20" s="6">
        <v>433567.82620000001</v>
      </c>
      <c r="E20" s="6">
        <v>100</v>
      </c>
      <c r="F20" s="13">
        <v>511992.74969000003</v>
      </c>
      <c r="G20" s="13"/>
      <c r="H20" s="6">
        <v>100</v>
      </c>
      <c r="I20" s="6">
        <v>483197.89632</v>
      </c>
      <c r="J20" s="6">
        <v>100</v>
      </c>
      <c r="K20" s="6">
        <v>483654.14848000003</v>
      </c>
      <c r="L20" s="6">
        <v>100</v>
      </c>
      <c r="M20" s="6">
        <v>426586.32322000002</v>
      </c>
      <c r="N20" s="6">
        <v>100</v>
      </c>
      <c r="O20" s="6">
        <v>503959.55022000003</v>
      </c>
      <c r="P20" s="6">
        <v>100</v>
      </c>
      <c r="Q20" s="6">
        <v>520742.01322000002</v>
      </c>
      <c r="R20" s="6">
        <v>100</v>
      </c>
      <c r="S20" s="6">
        <v>923006.31122999999</v>
      </c>
      <c r="T20" s="6">
        <v>100</v>
      </c>
      <c r="U20" s="6">
        <v>584628.15373999998</v>
      </c>
      <c r="V20" s="6">
        <v>100</v>
      </c>
      <c r="W20" s="6">
        <v>562990.75390000001</v>
      </c>
      <c r="X20" s="6">
        <v>100</v>
      </c>
      <c r="Y20" s="6">
        <v>619097.94545</v>
      </c>
      <c r="Z20" s="6">
        <v>100</v>
      </c>
      <c r="AA20" s="10">
        <f t="shared" si="0"/>
        <v>6550092.1346500013</v>
      </c>
      <c r="AB20" s="10">
        <f t="shared" si="1"/>
        <v>100</v>
      </c>
      <c r="AC20" s="8"/>
    </row>
    <row r="21" spans="1:29" x14ac:dyDescent="0.25">
      <c r="A21" s="3" t="s">
        <v>13</v>
      </c>
      <c r="B21" s="4">
        <v>42077.771679999998</v>
      </c>
      <c r="C21" s="4">
        <v>7.8936174140796584</v>
      </c>
      <c r="D21" s="4">
        <v>44864.572820000001</v>
      </c>
      <c r="E21" s="4">
        <v>8.8109701605226167</v>
      </c>
      <c r="F21" s="12">
        <v>48383.013800000001</v>
      </c>
      <c r="G21" s="12"/>
      <c r="H21" s="4">
        <v>8.167030621623935</v>
      </c>
      <c r="I21" s="4">
        <v>43143.969170000004</v>
      </c>
      <c r="J21" s="4">
        <v>7.9982089645918686</v>
      </c>
      <c r="K21" s="4">
        <v>46413.283369999997</v>
      </c>
      <c r="L21" s="4">
        <v>8.2842230948176283</v>
      </c>
      <c r="M21" s="4">
        <v>36496.924039999998</v>
      </c>
      <c r="N21" s="4">
        <v>6.5937919099439206</v>
      </c>
      <c r="O21" s="4">
        <v>50902.633299999994</v>
      </c>
      <c r="P21" s="4">
        <v>9.1690639895571113</v>
      </c>
      <c r="Q21" s="4">
        <v>36369.129310000004</v>
      </c>
      <c r="R21" s="4">
        <v>6.8220892267945672</v>
      </c>
      <c r="S21" s="4">
        <v>54400.771500000003</v>
      </c>
      <c r="T21" s="4">
        <v>9.7405357393717757</v>
      </c>
      <c r="U21" s="4">
        <v>46588.620049999998</v>
      </c>
      <c r="V21" s="4">
        <v>7.5837733466868489</v>
      </c>
      <c r="W21" s="4">
        <v>56602.00202</v>
      </c>
      <c r="X21" s="4">
        <v>8.8866896611575203</v>
      </c>
      <c r="Y21" s="4">
        <v>59384.372900000002</v>
      </c>
      <c r="Z21" s="4">
        <v>9.00665595453275</v>
      </c>
      <c r="AA21" s="11">
        <f t="shared" si="0"/>
        <v>565627.06396000006</v>
      </c>
      <c r="AB21" s="11">
        <f>(AA21*100)/AA$41</f>
        <v>8.2631109238564875</v>
      </c>
      <c r="AC21" s="8"/>
    </row>
    <row r="22" spans="1:29" x14ac:dyDescent="0.25">
      <c r="A22" s="3" t="s">
        <v>14</v>
      </c>
      <c r="B22" s="4">
        <v>26282.276760000001</v>
      </c>
      <c r="C22" s="4">
        <v>4.9304473414642827</v>
      </c>
      <c r="D22" s="4">
        <v>26593.106100000001</v>
      </c>
      <c r="E22" s="4">
        <v>5.2226300083762158</v>
      </c>
      <c r="F22" s="12">
        <v>28512.729660000001</v>
      </c>
      <c r="G22" s="12"/>
      <c r="H22" s="4">
        <v>4.8129357381888651</v>
      </c>
      <c r="I22" s="4">
        <v>25737.047149999999</v>
      </c>
      <c r="J22" s="4">
        <v>4.7712411536857582</v>
      </c>
      <c r="K22" s="4">
        <v>27135.347979999999</v>
      </c>
      <c r="L22" s="4">
        <v>4.8433392360931116</v>
      </c>
      <c r="M22" s="4">
        <v>26509.69227</v>
      </c>
      <c r="N22" s="4">
        <v>4.7894281236811009</v>
      </c>
      <c r="O22" s="4">
        <v>28630.450670000002</v>
      </c>
      <c r="P22" s="4">
        <v>5.1571876978531153</v>
      </c>
      <c r="Q22" s="4">
        <v>28782.152850000002</v>
      </c>
      <c r="R22" s="4">
        <v>5.3989308682171346</v>
      </c>
      <c r="S22" s="4">
        <v>31639.549649999997</v>
      </c>
      <c r="T22" s="4">
        <v>5.6651064984152431</v>
      </c>
      <c r="U22" s="4">
        <v>29898.494429999999</v>
      </c>
      <c r="V22" s="4">
        <v>4.8669268358013804</v>
      </c>
      <c r="W22" s="4">
        <v>34159.196429999996</v>
      </c>
      <c r="X22" s="4">
        <v>5.3630996592782685</v>
      </c>
      <c r="Y22" s="4">
        <v>38120.638200000001</v>
      </c>
      <c r="Z22" s="4">
        <v>5.781646858724657</v>
      </c>
      <c r="AA22" s="11">
        <f t="shared" si="0"/>
        <v>352000.68214999995</v>
      </c>
      <c r="AB22" s="11">
        <f t="shared" ref="AB22:AB41" si="2">(AA22*100)/AA$41</f>
        <v>5.1422940435613453</v>
      </c>
      <c r="AC22" s="8"/>
    </row>
    <row r="23" spans="1:29" x14ac:dyDescent="0.25">
      <c r="A23" s="3" t="s">
        <v>15</v>
      </c>
      <c r="B23" s="4">
        <v>158818.44053999998</v>
      </c>
      <c r="C23" s="4">
        <v>29.793688160520919</v>
      </c>
      <c r="D23" s="4">
        <v>134148.13271000001</v>
      </c>
      <c r="E23" s="4">
        <v>26.345401730220637</v>
      </c>
      <c r="F23" s="12">
        <v>168717.21469999998</v>
      </c>
      <c r="G23" s="12"/>
      <c r="H23" s="4">
        <v>28.47938874882573</v>
      </c>
      <c r="I23" s="4">
        <v>156960.59656000001</v>
      </c>
      <c r="J23" s="4">
        <v>29.098010096085918</v>
      </c>
      <c r="K23" s="4">
        <v>168253.81288999997</v>
      </c>
      <c r="L23" s="4">
        <v>30.031319082144524</v>
      </c>
      <c r="M23" s="4">
        <v>157162.88253999999</v>
      </c>
      <c r="N23" s="4">
        <v>28.394155691037206</v>
      </c>
      <c r="O23" s="4">
        <v>169335.19756</v>
      </c>
      <c r="P23" s="4">
        <v>30.502258163369621</v>
      </c>
      <c r="Q23" s="4">
        <v>161006.79527</v>
      </c>
      <c r="R23" s="4">
        <v>30.201512774466405</v>
      </c>
      <c r="S23" s="4">
        <v>160262.89731999999</v>
      </c>
      <c r="T23" s="4">
        <v>28.695300378979539</v>
      </c>
      <c r="U23" s="4">
        <v>166954.31524</v>
      </c>
      <c r="V23" s="4">
        <v>27.17710214796255</v>
      </c>
      <c r="W23" s="4">
        <v>170327.59718000001</v>
      </c>
      <c r="X23" s="4">
        <v>26.741960405119052</v>
      </c>
      <c r="Y23" s="4">
        <v>186165.32629</v>
      </c>
      <c r="Z23" s="4">
        <v>28.235156198094007</v>
      </c>
      <c r="AA23" s="11">
        <f t="shared" si="0"/>
        <v>1958113.2087999997</v>
      </c>
      <c r="AB23" s="11">
        <f t="shared" si="2"/>
        <v>28.605609025326235</v>
      </c>
      <c r="AC23" s="8"/>
    </row>
    <row r="24" spans="1:29" x14ac:dyDescent="0.25">
      <c r="A24" s="3" t="s">
        <v>16</v>
      </c>
      <c r="B24" s="4">
        <v>28357.63564</v>
      </c>
      <c r="C24" s="4">
        <v>5.319776156692857</v>
      </c>
      <c r="D24" s="4">
        <v>28207.939989999999</v>
      </c>
      <c r="E24" s="4">
        <v>5.5397678372835681</v>
      </c>
      <c r="F24" s="12">
        <v>48761.799610000002</v>
      </c>
      <c r="G24" s="12"/>
      <c r="H24" s="4">
        <v>8.2309694932720383</v>
      </c>
      <c r="I24" s="4">
        <v>37997.079960000003</v>
      </c>
      <c r="J24" s="4">
        <v>7.0440571744082314</v>
      </c>
      <c r="K24" s="4">
        <v>26510.563180000001</v>
      </c>
      <c r="L24" s="4">
        <v>4.7318225259265452</v>
      </c>
      <c r="M24" s="4">
        <v>32145.593699999998</v>
      </c>
      <c r="N24" s="4">
        <v>5.807649856933101</v>
      </c>
      <c r="O24" s="4">
        <v>33378.184269999998</v>
      </c>
      <c r="P24" s="4">
        <v>6.0123944005635295</v>
      </c>
      <c r="Q24" s="4">
        <v>33803.768240000005</v>
      </c>
      <c r="R24" s="4">
        <v>6.340881057929411</v>
      </c>
      <c r="S24" s="4">
        <v>31505.27159</v>
      </c>
      <c r="T24" s="4">
        <v>5.6410638202255878</v>
      </c>
      <c r="U24" s="4">
        <v>36564.031950000004</v>
      </c>
      <c r="V24" s="4">
        <v>5.9519541607418009</v>
      </c>
      <c r="W24" s="4">
        <v>35983.650200000004</v>
      </c>
      <c r="X24" s="4">
        <v>5.649544553036443</v>
      </c>
      <c r="Y24" s="4">
        <v>25781.052899999999</v>
      </c>
      <c r="Z24" s="4">
        <v>3.9101376721940397</v>
      </c>
      <c r="AA24" s="11">
        <f t="shared" si="0"/>
        <v>398996.57123</v>
      </c>
      <c r="AB24" s="11">
        <f t="shared" si="2"/>
        <v>5.828845782642837</v>
      </c>
      <c r="AC24" s="8"/>
    </row>
    <row r="25" spans="1:29" x14ac:dyDescent="0.25">
      <c r="A25" s="3" t="s">
        <v>17</v>
      </c>
      <c r="B25" s="4">
        <v>46138.297189999997</v>
      </c>
      <c r="C25" s="4">
        <v>8.6553553482983894</v>
      </c>
      <c r="D25" s="4">
        <v>59428.476909999998</v>
      </c>
      <c r="E25" s="4">
        <v>11.671180707328469</v>
      </c>
      <c r="F25" s="12">
        <v>41363.340509999995</v>
      </c>
      <c r="G25" s="12"/>
      <c r="H25" s="4">
        <v>6.982112977795274</v>
      </c>
      <c r="I25" s="4">
        <v>43893.287079999995</v>
      </c>
      <c r="J25" s="4">
        <v>8.1371206442631632</v>
      </c>
      <c r="K25" s="4">
        <v>58968.222679999999</v>
      </c>
      <c r="L25" s="4">
        <v>10.52513152951723</v>
      </c>
      <c r="M25" s="4">
        <v>56687.157159999995</v>
      </c>
      <c r="N25" s="4">
        <v>10.241501937798031</v>
      </c>
      <c r="O25" s="4">
        <v>51150.15726</v>
      </c>
      <c r="P25" s="4">
        <v>9.2136503474929121</v>
      </c>
      <c r="Q25" s="4">
        <v>34850.639560000003</v>
      </c>
      <c r="R25" s="4">
        <v>6.5372522576118977</v>
      </c>
      <c r="S25" s="4">
        <v>47038.36922</v>
      </c>
      <c r="T25" s="4">
        <v>8.422287108725568</v>
      </c>
      <c r="U25" s="4">
        <v>43781.0576</v>
      </c>
      <c r="V25" s="4">
        <v>7.1267536441367882</v>
      </c>
      <c r="W25" s="4">
        <v>56408.792280000001</v>
      </c>
      <c r="X25" s="4">
        <v>8.8563551334444135</v>
      </c>
      <c r="Y25" s="4">
        <v>47387.484790000002</v>
      </c>
      <c r="Z25" s="4">
        <v>7.1871226589004467</v>
      </c>
      <c r="AA25" s="11">
        <f t="shared" si="0"/>
        <v>587095.28223999997</v>
      </c>
      <c r="AB25" s="11">
        <f t="shared" si="2"/>
        <v>8.5767350063804955</v>
      </c>
      <c r="AC25" s="8"/>
    </row>
    <row r="26" spans="1:29" x14ac:dyDescent="0.25">
      <c r="A26" s="3" t="s">
        <v>18</v>
      </c>
      <c r="B26" s="4">
        <v>2592.4176299999999</v>
      </c>
      <c r="C26" s="4">
        <v>0.48632691636714342</v>
      </c>
      <c r="D26" s="4">
        <v>2535.8908300000003</v>
      </c>
      <c r="E26" s="4">
        <v>0.49802454429059978</v>
      </c>
      <c r="F26" s="12">
        <v>2464.15616</v>
      </c>
      <c r="G26" s="12"/>
      <c r="H26" s="4">
        <v>0.41594843385269337</v>
      </c>
      <c r="I26" s="4">
        <v>2508.56268</v>
      </c>
      <c r="J26" s="4">
        <v>0.46504781320324229</v>
      </c>
      <c r="K26" s="4">
        <v>2293.3366099999998</v>
      </c>
      <c r="L26" s="4">
        <v>0.40933350819633624</v>
      </c>
      <c r="M26" s="4">
        <v>2394.1421</v>
      </c>
      <c r="N26" s="4">
        <v>0.43254261079466433</v>
      </c>
      <c r="O26" s="4">
        <v>2490.99116</v>
      </c>
      <c r="P26" s="4">
        <v>0.44870089939848162</v>
      </c>
      <c r="Q26" s="4">
        <v>2455.9544999999998</v>
      </c>
      <c r="R26" s="4">
        <v>0.46068578087572692</v>
      </c>
      <c r="S26" s="4">
        <v>-9785.0041700000002</v>
      </c>
      <c r="T26" s="4">
        <v>-1.752018954874323</v>
      </c>
      <c r="U26" s="4">
        <v>2438.40515</v>
      </c>
      <c r="V26" s="4">
        <v>0.39692766098561333</v>
      </c>
      <c r="W26" s="4">
        <v>2522.6203599999999</v>
      </c>
      <c r="X26" s="4">
        <v>0.39605921119744625</v>
      </c>
      <c r="Y26" s="4">
        <v>2381.3830499999999</v>
      </c>
      <c r="Z26" s="4">
        <v>0.36117747447503751</v>
      </c>
      <c r="AA26" s="11">
        <f t="shared" si="0"/>
        <v>17292.856059999998</v>
      </c>
      <c r="AB26" s="11">
        <f t="shared" si="2"/>
        <v>0.25262721131775429</v>
      </c>
      <c r="AC26" s="8"/>
    </row>
    <row r="27" spans="1:29" x14ac:dyDescent="0.25">
      <c r="A27" s="3" t="s">
        <v>19</v>
      </c>
      <c r="B27" s="4">
        <v>21873.178760000003</v>
      </c>
      <c r="C27" s="4">
        <v>4.1033186375522748</v>
      </c>
      <c r="D27" s="4">
        <v>20781.63854</v>
      </c>
      <c r="E27" s="4">
        <v>4.0813137304871541</v>
      </c>
      <c r="F27" s="12">
        <v>19404.598850000002</v>
      </c>
      <c r="G27" s="12"/>
      <c r="H27" s="4">
        <v>3.2754874192702439</v>
      </c>
      <c r="I27" s="4">
        <v>20541.61419</v>
      </c>
      <c r="J27" s="4">
        <v>3.8080901206439823</v>
      </c>
      <c r="K27" s="4">
        <v>19006.652399999999</v>
      </c>
      <c r="L27" s="4">
        <v>3.3924630479606366</v>
      </c>
      <c r="M27" s="4">
        <v>20325.27608</v>
      </c>
      <c r="N27" s="4">
        <v>3.6721078422059996</v>
      </c>
      <c r="O27" s="4">
        <v>23370.09304</v>
      </c>
      <c r="P27" s="4">
        <v>4.2096423040193347</v>
      </c>
      <c r="Q27" s="4">
        <v>18498.74886</v>
      </c>
      <c r="R27" s="4">
        <v>3.4699790097060279</v>
      </c>
      <c r="S27" s="4">
        <v>15326.61535</v>
      </c>
      <c r="T27" s="4">
        <v>2.7442523417205411</v>
      </c>
      <c r="U27" s="4">
        <v>17968.796999999999</v>
      </c>
      <c r="V27" s="4">
        <v>2.9249907727332785</v>
      </c>
      <c r="W27" s="4">
        <v>18254.816770000001</v>
      </c>
      <c r="X27" s="4">
        <v>2.8660627834146686</v>
      </c>
      <c r="Y27" s="4">
        <v>18802.742260000003</v>
      </c>
      <c r="Z27" s="4">
        <v>2.8517574955746241</v>
      </c>
      <c r="AA27" s="11">
        <f t="shared" si="0"/>
        <v>234154.77210000003</v>
      </c>
      <c r="AB27" s="11">
        <f t="shared" si="2"/>
        <v>3.4207112397815975</v>
      </c>
      <c r="AC27" s="8"/>
    </row>
    <row r="28" spans="1:29" x14ac:dyDescent="0.25">
      <c r="A28" s="3" t="s">
        <v>20</v>
      </c>
      <c r="B28" s="4">
        <v>14093.99065</v>
      </c>
      <c r="C28" s="4">
        <v>2.6439748491148207</v>
      </c>
      <c r="D28" s="4">
        <v>14482.934160000001</v>
      </c>
      <c r="E28" s="4">
        <v>2.8443088321056633</v>
      </c>
      <c r="F28" s="12">
        <v>13833.309230000001</v>
      </c>
      <c r="G28" s="12"/>
      <c r="H28" s="4">
        <v>2.3350562771226753</v>
      </c>
      <c r="I28" s="4">
        <v>14462.639869999999</v>
      </c>
      <c r="J28" s="4">
        <v>2.6811445049041085</v>
      </c>
      <c r="K28" s="4">
        <v>13353.69275</v>
      </c>
      <c r="L28" s="4">
        <v>2.3834764931143191</v>
      </c>
      <c r="M28" s="4">
        <v>15687.82509</v>
      </c>
      <c r="N28" s="4">
        <v>2.8342732129887525</v>
      </c>
      <c r="O28" s="4">
        <v>14174.76575</v>
      </c>
      <c r="P28" s="4">
        <v>2.5532929393405768</v>
      </c>
      <c r="Q28" s="4">
        <v>12640.496070000001</v>
      </c>
      <c r="R28" s="4">
        <v>2.3710931137626967</v>
      </c>
      <c r="S28" s="4">
        <v>16523.083999999999</v>
      </c>
      <c r="T28" s="4">
        <v>2.95848176025669</v>
      </c>
      <c r="U28" s="4">
        <v>16520.417430000001</v>
      </c>
      <c r="V28" s="4">
        <v>2.6892211284067611</v>
      </c>
      <c r="W28" s="4">
        <v>18204.27404</v>
      </c>
      <c r="X28" s="4">
        <v>2.8581274182313141</v>
      </c>
      <c r="Y28" s="4">
        <v>22806.113350000003</v>
      </c>
      <c r="Z28" s="4">
        <v>3.4589372013647437</v>
      </c>
      <c r="AA28" s="11">
        <f t="shared" si="0"/>
        <v>186783.54239000002</v>
      </c>
      <c r="AB28" s="11">
        <f t="shared" si="2"/>
        <v>2.7286762389229793</v>
      </c>
      <c r="AC28" s="8"/>
    </row>
    <row r="29" spans="1:29" x14ac:dyDescent="0.25">
      <c r="A29" s="3" t="s">
        <v>21</v>
      </c>
      <c r="B29" s="4">
        <v>28685.050219999997</v>
      </c>
      <c r="C29" s="4">
        <v>5.381197789234772</v>
      </c>
      <c r="D29" s="4">
        <v>28725.650320000001</v>
      </c>
      <c r="E29" s="4">
        <v>5.6414411617510849</v>
      </c>
      <c r="F29" s="12">
        <v>29675.501339999999</v>
      </c>
      <c r="G29" s="12"/>
      <c r="H29" s="4">
        <v>5.0092110664636218</v>
      </c>
      <c r="I29" s="4">
        <v>21688.56423</v>
      </c>
      <c r="J29" s="4">
        <v>4.0207165031569243</v>
      </c>
      <c r="K29" s="4">
        <v>25036.655730000002</v>
      </c>
      <c r="L29" s="4">
        <v>4.4687474480533425</v>
      </c>
      <c r="M29" s="4">
        <v>33216.135949999996</v>
      </c>
      <c r="N29" s="4">
        <v>6.001061576221189</v>
      </c>
      <c r="O29" s="4">
        <v>33940.346960000003</v>
      </c>
      <c r="P29" s="4">
        <v>6.1136564638986997</v>
      </c>
      <c r="Q29" s="4">
        <v>21857.095000000001</v>
      </c>
      <c r="R29" s="4">
        <v>4.0999346192081108</v>
      </c>
      <c r="S29" s="4">
        <v>32424.165809999999</v>
      </c>
      <c r="T29" s="4">
        <v>5.8055931411123725</v>
      </c>
      <c r="U29" s="4">
        <v>30263.793890000001</v>
      </c>
      <c r="V29" s="4">
        <v>4.9263908917303585</v>
      </c>
      <c r="W29" s="4">
        <v>31803.125359999998</v>
      </c>
      <c r="X29" s="4">
        <v>4.9931892025540856</v>
      </c>
      <c r="Y29" s="4">
        <v>31579.007030000001</v>
      </c>
      <c r="Z29" s="4">
        <v>4.7894965933871312</v>
      </c>
      <c r="AA29" s="11">
        <f t="shared" si="0"/>
        <v>348895.09183999995</v>
      </c>
      <c r="AB29" s="11">
        <f t="shared" si="2"/>
        <v>5.0969252151394455</v>
      </c>
      <c r="AC29" s="8"/>
    </row>
    <row r="30" spans="1:29" x14ac:dyDescent="0.25">
      <c r="A30" s="5" t="s">
        <v>22</v>
      </c>
      <c r="B30" s="6">
        <v>368919.05907000002</v>
      </c>
      <c r="C30" s="6">
        <v>69.207702613325111</v>
      </c>
      <c r="D30" s="6">
        <v>359768.34237999999</v>
      </c>
      <c r="E30" s="6">
        <v>70.655038712366007</v>
      </c>
      <c r="F30" s="13">
        <v>401115.66386000003</v>
      </c>
      <c r="G30" s="13"/>
      <c r="H30" s="6">
        <v>67.708140776415078</v>
      </c>
      <c r="I30" s="6">
        <v>366933.36089000001</v>
      </c>
      <c r="J30" s="6">
        <v>68.023636974943187</v>
      </c>
      <c r="K30" s="6">
        <v>386971.56758999999</v>
      </c>
      <c r="L30" s="6">
        <v>69.069855965823663</v>
      </c>
      <c r="M30" s="6">
        <v>380625.62893000001</v>
      </c>
      <c r="N30" s="6">
        <v>68.766512761603977</v>
      </c>
      <c r="O30" s="6">
        <v>407372.81997000001</v>
      </c>
      <c r="P30" s="6">
        <v>73.379847205493391</v>
      </c>
      <c r="Q30" s="6">
        <v>350264.77966</v>
      </c>
      <c r="R30" s="6">
        <v>65.702358708571978</v>
      </c>
      <c r="S30" s="6">
        <v>379335.72026999999</v>
      </c>
      <c r="T30" s="6">
        <v>67.920601833932992</v>
      </c>
      <c r="U30" s="6">
        <v>390977.93274000002</v>
      </c>
      <c r="V30" s="6">
        <v>63.64404058918538</v>
      </c>
      <c r="W30" s="6">
        <v>424266.07466000004</v>
      </c>
      <c r="X30" s="6">
        <v>66.611088030573285</v>
      </c>
      <c r="Y30" s="6">
        <v>432408.12076999998</v>
      </c>
      <c r="Z30" s="6">
        <v>65.582088107247429</v>
      </c>
      <c r="AA30" s="10">
        <f t="shared" si="0"/>
        <v>4648959.0707900003</v>
      </c>
      <c r="AB30" s="10">
        <f t="shared" si="2"/>
        <v>67.915534687221353</v>
      </c>
      <c r="AC30" s="8"/>
    </row>
    <row r="31" spans="1:29" x14ac:dyDescent="0.25">
      <c r="A31" s="3" t="s">
        <v>23</v>
      </c>
      <c r="B31" s="4">
        <v>35634.177630000006</v>
      </c>
      <c r="C31" s="4">
        <v>6.6848255942762362</v>
      </c>
      <c r="D31" s="4">
        <v>38729.358890000003</v>
      </c>
      <c r="E31" s="4">
        <v>7.6060732124889379</v>
      </c>
      <c r="F31" s="12">
        <v>39208.600149999998</v>
      </c>
      <c r="G31" s="12"/>
      <c r="H31" s="4">
        <v>6.6183937896001606</v>
      </c>
      <c r="I31" s="4">
        <v>35448.588429999996</v>
      </c>
      <c r="J31" s="4">
        <v>6.5716071844428683</v>
      </c>
      <c r="K31" s="4">
        <v>41040.965680000001</v>
      </c>
      <c r="L31" s="4">
        <v>7.3253278163818409</v>
      </c>
      <c r="M31" s="4">
        <v>37964.204409999998</v>
      </c>
      <c r="N31" s="4">
        <v>6.8588811383600445</v>
      </c>
      <c r="O31" s="4">
        <v>31192.357459999999</v>
      </c>
      <c r="P31" s="4">
        <v>5.6186625915850046</v>
      </c>
      <c r="Q31" s="4">
        <v>33692.888229999997</v>
      </c>
      <c r="R31" s="4">
        <v>6.3200822833632042</v>
      </c>
      <c r="S31" s="4">
        <v>39619.52852</v>
      </c>
      <c r="T31" s="4">
        <v>7.0939330984693738</v>
      </c>
      <c r="U31" s="4">
        <v>31277.25921</v>
      </c>
      <c r="V31" s="4">
        <v>5.0913644683969084</v>
      </c>
      <c r="W31" s="4">
        <v>40939.600030000001</v>
      </c>
      <c r="X31" s="4">
        <v>6.427644029092332</v>
      </c>
      <c r="Y31" s="4">
        <v>52392.456909999994</v>
      </c>
      <c r="Z31" s="4">
        <v>7.946212293858407</v>
      </c>
      <c r="AA31" s="11">
        <f t="shared" si="0"/>
        <v>457139.98554999998</v>
      </c>
      <c r="AB31" s="11">
        <f t="shared" si="2"/>
        <v>6.6782490602269551</v>
      </c>
      <c r="AC31" s="8"/>
    </row>
    <row r="32" spans="1:29" x14ac:dyDescent="0.25">
      <c r="A32" s="3" t="s">
        <v>24</v>
      </c>
      <c r="B32" s="4">
        <v>13894.031489999999</v>
      </c>
      <c r="C32" s="4">
        <v>2.6064633306940159</v>
      </c>
      <c r="D32" s="4">
        <v>12793.58374</v>
      </c>
      <c r="E32" s="4">
        <v>2.5125366741269093</v>
      </c>
      <c r="F32" s="12">
        <v>14344.700409999999</v>
      </c>
      <c r="G32" s="12"/>
      <c r="H32" s="4">
        <v>2.4213788746349536</v>
      </c>
      <c r="I32" s="4">
        <v>16272.61672</v>
      </c>
      <c r="J32" s="4">
        <v>3.0166855630374427</v>
      </c>
      <c r="K32" s="4">
        <v>11302.930060000001</v>
      </c>
      <c r="L32" s="4">
        <v>2.0174395656456316</v>
      </c>
      <c r="M32" s="4">
        <v>8577.5372799999986</v>
      </c>
      <c r="N32" s="4">
        <v>1.5496784293963852</v>
      </c>
      <c r="O32" s="4">
        <v>13171.278480000001</v>
      </c>
      <c r="P32" s="4">
        <v>2.3725353165058465</v>
      </c>
      <c r="Q32" s="4">
        <v>19785.167430000001</v>
      </c>
      <c r="R32" s="4">
        <v>3.7112842714498782</v>
      </c>
      <c r="S32" s="4">
        <v>17331.595420000001</v>
      </c>
      <c r="T32" s="4">
        <v>3.1032468833432301</v>
      </c>
      <c r="U32" s="4">
        <v>12712.53635</v>
      </c>
      <c r="V32" s="4">
        <v>2.0693678893354073</v>
      </c>
      <c r="W32" s="4">
        <v>18657.692199999998</v>
      </c>
      <c r="X32" s="4">
        <v>2.9293154739688005</v>
      </c>
      <c r="Y32" s="4">
        <v>17258.789920000003</v>
      </c>
      <c r="Z32" s="4">
        <v>2.6175907130105909</v>
      </c>
      <c r="AA32" s="11">
        <f t="shared" si="0"/>
        <v>176102.4595</v>
      </c>
      <c r="AB32" s="11">
        <f t="shared" si="2"/>
        <v>2.5726388455050131</v>
      </c>
      <c r="AC32" s="8"/>
    </row>
    <row r="33" spans="1:29" x14ac:dyDescent="0.25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2">
        <v>0</v>
      </c>
      <c r="G33" s="12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1">
        <f t="shared" si="0"/>
        <v>0</v>
      </c>
      <c r="AB33" s="11">
        <f t="shared" si="2"/>
        <v>0</v>
      </c>
      <c r="AC33" s="8"/>
    </row>
    <row r="34" spans="1:29" x14ac:dyDescent="0.25">
      <c r="A34" s="5" t="s">
        <v>26</v>
      </c>
      <c r="B34" s="6">
        <v>49528.20912</v>
      </c>
      <c r="C34" s="6">
        <v>9.2912889249702513</v>
      </c>
      <c r="D34" s="6">
        <v>51522.942630000005</v>
      </c>
      <c r="E34" s="6">
        <v>10.118609886615847</v>
      </c>
      <c r="F34" s="13">
        <v>53553.300560000003</v>
      </c>
      <c r="G34" s="13"/>
      <c r="H34" s="6">
        <v>9.0397726642351142</v>
      </c>
      <c r="I34" s="6">
        <v>51721.205150000002</v>
      </c>
      <c r="J34" s="6">
        <v>9.5882927474803115</v>
      </c>
      <c r="K34" s="6">
        <v>52343.89574</v>
      </c>
      <c r="L34" s="6">
        <v>9.342767382027473</v>
      </c>
      <c r="M34" s="6">
        <v>46541.741689999995</v>
      </c>
      <c r="N34" s="6">
        <v>8.4085595677564289</v>
      </c>
      <c r="O34" s="6">
        <v>44363.63594</v>
      </c>
      <c r="P34" s="6">
        <v>7.9911979080908511</v>
      </c>
      <c r="Q34" s="6">
        <v>53478.055659999998</v>
      </c>
      <c r="R34" s="6">
        <v>10.031366554813081</v>
      </c>
      <c r="S34" s="6">
        <v>56951.123939999998</v>
      </c>
      <c r="T34" s="6">
        <v>10.197179981812603</v>
      </c>
      <c r="U34" s="6">
        <v>43989.795560000006</v>
      </c>
      <c r="V34" s="6">
        <v>7.1607323577323161</v>
      </c>
      <c r="W34" s="6">
        <v>59597.292229999999</v>
      </c>
      <c r="X34" s="6">
        <v>9.3569595030611303</v>
      </c>
      <c r="Y34" s="6">
        <v>69651.246830000004</v>
      </c>
      <c r="Z34" s="6">
        <v>10.563803006868998</v>
      </c>
      <c r="AA34" s="10">
        <f t="shared" si="0"/>
        <v>633242.4450500001</v>
      </c>
      <c r="AB34" s="10">
        <f t="shared" si="2"/>
        <v>9.25088790573197</v>
      </c>
      <c r="AC34" s="8"/>
    </row>
    <row r="35" spans="1:29" x14ac:dyDescent="0.25">
      <c r="A35" s="5" t="s">
        <v>27</v>
      </c>
      <c r="B35" s="6">
        <v>418447.26818999997</v>
      </c>
      <c r="C35" s="6">
        <v>78.498991538295371</v>
      </c>
      <c r="D35" s="6">
        <v>411291.28500999999</v>
      </c>
      <c r="E35" s="6">
        <v>80.77364859898185</v>
      </c>
      <c r="F35" s="13">
        <v>454668.96442000003</v>
      </c>
      <c r="G35" s="13"/>
      <c r="H35" s="6">
        <v>76.747913440650194</v>
      </c>
      <c r="I35" s="6">
        <v>418654.56603999995</v>
      </c>
      <c r="J35" s="6">
        <v>77.611929722423497</v>
      </c>
      <c r="K35" s="6">
        <v>439315.46333</v>
      </c>
      <c r="L35" s="6">
        <v>78.412623347851152</v>
      </c>
      <c r="M35" s="6">
        <v>427167.37062</v>
      </c>
      <c r="N35" s="6">
        <v>77.17507232936039</v>
      </c>
      <c r="O35" s="6">
        <v>451736.45591000002</v>
      </c>
      <c r="P35" s="6">
        <v>81.371045113584245</v>
      </c>
      <c r="Q35" s="6">
        <v>403742.83532000007</v>
      </c>
      <c r="R35" s="6">
        <v>75.733725263385068</v>
      </c>
      <c r="S35" s="6">
        <v>436286.84420999995</v>
      </c>
      <c r="T35" s="6">
        <v>78.117781815745587</v>
      </c>
      <c r="U35" s="6">
        <v>434967.72830000002</v>
      </c>
      <c r="V35" s="6">
        <v>70.804772946917694</v>
      </c>
      <c r="W35" s="6">
        <v>483863.36689000006</v>
      </c>
      <c r="X35" s="6">
        <v>75.968047533634419</v>
      </c>
      <c r="Y35" s="6">
        <v>502059.36759999994</v>
      </c>
      <c r="Z35" s="6">
        <v>76.145891114116424</v>
      </c>
      <c r="AA35" s="10">
        <f t="shared" si="0"/>
        <v>5282201.5158400005</v>
      </c>
      <c r="AB35" s="10">
        <f t="shared" si="2"/>
        <v>77.166422592953339</v>
      </c>
      <c r="AC35" s="8"/>
    </row>
    <row r="36" spans="1:29" x14ac:dyDescent="0.25">
      <c r="A36" s="3" t="s">
        <v>28</v>
      </c>
      <c r="B36" s="4">
        <v>62894.647440000001</v>
      </c>
      <c r="C36" s="4">
        <v>11.798777940533387</v>
      </c>
      <c r="D36" s="4">
        <v>55839.034149999999</v>
      </c>
      <c r="E36" s="4">
        <v>10.966248707236733</v>
      </c>
      <c r="F36" s="12">
        <v>84209.293310000008</v>
      </c>
      <c r="G36" s="12"/>
      <c r="H36" s="4">
        <v>14.21449023268744</v>
      </c>
      <c r="I36" s="4">
        <v>73078.382639999996</v>
      </c>
      <c r="J36" s="4">
        <v>13.547575394513078</v>
      </c>
      <c r="K36" s="4">
        <v>69184.24987</v>
      </c>
      <c r="L36" s="4">
        <v>12.348571765580903</v>
      </c>
      <c r="M36" s="4">
        <v>82836.195790000012</v>
      </c>
      <c r="N36" s="4">
        <v>14.965771829209546</v>
      </c>
      <c r="O36" s="4">
        <v>46236.24422</v>
      </c>
      <c r="P36" s="4">
        <v>8.3285098315330224</v>
      </c>
      <c r="Q36" s="4">
        <v>97021.80416</v>
      </c>
      <c r="R36" s="4">
        <v>18.199264526855625</v>
      </c>
      <c r="S36" s="4">
        <v>85490.743140000006</v>
      </c>
      <c r="T36" s="4">
        <v>15.307239511127568</v>
      </c>
      <c r="U36" s="4">
        <v>132949.78956</v>
      </c>
      <c r="V36" s="4">
        <v>21.641788690685924</v>
      </c>
      <c r="W36" s="4">
        <v>109490.12501</v>
      </c>
      <c r="X36" s="4">
        <v>17.19028880959733</v>
      </c>
      <c r="Y36" s="4">
        <v>108653.57712999999</v>
      </c>
      <c r="Z36" s="4">
        <v>16.479173554414984</v>
      </c>
      <c r="AA36" s="11">
        <f t="shared" si="0"/>
        <v>1007884.0864199999</v>
      </c>
      <c r="AB36" s="11">
        <f t="shared" si="2"/>
        <v>14.723938324611664</v>
      </c>
      <c r="AC36" s="8"/>
    </row>
    <row r="37" spans="1:29" x14ac:dyDescent="0.25">
      <c r="A37" s="3" t="s">
        <v>29</v>
      </c>
      <c r="B37" s="4">
        <v>5375.77556</v>
      </c>
      <c r="C37" s="4">
        <v>1.0084734500037531</v>
      </c>
      <c r="D37" s="4">
        <v>5398.7305099999994</v>
      </c>
      <c r="E37" s="4">
        <v>1.0602586949653929</v>
      </c>
      <c r="F37" s="12">
        <v>15770.779210000001</v>
      </c>
      <c r="G37" s="12"/>
      <c r="H37" s="4">
        <v>2.6621003244518873</v>
      </c>
      <c r="I37" s="4">
        <v>8222.0324400000009</v>
      </c>
      <c r="J37" s="4">
        <v>1.5242346690368997</v>
      </c>
      <c r="K37" s="4">
        <v>8640.0884600000009</v>
      </c>
      <c r="L37" s="4">
        <v>1.5421537793610161</v>
      </c>
      <c r="M37" s="4">
        <v>10501.53983</v>
      </c>
      <c r="N37" s="4">
        <v>1.8972823106165482</v>
      </c>
      <c r="O37" s="4">
        <v>4365.8057800000006</v>
      </c>
      <c r="P37" s="4">
        <v>0.786410249679525</v>
      </c>
      <c r="Q37" s="4">
        <v>8701.4371300000003</v>
      </c>
      <c r="R37" s="4">
        <v>1.6322079089718859</v>
      </c>
      <c r="S37" s="4">
        <v>6199.6976399999994</v>
      </c>
      <c r="T37" s="4">
        <v>1.1100647062646687</v>
      </c>
      <c r="U37" s="4">
        <v>12871.74504</v>
      </c>
      <c r="V37" s="4">
        <v>2.095284145676271</v>
      </c>
      <c r="W37" s="4">
        <v>11678.77961</v>
      </c>
      <c r="X37" s="4">
        <v>1.8336045777753966</v>
      </c>
      <c r="Y37" s="4">
        <v>10231.586150000001</v>
      </c>
      <c r="Z37" s="4">
        <v>1.5517950568812409</v>
      </c>
      <c r="AA37" s="11">
        <f t="shared" si="0"/>
        <v>107957.99735999998</v>
      </c>
      <c r="AB37" s="11">
        <f t="shared" si="2"/>
        <v>1.5771326447105278</v>
      </c>
      <c r="AC37" s="8"/>
    </row>
    <row r="38" spans="1:29" x14ac:dyDescent="0.25">
      <c r="A38" s="3" t="s">
        <v>30</v>
      </c>
      <c r="B38" s="4">
        <v>46343.001680000001</v>
      </c>
      <c r="C38" s="4">
        <v>8.6937570711674823</v>
      </c>
      <c r="D38" s="4">
        <v>36660.880640000003</v>
      </c>
      <c r="E38" s="4">
        <v>7.1998439988160179</v>
      </c>
      <c r="F38" s="12">
        <v>37769.628320000003</v>
      </c>
      <c r="G38" s="12"/>
      <c r="H38" s="4">
        <v>6.3754960022104834</v>
      </c>
      <c r="I38" s="4">
        <v>39465.398630000003</v>
      </c>
      <c r="J38" s="4">
        <v>7.3162602140265172</v>
      </c>
      <c r="K38" s="4">
        <v>43121.345809999999</v>
      </c>
      <c r="L38" s="4">
        <v>7.6966511072069297</v>
      </c>
      <c r="M38" s="4">
        <v>32999.228419999999</v>
      </c>
      <c r="N38" s="4">
        <v>5.9618735308135165</v>
      </c>
      <c r="O38" s="4">
        <v>52817.760399999999</v>
      </c>
      <c r="P38" s="4">
        <v>9.5140348052032042</v>
      </c>
      <c r="Q38" s="4">
        <v>23642.302670000001</v>
      </c>
      <c r="R38" s="4">
        <v>4.4348023007874264</v>
      </c>
      <c r="S38" s="4">
        <v>30521.476839999999</v>
      </c>
      <c r="T38" s="4">
        <v>5.4649139668621789</v>
      </c>
      <c r="U38" s="4">
        <v>33530.521200000003</v>
      </c>
      <c r="V38" s="4">
        <v>5.4581542167201054</v>
      </c>
      <c r="W38" s="4">
        <v>31897.83611</v>
      </c>
      <c r="X38" s="4">
        <v>5.0080590837029542</v>
      </c>
      <c r="Y38" s="4">
        <v>38394.220369999995</v>
      </c>
      <c r="Z38" s="4">
        <v>5.8231402745873417</v>
      </c>
      <c r="AA38" s="11">
        <f t="shared" si="0"/>
        <v>447163.60109000001</v>
      </c>
      <c r="AB38" s="11">
        <f t="shared" si="2"/>
        <v>6.5325064381627325</v>
      </c>
      <c r="AC38" s="8"/>
    </row>
    <row r="39" spans="1:29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2">
        <v>0</v>
      </c>
      <c r="G39" s="12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2"/>
        <v>0</v>
      </c>
      <c r="AC39" s="8"/>
    </row>
    <row r="40" spans="1:29" x14ac:dyDescent="0.25">
      <c r="A40" s="5" t="s">
        <v>32</v>
      </c>
      <c r="B40" s="6">
        <v>114613.42468000001</v>
      </c>
      <c r="C40" s="6">
        <v>21.501008461704625</v>
      </c>
      <c r="D40" s="6">
        <v>97898.645300000004</v>
      </c>
      <c r="E40" s="6">
        <v>19.226351401018142</v>
      </c>
      <c r="F40" s="13">
        <v>137749.70084</v>
      </c>
      <c r="G40" s="13"/>
      <c r="H40" s="6">
        <v>23.252086559349809</v>
      </c>
      <c r="I40" s="6">
        <v>120765.81370999999</v>
      </c>
      <c r="J40" s="6">
        <v>22.388070277576492</v>
      </c>
      <c r="K40" s="6">
        <v>120945.68414</v>
      </c>
      <c r="L40" s="6">
        <v>21.587376652148844</v>
      </c>
      <c r="M40" s="6">
        <v>126336.96404000001</v>
      </c>
      <c r="N40" s="6">
        <v>22.82492767063961</v>
      </c>
      <c r="O40" s="6">
        <v>103419.8104</v>
      </c>
      <c r="P40" s="6">
        <v>18.628954886415752</v>
      </c>
      <c r="Q40" s="6">
        <v>129365.54396</v>
      </c>
      <c r="R40" s="6">
        <v>24.266274736614939</v>
      </c>
      <c r="S40" s="6">
        <v>122211.91762000001</v>
      </c>
      <c r="T40" s="6">
        <v>21.882218184254416</v>
      </c>
      <c r="U40" s="6">
        <v>179352.0558</v>
      </c>
      <c r="V40" s="6">
        <v>29.195227053082306</v>
      </c>
      <c r="W40" s="6">
        <v>153066.74069999999</v>
      </c>
      <c r="X40" s="6">
        <v>24.031952466365585</v>
      </c>
      <c r="Y40" s="6">
        <v>157279.38365</v>
      </c>
      <c r="Z40" s="6">
        <v>23.854108885883569</v>
      </c>
      <c r="AA40" s="10">
        <f t="shared" si="0"/>
        <v>1563005.6848399998</v>
      </c>
      <c r="AB40" s="10">
        <f t="shared" si="2"/>
        <v>22.833577407046658</v>
      </c>
      <c r="AC40" s="8"/>
    </row>
    <row r="41" spans="1:29" x14ac:dyDescent="0.25">
      <c r="A41" s="5" t="s">
        <v>33</v>
      </c>
      <c r="B41" s="6">
        <v>533060.69287000003</v>
      </c>
      <c r="C41" s="6">
        <v>100</v>
      </c>
      <c r="D41" s="6">
        <v>509189.93031000003</v>
      </c>
      <c r="E41" s="6">
        <v>100</v>
      </c>
      <c r="F41" s="13">
        <v>592418.66526000004</v>
      </c>
      <c r="G41" s="13"/>
      <c r="H41" s="6">
        <v>100</v>
      </c>
      <c r="I41" s="6">
        <v>539420.37974999996</v>
      </c>
      <c r="J41" s="6">
        <v>100</v>
      </c>
      <c r="K41" s="6">
        <v>560261.14747000008</v>
      </c>
      <c r="L41" s="6">
        <v>100</v>
      </c>
      <c r="M41" s="6">
        <v>553504.33465999993</v>
      </c>
      <c r="N41" s="6">
        <v>100</v>
      </c>
      <c r="O41" s="6">
        <v>555156.26631000009</v>
      </c>
      <c r="P41" s="6">
        <v>100</v>
      </c>
      <c r="Q41" s="6">
        <v>533108.37927999999</v>
      </c>
      <c r="R41" s="6">
        <v>100</v>
      </c>
      <c r="S41" s="6">
        <v>558498.76182999997</v>
      </c>
      <c r="T41" s="6">
        <v>100</v>
      </c>
      <c r="U41" s="6">
        <v>614319.78410000005</v>
      </c>
      <c r="V41" s="6">
        <v>100</v>
      </c>
      <c r="W41" s="6">
        <v>636930.10759000003</v>
      </c>
      <c r="X41" s="6">
        <v>100</v>
      </c>
      <c r="Y41" s="6">
        <v>659338.75124999997</v>
      </c>
      <c r="Z41" s="6">
        <v>100</v>
      </c>
      <c r="AA41" s="10">
        <f t="shared" si="0"/>
        <v>6845207.2006800007</v>
      </c>
      <c r="AB41" s="10">
        <f t="shared" si="2"/>
        <v>100</v>
      </c>
      <c r="AC41" s="8"/>
    </row>
    <row r="42" spans="1:29" x14ac:dyDescent="0.25">
      <c r="A42" s="5" t="s">
        <v>34</v>
      </c>
      <c r="B42" s="6">
        <v>-36392.229890000002</v>
      </c>
      <c r="C42" s="7"/>
      <c r="D42" s="6">
        <v>-75622.10411</v>
      </c>
      <c r="E42" s="7"/>
      <c r="F42" s="13">
        <v>-80425.915569999997</v>
      </c>
      <c r="G42" s="13"/>
      <c r="H42" s="7"/>
      <c r="I42" s="6">
        <v>-56222.48343</v>
      </c>
      <c r="J42" s="7"/>
      <c r="K42" s="6">
        <v>-76606.998970000001</v>
      </c>
      <c r="L42" s="7"/>
      <c r="M42" s="6">
        <v>-126918.01143000001</v>
      </c>
      <c r="N42" s="7"/>
      <c r="O42" s="6">
        <v>-51196.716090000002</v>
      </c>
      <c r="P42" s="7"/>
      <c r="Q42" s="6">
        <v>-12366.366050000001</v>
      </c>
      <c r="R42" s="7"/>
      <c r="S42" s="6">
        <v>364507.54939999996</v>
      </c>
      <c r="T42" s="7"/>
      <c r="U42" s="6">
        <v>-29691.630359999999</v>
      </c>
      <c r="V42" s="7"/>
      <c r="W42" s="6">
        <v>-73939.353719999999</v>
      </c>
      <c r="X42" s="7"/>
      <c r="Y42" s="6">
        <v>-40240.805799999995</v>
      </c>
      <c r="Z42" s="7"/>
      <c r="AA42" s="11">
        <f t="shared" si="0"/>
        <v>-295115.06602000009</v>
      </c>
      <c r="AC42" s="8"/>
    </row>
    <row r="43" spans="1:29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ht="15.75" x14ac:dyDescent="0.25">
      <c r="A44" s="9" t="s">
        <v>37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ht="18" x14ac:dyDescent="0.25">
      <c r="A46" s="1" t="s">
        <v>0</v>
      </c>
      <c r="B46" s="14">
        <v>1</v>
      </c>
      <c r="C46" s="14" t="s">
        <v>1</v>
      </c>
      <c r="D46" s="14">
        <v>2</v>
      </c>
      <c r="E46" s="14" t="s">
        <v>1</v>
      </c>
      <c r="F46" s="14">
        <v>3</v>
      </c>
      <c r="G46" s="14"/>
      <c r="H46" s="14" t="s">
        <v>1</v>
      </c>
      <c r="I46" s="14">
        <v>4</v>
      </c>
      <c r="J46" s="14" t="s">
        <v>1</v>
      </c>
      <c r="K46" s="14">
        <v>5</v>
      </c>
      <c r="L46" s="14" t="s">
        <v>1</v>
      </c>
      <c r="M46" s="14">
        <v>6</v>
      </c>
      <c r="N46" s="14" t="s">
        <v>1</v>
      </c>
      <c r="O46" s="14">
        <v>7</v>
      </c>
      <c r="P46" s="14" t="s">
        <v>1</v>
      </c>
      <c r="Q46" s="14">
        <v>8</v>
      </c>
      <c r="R46" s="14" t="s">
        <v>1</v>
      </c>
      <c r="S46" s="14">
        <v>9</v>
      </c>
      <c r="T46" s="14" t="s">
        <v>1</v>
      </c>
      <c r="U46" s="14">
        <v>10</v>
      </c>
      <c r="V46" s="14" t="s">
        <v>1</v>
      </c>
      <c r="W46" s="14">
        <v>11</v>
      </c>
      <c r="X46" s="14" t="s">
        <v>1</v>
      </c>
      <c r="Y46" s="14">
        <v>12</v>
      </c>
      <c r="Z46" s="14" t="s">
        <v>1</v>
      </c>
      <c r="AA46" s="14" t="s">
        <v>39</v>
      </c>
      <c r="AB46" s="14" t="s">
        <v>1</v>
      </c>
      <c r="AC46" s="8"/>
    </row>
    <row r="47" spans="1:29" x14ac:dyDescent="0.25">
      <c r="A47" s="2" t="s">
        <v>2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8"/>
    </row>
    <row r="48" spans="1:29" x14ac:dyDescent="0.25">
      <c r="A48" s="3" t="s">
        <v>3</v>
      </c>
      <c r="B48" s="4">
        <v>266071.17416</v>
      </c>
      <c r="C48" s="4">
        <v>86.303692082235912</v>
      </c>
      <c r="D48" s="4">
        <v>251907.98162999999</v>
      </c>
      <c r="E48" s="4">
        <v>86.062699398857376</v>
      </c>
      <c r="F48" s="12">
        <v>210331.33694000001</v>
      </c>
      <c r="G48" s="12"/>
      <c r="H48" s="4">
        <v>66.183736454583354</v>
      </c>
      <c r="I48" s="4">
        <v>212796.1194</v>
      </c>
      <c r="J48" s="4">
        <v>81.209049927309124</v>
      </c>
      <c r="K48" s="4">
        <v>245971.03113999998</v>
      </c>
      <c r="L48" s="4">
        <v>80.277189291818488</v>
      </c>
      <c r="M48" s="4">
        <v>238074.11468</v>
      </c>
      <c r="N48" s="4">
        <v>80.638247290979763</v>
      </c>
      <c r="O48" s="4">
        <v>298765.77211000002</v>
      </c>
      <c r="P48" s="4">
        <v>84.931845559085929</v>
      </c>
      <c r="Q48" s="4">
        <v>284581.32586000004</v>
      </c>
      <c r="R48" s="4">
        <v>86.568596594157029</v>
      </c>
      <c r="S48" s="4">
        <v>275317.81987000001</v>
      </c>
      <c r="T48" s="4">
        <v>82.217357307467026</v>
      </c>
      <c r="U48" s="4">
        <v>278964.50611000002</v>
      </c>
      <c r="V48" s="4">
        <v>84.562656775607493</v>
      </c>
      <c r="W48" s="4">
        <v>246216.49953999999</v>
      </c>
      <c r="X48" s="4">
        <v>81.685677661867373</v>
      </c>
      <c r="Y48" s="4">
        <v>254292.01896000002</v>
      </c>
      <c r="Z48" s="4">
        <v>82.129192438695256</v>
      </c>
      <c r="AA48" s="11">
        <f>Y48+W48+U48+S48+Q48+O48+M48+K48+I48+D48+B48+F48</f>
        <v>3063289.7004</v>
      </c>
      <c r="AB48" s="11">
        <f>(AA48*100)/AA$57</f>
        <v>81.932879117155778</v>
      </c>
      <c r="AC48" s="8"/>
    </row>
    <row r="49" spans="1:29" x14ac:dyDescent="0.25">
      <c r="A49" s="3" t="s">
        <v>4</v>
      </c>
      <c r="B49" s="4">
        <v>414.51911000000001</v>
      </c>
      <c r="C49" s="4">
        <v>0.13445473657409318</v>
      </c>
      <c r="D49" s="4">
        <v>88.697279999999992</v>
      </c>
      <c r="E49" s="4">
        <v>3.0302840333770509E-2</v>
      </c>
      <c r="F49" s="12">
        <v>95.387020000000007</v>
      </c>
      <c r="G49" s="12"/>
      <c r="H49" s="4">
        <v>3.0014877881316203E-2</v>
      </c>
      <c r="I49" s="4">
        <v>68.254619999999989</v>
      </c>
      <c r="J49" s="4">
        <v>2.6047903782166017E-2</v>
      </c>
      <c r="K49" s="4">
        <v>76.491720000000001</v>
      </c>
      <c r="L49" s="4">
        <v>2.4964485684502217E-2</v>
      </c>
      <c r="M49" s="4">
        <v>97.739509999999996</v>
      </c>
      <c r="N49" s="4">
        <v>3.3105416723161703E-2</v>
      </c>
      <c r="O49" s="4">
        <v>12.77435</v>
      </c>
      <c r="P49" s="4">
        <v>3.6314371410599579E-3</v>
      </c>
      <c r="Q49" s="4">
        <v>195.23892999999998</v>
      </c>
      <c r="R49" s="4">
        <v>5.9390967132395736E-2</v>
      </c>
      <c r="S49" s="4">
        <v>50.685749999999999</v>
      </c>
      <c r="T49" s="4">
        <v>1.5136137646719144E-2</v>
      </c>
      <c r="U49" s="4">
        <v>60.22748</v>
      </c>
      <c r="V49" s="4">
        <v>1.8256787541607599E-2</v>
      </c>
      <c r="W49" s="4">
        <v>12.80673</v>
      </c>
      <c r="X49" s="4">
        <v>4.2488071296481675E-3</v>
      </c>
      <c r="Y49" s="4">
        <v>2060.0741000000003</v>
      </c>
      <c r="Z49" s="4">
        <v>0.6653461751919385</v>
      </c>
      <c r="AA49" s="11">
        <f t="shared" ref="AA49:AA79" si="3">Y49+W49+U49+S49+Q49+O49+M49+K49+I49+D49+B49+F49</f>
        <v>3232.8966000000005</v>
      </c>
      <c r="AB49" s="11">
        <f t="shared" ref="AB49:AB57" si="4">(AA49*100)/AA$57</f>
        <v>8.6469303341266165E-2</v>
      </c>
      <c r="AC49" s="8"/>
    </row>
    <row r="50" spans="1:29" x14ac:dyDescent="0.25">
      <c r="A50" s="3" t="s">
        <v>5</v>
      </c>
      <c r="B50" s="4">
        <v>41698.465909999999</v>
      </c>
      <c r="C50" s="4">
        <v>13.525446991992371</v>
      </c>
      <c r="D50" s="4">
        <v>40497.476069999997</v>
      </c>
      <c r="E50" s="4">
        <v>13.835695426848513</v>
      </c>
      <c r="F50" s="12">
        <v>106306.70221999999</v>
      </c>
      <c r="G50" s="12"/>
      <c r="H50" s="4">
        <v>33.45091067001303</v>
      </c>
      <c r="I50" s="4">
        <v>48534.408739999999</v>
      </c>
      <c r="J50" s="4">
        <v>18.522110429797099</v>
      </c>
      <c r="K50" s="4">
        <v>53556.355859999996</v>
      </c>
      <c r="L50" s="4">
        <v>17.479105963117004</v>
      </c>
      <c r="M50" s="4">
        <v>54137.457579999995</v>
      </c>
      <c r="N50" s="4">
        <v>18.33693552912624</v>
      </c>
      <c r="O50" s="4">
        <v>46549.445639999998</v>
      </c>
      <c r="P50" s="4">
        <v>13.232875707401748</v>
      </c>
      <c r="Q50" s="4">
        <v>42209.537389999998</v>
      </c>
      <c r="R50" s="4">
        <v>12.839986614365889</v>
      </c>
      <c r="S50" s="4">
        <v>57285.146249999998</v>
      </c>
      <c r="T50" s="4">
        <v>17.106896095104382</v>
      </c>
      <c r="U50" s="4">
        <v>49735.67772</v>
      </c>
      <c r="V50" s="4">
        <v>15.076402023991484</v>
      </c>
      <c r="W50" s="4">
        <v>53723.504560000001</v>
      </c>
      <c r="X50" s="4">
        <v>17.823504454627674</v>
      </c>
      <c r="Y50" s="4">
        <v>51312.575499999999</v>
      </c>
      <c r="Z50" s="4">
        <v>16.572523215632181</v>
      </c>
      <c r="AA50" s="11">
        <f t="shared" si="3"/>
        <v>645546.75343999988</v>
      </c>
      <c r="AB50" s="11">
        <f t="shared" si="4"/>
        <v>17.266242924123492</v>
      </c>
      <c r="AC50" s="8"/>
    </row>
    <row r="51" spans="1:29" x14ac:dyDescent="0.25">
      <c r="A51" s="3" t="s">
        <v>6</v>
      </c>
      <c r="B51" s="4">
        <v>51.227330000000002</v>
      </c>
      <c r="C51" s="4">
        <v>1.6616259647339642E-2</v>
      </c>
      <c r="D51" s="4">
        <v>73.927009999999996</v>
      </c>
      <c r="E51" s="4">
        <v>2.525667506808614E-2</v>
      </c>
      <c r="F51" s="12">
        <v>178.44927999999999</v>
      </c>
      <c r="G51" s="12"/>
      <c r="H51" s="4">
        <v>5.6151595334551829E-2</v>
      </c>
      <c r="I51" s="4">
        <v>49.481310000000001</v>
      </c>
      <c r="J51" s="4">
        <v>1.8883474875334875E-2</v>
      </c>
      <c r="K51" s="4">
        <v>40.55518</v>
      </c>
      <c r="L51" s="4">
        <v>1.323593207921603E-2</v>
      </c>
      <c r="M51" s="4">
        <v>37.828379999999996</v>
      </c>
      <c r="N51" s="4">
        <v>1.2812876633636856E-2</v>
      </c>
      <c r="O51" s="4">
        <v>19.990600000000001</v>
      </c>
      <c r="P51" s="4">
        <v>5.682841578011656E-3</v>
      </c>
      <c r="Q51" s="4">
        <v>24.275680000000001</v>
      </c>
      <c r="R51" s="4">
        <v>7.3845729076499065E-3</v>
      </c>
      <c r="S51" s="4">
        <v>26.037740000000003</v>
      </c>
      <c r="T51" s="4">
        <v>7.7755743310394913E-3</v>
      </c>
      <c r="U51" s="4">
        <v>33.935690000000001</v>
      </c>
      <c r="V51" s="4">
        <v>1.0286943475102355E-2</v>
      </c>
      <c r="W51" s="4">
        <v>34.809340000000006</v>
      </c>
      <c r="X51" s="4">
        <v>1.1548472714763813E-2</v>
      </c>
      <c r="Y51" s="4">
        <v>41.177250000000001</v>
      </c>
      <c r="Z51" s="4">
        <v>1.329909724724089E-2</v>
      </c>
      <c r="AA51" s="11">
        <f t="shared" si="3"/>
        <v>611.69479000000001</v>
      </c>
      <c r="AB51" s="11">
        <f t="shared" si="4"/>
        <v>1.6360814740806154E-2</v>
      </c>
      <c r="AC51" s="8"/>
    </row>
    <row r="52" spans="1:29" x14ac:dyDescent="0.25">
      <c r="A52" s="3" t="s">
        <v>7</v>
      </c>
      <c r="B52" s="4">
        <v>61.01164</v>
      </c>
      <c r="C52" s="4">
        <v>1.9789929550300848E-2</v>
      </c>
      <c r="D52" s="4">
        <v>134.77696</v>
      </c>
      <c r="E52" s="4">
        <v>4.6045658892256605E-2</v>
      </c>
      <c r="F52" s="12">
        <v>887.25195000000008</v>
      </c>
      <c r="G52" s="12"/>
      <c r="H52" s="4">
        <v>0.27918640218773655</v>
      </c>
      <c r="I52" s="4">
        <v>586.71798000000001</v>
      </c>
      <c r="J52" s="4">
        <v>0.22390826423627888</v>
      </c>
      <c r="K52" s="4">
        <v>6757.7125999999998</v>
      </c>
      <c r="L52" s="4">
        <v>2.2055043273007882</v>
      </c>
      <c r="M52" s="4">
        <v>2890.0737999999997</v>
      </c>
      <c r="N52" s="4">
        <v>0.9788988865371997</v>
      </c>
      <c r="O52" s="4">
        <v>6423.2170700000006</v>
      </c>
      <c r="P52" s="4">
        <v>1.8259644547932632</v>
      </c>
      <c r="Q52" s="4">
        <v>1724.6797199999999</v>
      </c>
      <c r="R52" s="4">
        <v>0.52464125143704432</v>
      </c>
      <c r="S52" s="4">
        <v>2186.1208300000003</v>
      </c>
      <c r="T52" s="4">
        <v>0.65283488545083967</v>
      </c>
      <c r="U52" s="4">
        <v>1096.54899</v>
      </c>
      <c r="V52" s="4">
        <v>0.33239746938431419</v>
      </c>
      <c r="W52" s="4">
        <v>1431.8043700000001</v>
      </c>
      <c r="X52" s="4">
        <v>0.47502060366052878</v>
      </c>
      <c r="Y52" s="4">
        <v>1918.55376</v>
      </c>
      <c r="Z52" s="4">
        <v>0.61963907323339118</v>
      </c>
      <c r="AA52" s="11">
        <f t="shared" si="3"/>
        <v>26098.469670000002</v>
      </c>
      <c r="AB52" s="11">
        <f t="shared" si="4"/>
        <v>0.69804784063865966</v>
      </c>
      <c r="AC52" s="8"/>
    </row>
    <row r="53" spans="1:29" x14ac:dyDescent="0.25">
      <c r="A53" s="3" t="s">
        <v>8</v>
      </c>
      <c r="B53" s="4">
        <v>0</v>
      </c>
      <c r="C53" s="4">
        <v>0</v>
      </c>
      <c r="D53" s="4">
        <v>0</v>
      </c>
      <c r="E53" s="4">
        <v>0</v>
      </c>
      <c r="F53" s="12">
        <v>0</v>
      </c>
      <c r="G53" s="12"/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11">
        <f t="shared" si="3"/>
        <v>0</v>
      </c>
      <c r="AB53" s="11">
        <f t="shared" si="4"/>
        <v>0</v>
      </c>
      <c r="AC53" s="8"/>
    </row>
    <row r="54" spans="1:29" x14ac:dyDescent="0.25">
      <c r="A54" s="3" t="s">
        <v>9</v>
      </c>
      <c r="B54" s="4">
        <v>0</v>
      </c>
      <c r="C54" s="4">
        <v>0</v>
      </c>
      <c r="D54" s="4">
        <v>0</v>
      </c>
      <c r="E54" s="4">
        <v>0</v>
      </c>
      <c r="F54" s="12">
        <v>0</v>
      </c>
      <c r="G54" s="12"/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11">
        <f t="shared" si="3"/>
        <v>0</v>
      </c>
      <c r="AB54" s="11">
        <f t="shared" si="4"/>
        <v>0</v>
      </c>
      <c r="AC54" s="8"/>
    </row>
    <row r="55" spans="1:29" x14ac:dyDescent="0.25">
      <c r="A55" s="3" t="s">
        <v>10</v>
      </c>
      <c r="B55" s="4">
        <v>0</v>
      </c>
      <c r="C55" s="4">
        <v>0</v>
      </c>
      <c r="D55" s="4">
        <v>0</v>
      </c>
      <c r="E55" s="4">
        <v>0</v>
      </c>
      <c r="F55" s="12">
        <v>0</v>
      </c>
      <c r="G55" s="12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11">
        <f t="shared" si="3"/>
        <v>0</v>
      </c>
      <c r="AB55" s="11">
        <f t="shared" si="4"/>
        <v>0</v>
      </c>
      <c r="AC55" s="8"/>
    </row>
    <row r="56" spans="1:29" x14ac:dyDescent="0.25">
      <c r="A56" s="3" t="s">
        <v>11</v>
      </c>
      <c r="B56" s="4">
        <v>0</v>
      </c>
      <c r="C56" s="4">
        <v>0</v>
      </c>
      <c r="D56" s="4">
        <v>0</v>
      </c>
      <c r="E56" s="4">
        <v>0</v>
      </c>
      <c r="F56" s="12">
        <v>0</v>
      </c>
      <c r="G56" s="12"/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11">
        <f t="shared" si="3"/>
        <v>0</v>
      </c>
      <c r="AB56" s="11">
        <f t="shared" si="4"/>
        <v>0</v>
      </c>
      <c r="AC56" s="8"/>
    </row>
    <row r="57" spans="1:29" x14ac:dyDescent="0.25">
      <c r="A57" s="5" t="s">
        <v>12</v>
      </c>
      <c r="B57" s="6">
        <v>308296.39814999996</v>
      </c>
      <c r="C57" s="6">
        <v>100</v>
      </c>
      <c r="D57" s="6">
        <v>292702.85894999997</v>
      </c>
      <c r="E57" s="6">
        <v>100</v>
      </c>
      <c r="F57" s="13">
        <v>317799.12741000002</v>
      </c>
      <c r="G57" s="13"/>
      <c r="H57" s="6">
        <v>100</v>
      </c>
      <c r="I57" s="6">
        <v>262034.98205000002</v>
      </c>
      <c r="J57" s="6">
        <v>100</v>
      </c>
      <c r="K57" s="6">
        <v>306402.14649999997</v>
      </c>
      <c r="L57" s="6">
        <v>100</v>
      </c>
      <c r="M57" s="6">
        <v>295237.21395</v>
      </c>
      <c r="N57" s="6">
        <v>100</v>
      </c>
      <c r="O57" s="6">
        <v>351771.19977000001</v>
      </c>
      <c r="P57" s="6">
        <v>100</v>
      </c>
      <c r="Q57" s="6">
        <v>328735.05757999996</v>
      </c>
      <c r="R57" s="6">
        <v>100</v>
      </c>
      <c r="S57" s="6">
        <v>334865.81043999997</v>
      </c>
      <c r="T57" s="6">
        <v>100</v>
      </c>
      <c r="U57" s="6">
        <v>329890.89598999999</v>
      </c>
      <c r="V57" s="6">
        <v>100</v>
      </c>
      <c r="W57" s="6">
        <v>301419.42454000004</v>
      </c>
      <c r="X57" s="6">
        <v>100</v>
      </c>
      <c r="Y57" s="6">
        <v>309624.39957000001</v>
      </c>
      <c r="Z57" s="6">
        <v>100</v>
      </c>
      <c r="AA57" s="10">
        <f t="shared" si="3"/>
        <v>3738779.5148999998</v>
      </c>
      <c r="AB57" s="10">
        <f t="shared" si="4"/>
        <v>100</v>
      </c>
      <c r="AC57" s="8"/>
    </row>
    <row r="58" spans="1:29" x14ac:dyDescent="0.25">
      <c r="A58" s="3" t="s">
        <v>13</v>
      </c>
      <c r="B58" s="4">
        <v>18382.34503</v>
      </c>
      <c r="C58" s="4">
        <v>6.4694067213430353</v>
      </c>
      <c r="D58" s="4">
        <v>19983.650850000002</v>
      </c>
      <c r="E58" s="4">
        <v>7.3987616445547078</v>
      </c>
      <c r="F58" s="12">
        <v>22068.64055</v>
      </c>
      <c r="G58" s="12"/>
      <c r="H58" s="4">
        <v>6.4656255276158783</v>
      </c>
      <c r="I58" s="4">
        <v>18660.512850000003</v>
      </c>
      <c r="J58" s="4">
        <v>6.3033479370997982</v>
      </c>
      <c r="K58" s="4">
        <v>21216.301149999999</v>
      </c>
      <c r="L58" s="4">
        <v>6.1581605438503928</v>
      </c>
      <c r="M58" s="4">
        <v>16976.715359999998</v>
      </c>
      <c r="N58" s="4">
        <v>5.072580637979093</v>
      </c>
      <c r="O58" s="4">
        <v>22817.239839999998</v>
      </c>
      <c r="P58" s="4">
        <v>7.248845720008247</v>
      </c>
      <c r="Q58" s="4">
        <v>16622.334619999998</v>
      </c>
      <c r="R58" s="4">
        <v>5.1623339244768065</v>
      </c>
      <c r="S58" s="4">
        <v>24792.93734</v>
      </c>
      <c r="T58" s="4">
        <v>7.7281210082174185</v>
      </c>
      <c r="U58" s="4">
        <v>20632.460079999997</v>
      </c>
      <c r="V58" s="4">
        <v>5.5701791814750843</v>
      </c>
      <c r="W58" s="4">
        <v>24678.518260000001</v>
      </c>
      <c r="X58" s="4">
        <v>6.9319041276585249</v>
      </c>
      <c r="Y58" s="4">
        <v>26345.126820000001</v>
      </c>
      <c r="Z58" s="4">
        <v>7.3430597418403796</v>
      </c>
      <c r="AA58" s="11">
        <f t="shared" si="3"/>
        <v>253176.78275000001</v>
      </c>
      <c r="AB58" s="11">
        <f>(AA58*100)/AA$78</f>
        <v>6.4691911339612052</v>
      </c>
      <c r="AC58" s="8"/>
    </row>
    <row r="59" spans="1:29" x14ac:dyDescent="0.25">
      <c r="A59" s="3" t="s">
        <v>14</v>
      </c>
      <c r="B59" s="4">
        <v>15580.39019</v>
      </c>
      <c r="C59" s="4">
        <v>5.4832982871246365</v>
      </c>
      <c r="D59" s="4">
        <v>15995.0195</v>
      </c>
      <c r="E59" s="4">
        <v>5.9220078287398925</v>
      </c>
      <c r="F59" s="12">
        <v>17581.984039999999</v>
      </c>
      <c r="G59" s="12"/>
      <c r="H59" s="4">
        <v>5.1511340074438321</v>
      </c>
      <c r="I59" s="4">
        <v>15001.61291</v>
      </c>
      <c r="J59" s="4">
        <v>5.0674055182474902</v>
      </c>
      <c r="K59" s="4">
        <v>16955.296160000002</v>
      </c>
      <c r="L59" s="4">
        <v>4.9213779104851216</v>
      </c>
      <c r="M59" s="4">
        <v>16833.992409999999</v>
      </c>
      <c r="N59" s="4">
        <v>5.0299355410087419</v>
      </c>
      <c r="O59" s="4">
        <v>17412.0059</v>
      </c>
      <c r="P59" s="4">
        <v>5.5316482330920413</v>
      </c>
      <c r="Q59" s="4">
        <v>17863.751260000001</v>
      </c>
      <c r="R59" s="4">
        <v>5.5478758703940292</v>
      </c>
      <c r="S59" s="4">
        <v>19642.035680000001</v>
      </c>
      <c r="T59" s="4">
        <v>6.1225512129158677</v>
      </c>
      <c r="U59" s="4">
        <v>17998.537270000001</v>
      </c>
      <c r="V59" s="4">
        <v>4.8590947085141485</v>
      </c>
      <c r="W59" s="4">
        <v>20260.753909999999</v>
      </c>
      <c r="X59" s="4">
        <v>5.6910063310341785</v>
      </c>
      <c r="Y59" s="4">
        <v>22772.287789999998</v>
      </c>
      <c r="Z59" s="4">
        <v>6.347218248097704</v>
      </c>
      <c r="AA59" s="11">
        <f t="shared" si="3"/>
        <v>213897.66702000002</v>
      </c>
      <c r="AB59" s="11">
        <f t="shared" ref="AB59:AB78" si="5">(AA59*100)/AA$78</f>
        <v>5.4655283791450664</v>
      </c>
      <c r="AC59" s="8"/>
    </row>
    <row r="60" spans="1:29" x14ac:dyDescent="0.25">
      <c r="A60" s="3" t="s">
        <v>15</v>
      </c>
      <c r="B60" s="4">
        <v>108207.53533</v>
      </c>
      <c r="C60" s="4">
        <v>38.082113855517477</v>
      </c>
      <c r="D60" s="4">
        <v>92161.974459999998</v>
      </c>
      <c r="E60" s="4">
        <v>34.122117466893116</v>
      </c>
      <c r="F60" s="12">
        <v>119096.96354000001</v>
      </c>
      <c r="G60" s="12"/>
      <c r="H60" s="4">
        <v>34.892786711583902</v>
      </c>
      <c r="I60" s="4">
        <v>103841.29594</v>
      </c>
      <c r="J60" s="4">
        <v>35.076625375232844</v>
      </c>
      <c r="K60" s="4">
        <v>123918.63168999999</v>
      </c>
      <c r="L60" s="4">
        <v>35.968137090724085</v>
      </c>
      <c r="M60" s="4">
        <v>122753.3643</v>
      </c>
      <c r="N60" s="4">
        <v>36.67825758933936</v>
      </c>
      <c r="O60" s="4">
        <v>123975.85709999999</v>
      </c>
      <c r="P60" s="4">
        <v>39.386089966422908</v>
      </c>
      <c r="Q60" s="4">
        <v>119641.06190999999</v>
      </c>
      <c r="R60" s="4">
        <v>37.156460074825695</v>
      </c>
      <c r="S60" s="4">
        <v>120187.37218999999</v>
      </c>
      <c r="T60" s="4">
        <v>37.463191359962714</v>
      </c>
      <c r="U60" s="4">
        <v>124033.73834000001</v>
      </c>
      <c r="V60" s="4">
        <v>33.485592334755459</v>
      </c>
      <c r="W60" s="4">
        <v>123547.69946999999</v>
      </c>
      <c r="X60" s="4">
        <v>34.703088690171946</v>
      </c>
      <c r="Y60" s="4">
        <v>135380.13471000001</v>
      </c>
      <c r="Z60" s="4">
        <v>37.733901371059275</v>
      </c>
      <c r="AA60" s="11">
        <f t="shared" si="3"/>
        <v>1416745.62898</v>
      </c>
      <c r="AB60" s="11">
        <f t="shared" si="5"/>
        <v>36.200784931870722</v>
      </c>
      <c r="AC60" s="8"/>
    </row>
    <row r="61" spans="1:29" x14ac:dyDescent="0.25">
      <c r="A61" s="3" t="s">
        <v>16</v>
      </c>
      <c r="B61" s="4">
        <v>12388.484970000001</v>
      </c>
      <c r="C61" s="4">
        <v>4.3599523238942908</v>
      </c>
      <c r="D61" s="4">
        <v>12564.426449999999</v>
      </c>
      <c r="E61" s="4">
        <v>4.6518625251145567</v>
      </c>
      <c r="F61" s="12">
        <v>22241.413680000001</v>
      </c>
      <c r="G61" s="12"/>
      <c r="H61" s="4">
        <v>6.5162442486595769</v>
      </c>
      <c r="I61" s="4">
        <v>16434.394270000001</v>
      </c>
      <c r="J61" s="4">
        <v>5.5513857551503056</v>
      </c>
      <c r="K61" s="4">
        <v>12118.429269999999</v>
      </c>
      <c r="L61" s="4">
        <v>3.5174478556058637</v>
      </c>
      <c r="M61" s="4">
        <v>14952.67367</v>
      </c>
      <c r="N61" s="4">
        <v>4.4678043623900283</v>
      </c>
      <c r="O61" s="4">
        <v>14961.859199999999</v>
      </c>
      <c r="P61" s="4">
        <v>4.7532571768455414</v>
      </c>
      <c r="Q61" s="4">
        <v>15449.848699999999</v>
      </c>
      <c r="R61" s="4">
        <v>4.7981995246371643</v>
      </c>
      <c r="S61" s="4">
        <v>14358.403410000001</v>
      </c>
      <c r="T61" s="4">
        <v>4.4756084168476997</v>
      </c>
      <c r="U61" s="4">
        <v>16192.92281</v>
      </c>
      <c r="V61" s="4">
        <v>4.3716300031001945</v>
      </c>
      <c r="W61" s="4">
        <v>15688.90036</v>
      </c>
      <c r="X61" s="4">
        <v>4.406826699161285</v>
      </c>
      <c r="Y61" s="4">
        <v>11437.43844</v>
      </c>
      <c r="Z61" s="4">
        <v>3.1879062238859115</v>
      </c>
      <c r="AA61" s="11">
        <f t="shared" si="3"/>
        <v>178789.19522999998</v>
      </c>
      <c r="AB61" s="11">
        <f t="shared" si="5"/>
        <v>4.5684342144914742</v>
      </c>
      <c r="AC61" s="8"/>
    </row>
    <row r="62" spans="1:29" x14ac:dyDescent="0.25">
      <c r="A62" s="3" t="s">
        <v>17</v>
      </c>
      <c r="B62" s="4">
        <v>20156.25029</v>
      </c>
      <c r="C62" s="4">
        <v>7.0937076249187605</v>
      </c>
      <c r="D62" s="4">
        <v>26470.728719999999</v>
      </c>
      <c r="E62" s="4">
        <v>9.8005421445275474</v>
      </c>
      <c r="F62" s="12">
        <v>18866.80099</v>
      </c>
      <c r="G62" s="12"/>
      <c r="H62" s="4">
        <v>5.5275570703603005</v>
      </c>
      <c r="I62" s="4">
        <v>18984.605780000002</v>
      </c>
      <c r="J62" s="4">
        <v>6.4128235189428837</v>
      </c>
      <c r="K62" s="4">
        <v>26955.377390000001</v>
      </c>
      <c r="L62" s="4">
        <v>7.8239623539513623</v>
      </c>
      <c r="M62" s="4">
        <v>26368.29696</v>
      </c>
      <c r="N62" s="4">
        <v>7.8787509703395893</v>
      </c>
      <c r="O62" s="4">
        <v>22928.1931</v>
      </c>
      <c r="P62" s="4">
        <v>7.2840946401016406</v>
      </c>
      <c r="Q62" s="4">
        <v>15928.31623</v>
      </c>
      <c r="R62" s="4">
        <v>4.9467953277145327</v>
      </c>
      <c r="S62" s="4">
        <v>21437.55154</v>
      </c>
      <c r="T62" s="4">
        <v>6.6822252704091119</v>
      </c>
      <c r="U62" s="4">
        <v>19389.089499999998</v>
      </c>
      <c r="V62" s="4">
        <v>5.2345043810528074</v>
      </c>
      <c r="W62" s="4">
        <v>24594.278679999999</v>
      </c>
      <c r="X62" s="4">
        <v>6.9082422251827698</v>
      </c>
      <c r="Y62" s="4">
        <v>21022.859</v>
      </c>
      <c r="Z62" s="4">
        <v>5.8596077610867505</v>
      </c>
      <c r="AA62" s="11">
        <f t="shared" si="3"/>
        <v>263102.34818000003</v>
      </c>
      <c r="AB62" s="11">
        <f t="shared" si="5"/>
        <v>6.7228098867625343</v>
      </c>
      <c r="AC62" s="8"/>
    </row>
    <row r="63" spans="1:29" x14ac:dyDescent="0.25">
      <c r="A63" s="3" t="s">
        <v>18</v>
      </c>
      <c r="B63" s="4">
        <v>1689.3775700000001</v>
      </c>
      <c r="C63" s="4">
        <v>0.59455257685608587</v>
      </c>
      <c r="D63" s="4">
        <v>1756.1142500000001</v>
      </c>
      <c r="E63" s="4">
        <v>0.65018503645223347</v>
      </c>
      <c r="F63" s="12">
        <v>1827.8489399999999</v>
      </c>
      <c r="G63" s="12"/>
      <c r="H63" s="4">
        <v>0.53551947344983264</v>
      </c>
      <c r="I63" s="4">
        <v>1783.4424300000001</v>
      </c>
      <c r="J63" s="4">
        <v>0.60243028969467749</v>
      </c>
      <c r="K63" s="4">
        <v>1998.6684599999999</v>
      </c>
      <c r="L63" s="4">
        <v>0.58012568560331867</v>
      </c>
      <c r="M63" s="4">
        <v>1897.8629500000002</v>
      </c>
      <c r="N63" s="4">
        <v>0.56707452823240867</v>
      </c>
      <c r="O63" s="4">
        <v>1801.0139100000001</v>
      </c>
      <c r="P63" s="4">
        <v>0.57216701339537746</v>
      </c>
      <c r="Q63" s="4">
        <v>1836.0505800000001</v>
      </c>
      <c r="R63" s="4">
        <v>0.5702150999165313</v>
      </c>
      <c r="S63" s="4">
        <v>-7383.0161200000002</v>
      </c>
      <c r="T63" s="4">
        <v>-2.3013344969386291</v>
      </c>
      <c r="U63" s="4">
        <v>1853.5999300000001</v>
      </c>
      <c r="V63" s="4">
        <v>0.50041942167032538</v>
      </c>
      <c r="W63" s="4">
        <v>1769.3846899999999</v>
      </c>
      <c r="X63" s="4">
        <v>0.49699924877202889</v>
      </c>
      <c r="Y63" s="4">
        <v>1552.2374399999999</v>
      </c>
      <c r="Z63" s="4">
        <v>0.43264822118026047</v>
      </c>
      <c r="AA63" s="11">
        <f t="shared" si="3"/>
        <v>12382.58503</v>
      </c>
      <c r="AB63" s="11">
        <f t="shared" si="5"/>
        <v>0.31640069212308819</v>
      </c>
      <c r="AC63" s="8"/>
    </row>
    <row r="64" spans="1:29" x14ac:dyDescent="0.25">
      <c r="A64" s="3" t="s">
        <v>19</v>
      </c>
      <c r="B64" s="4">
        <v>14253.8984</v>
      </c>
      <c r="C64" s="4">
        <v>5.0164582355410579</v>
      </c>
      <c r="D64" s="4">
        <v>14391.36544</v>
      </c>
      <c r="E64" s="4">
        <v>5.3282697655940163</v>
      </c>
      <c r="F64" s="12">
        <v>14393.84225</v>
      </c>
      <c r="G64" s="12"/>
      <c r="H64" s="4">
        <v>4.2170786950479373</v>
      </c>
      <c r="I64" s="4">
        <v>14603.894859999999</v>
      </c>
      <c r="J64" s="4">
        <v>4.9330600546384948</v>
      </c>
      <c r="K64" s="4">
        <v>16564.509890000001</v>
      </c>
      <c r="L64" s="4">
        <v>4.8079498170593054</v>
      </c>
      <c r="M64" s="4">
        <v>16112.071699999999</v>
      </c>
      <c r="N64" s="4">
        <v>4.8142282655996</v>
      </c>
      <c r="O64" s="4">
        <v>16896.833600000002</v>
      </c>
      <c r="P64" s="4">
        <v>5.3679823143346308</v>
      </c>
      <c r="Q64" s="4">
        <v>13829.50647</v>
      </c>
      <c r="R64" s="4">
        <v>4.2949761294633646</v>
      </c>
      <c r="S64" s="4">
        <v>11564.292310000001</v>
      </c>
      <c r="T64" s="4">
        <v>3.60466568041099</v>
      </c>
      <c r="U64" s="4">
        <v>13659.321960000001</v>
      </c>
      <c r="V64" s="4">
        <v>3.6876296146774101</v>
      </c>
      <c r="W64" s="4">
        <v>12804.064390000001</v>
      </c>
      <c r="X64" s="4">
        <v>3.5965103682787527</v>
      </c>
      <c r="Y64" s="4">
        <v>12256.03764</v>
      </c>
      <c r="Z64" s="4">
        <v>3.4160707292721386</v>
      </c>
      <c r="AA64" s="11">
        <f t="shared" si="3"/>
        <v>171329.63891000001</v>
      </c>
      <c r="AB64" s="11">
        <f t="shared" si="5"/>
        <v>4.3778271016098804</v>
      </c>
      <c r="AC64" s="8"/>
    </row>
    <row r="65" spans="1:29" x14ac:dyDescent="0.25">
      <c r="A65" s="3" t="s">
        <v>20</v>
      </c>
      <c r="B65" s="4">
        <v>1491.91308</v>
      </c>
      <c r="C65" s="4">
        <v>0.52505773837123915</v>
      </c>
      <c r="D65" s="4">
        <v>1561.3814399999999</v>
      </c>
      <c r="E65" s="4">
        <v>0.57808701710736687</v>
      </c>
      <c r="F65" s="12">
        <v>1519.5728599999998</v>
      </c>
      <c r="G65" s="12"/>
      <c r="H65" s="4">
        <v>0.44520137307181201</v>
      </c>
      <c r="I65" s="4">
        <v>1561.0577499999999</v>
      </c>
      <c r="J65" s="4">
        <v>0.52731081011828418</v>
      </c>
      <c r="K65" s="4">
        <v>1462.1770100000001</v>
      </c>
      <c r="L65" s="4">
        <v>0.42440577683387293</v>
      </c>
      <c r="M65" s="4">
        <v>1762.5289399999999</v>
      </c>
      <c r="N65" s="4">
        <v>0.5266372195876774</v>
      </c>
      <c r="O65" s="4">
        <v>1559.2670700000001</v>
      </c>
      <c r="P65" s="4">
        <v>0.49536606995315258</v>
      </c>
      <c r="Q65" s="4">
        <v>1374.27819</v>
      </c>
      <c r="R65" s="4">
        <v>0.42680424164783071</v>
      </c>
      <c r="S65" s="4">
        <v>1796.81196</v>
      </c>
      <c r="T65" s="4">
        <v>0.56007806035508323</v>
      </c>
      <c r="U65" s="4">
        <v>1764.99585</v>
      </c>
      <c r="V65" s="4">
        <v>0.47649883246786934</v>
      </c>
      <c r="W65" s="4">
        <v>1916.7433999999998</v>
      </c>
      <c r="X65" s="4">
        <v>0.53839056892073855</v>
      </c>
      <c r="Y65" s="4">
        <v>2442.3097599999996</v>
      </c>
      <c r="Z65" s="4">
        <v>0.68073411064945633</v>
      </c>
      <c r="AA65" s="11">
        <f t="shared" si="3"/>
        <v>20213.037309999996</v>
      </c>
      <c r="AB65" s="11">
        <f t="shared" si="5"/>
        <v>0.51648496491639306</v>
      </c>
      <c r="AC65" s="8"/>
    </row>
    <row r="66" spans="1:29" x14ac:dyDescent="0.25">
      <c r="A66" s="3" t="s">
        <v>21</v>
      </c>
      <c r="B66" s="4">
        <v>3036.4431400000003</v>
      </c>
      <c r="C66" s="4">
        <v>1.0686332797492895</v>
      </c>
      <c r="D66" s="4">
        <v>3096.8652999999999</v>
      </c>
      <c r="E66" s="4">
        <v>1.1465856950754523</v>
      </c>
      <c r="F66" s="12">
        <v>3259.81916</v>
      </c>
      <c r="G66" s="12"/>
      <c r="H66" s="4">
        <v>0.9550552028139021</v>
      </c>
      <c r="I66" s="4">
        <v>2341.0042999999996</v>
      </c>
      <c r="J66" s="4">
        <v>0.79076951120058603</v>
      </c>
      <c r="K66" s="4">
        <v>2741.4156499999999</v>
      </c>
      <c r="L66" s="4">
        <v>0.79571257830321573</v>
      </c>
      <c r="M66" s="4">
        <v>3731.8366700000001</v>
      </c>
      <c r="N66" s="4">
        <v>1.1150591875354605</v>
      </c>
      <c r="O66" s="4">
        <v>3733.5407400000004</v>
      </c>
      <c r="P66" s="4">
        <v>1.1861145784241984</v>
      </c>
      <c r="Q66" s="4">
        <v>2376.3092900000001</v>
      </c>
      <c r="R66" s="4">
        <v>0.73800114985390619</v>
      </c>
      <c r="S66" s="4">
        <v>3525.9839300000003</v>
      </c>
      <c r="T66" s="4">
        <v>1.0990722926608267</v>
      </c>
      <c r="U66" s="4">
        <v>3233.30017</v>
      </c>
      <c r="V66" s="4">
        <v>0.87289936462069484</v>
      </c>
      <c r="W66" s="4">
        <v>3348.5778700000001</v>
      </c>
      <c r="X66" s="4">
        <v>0.94057595007484818</v>
      </c>
      <c r="Y66" s="4">
        <v>3381.8001300000001</v>
      </c>
      <c r="Z66" s="4">
        <v>0.9425940728704969</v>
      </c>
      <c r="AA66" s="11">
        <f t="shared" si="3"/>
        <v>37806.896350000003</v>
      </c>
      <c r="AB66" s="11">
        <f t="shared" si="5"/>
        <v>0.96604450065834579</v>
      </c>
      <c r="AC66" s="8"/>
    </row>
    <row r="67" spans="1:29" x14ac:dyDescent="0.25">
      <c r="A67" s="5" t="s">
        <v>22</v>
      </c>
      <c r="B67" s="6">
        <v>195186.63800000001</v>
      </c>
      <c r="C67" s="6">
        <v>68.69318064331587</v>
      </c>
      <c r="D67" s="6">
        <v>187981.52640999999</v>
      </c>
      <c r="E67" s="6">
        <v>69.598419124058893</v>
      </c>
      <c r="F67" s="13">
        <v>220856.88600999999</v>
      </c>
      <c r="G67" s="13"/>
      <c r="H67" s="6">
        <v>64.706202310046962</v>
      </c>
      <c r="I67" s="6">
        <v>193211.82109000001</v>
      </c>
      <c r="J67" s="6">
        <v>65.265158770325371</v>
      </c>
      <c r="K67" s="6">
        <v>223930.80666999999</v>
      </c>
      <c r="L67" s="6">
        <v>64.997279612416534</v>
      </c>
      <c r="M67" s="6">
        <v>221389.34296000001</v>
      </c>
      <c r="N67" s="6">
        <v>66.150328302011957</v>
      </c>
      <c r="O67" s="6">
        <v>226085.81046000001</v>
      </c>
      <c r="P67" s="6">
        <v>71.825565712577742</v>
      </c>
      <c r="Q67" s="6">
        <v>204921.45725000001</v>
      </c>
      <c r="R67" s="6">
        <v>63.641661342929858</v>
      </c>
      <c r="S67" s="6">
        <v>209922.37224</v>
      </c>
      <c r="T67" s="6">
        <v>65.434178804841096</v>
      </c>
      <c r="U67" s="6">
        <v>218757.96591</v>
      </c>
      <c r="V67" s="6">
        <v>59.058447842333997</v>
      </c>
      <c r="W67" s="6">
        <v>228608.92103</v>
      </c>
      <c r="X67" s="6">
        <v>64.213544209255076</v>
      </c>
      <c r="Y67" s="6">
        <v>236590.23173</v>
      </c>
      <c r="Z67" s="6">
        <v>65.943740479942363</v>
      </c>
      <c r="AA67" s="10">
        <f t="shared" si="3"/>
        <v>2567443.7797599998</v>
      </c>
      <c r="AB67" s="10">
        <f t="shared" si="5"/>
        <v>65.603505805538703</v>
      </c>
      <c r="AC67" s="8"/>
    </row>
    <row r="68" spans="1:29" x14ac:dyDescent="0.25">
      <c r="A68" s="3" t="s">
        <v>23</v>
      </c>
      <c r="B68" s="4">
        <v>3772.0398300000002</v>
      </c>
      <c r="C68" s="4">
        <v>1.3275161460385034</v>
      </c>
      <c r="D68" s="4">
        <v>4175.3487599999999</v>
      </c>
      <c r="E68" s="4">
        <v>1.5458842075459429</v>
      </c>
      <c r="F68" s="12">
        <v>4307.0189299999993</v>
      </c>
      <c r="G68" s="12"/>
      <c r="H68" s="4">
        <v>1.2618616664963909</v>
      </c>
      <c r="I68" s="4">
        <v>3826.2236200000002</v>
      </c>
      <c r="J68" s="4">
        <v>1.29246280399038</v>
      </c>
      <c r="K68" s="4">
        <v>4493.8248200000007</v>
      </c>
      <c r="L68" s="4">
        <v>1.3043600061031184</v>
      </c>
      <c r="M68" s="4">
        <v>4265.2826799999993</v>
      </c>
      <c r="N68" s="4">
        <v>1.2744509099241665</v>
      </c>
      <c r="O68" s="4">
        <v>3431.2536399999999</v>
      </c>
      <c r="P68" s="4">
        <v>1.090080502154932</v>
      </c>
      <c r="Q68" s="4">
        <v>3663.0999900000002</v>
      </c>
      <c r="R68" s="4">
        <v>1.1376347414144194</v>
      </c>
      <c r="S68" s="4">
        <v>4308.4476100000002</v>
      </c>
      <c r="T68" s="4">
        <v>1.342971348293059</v>
      </c>
      <c r="U68" s="4">
        <v>3341.5760499999997</v>
      </c>
      <c r="V68" s="4">
        <v>0.90213078202285546</v>
      </c>
      <c r="W68" s="4">
        <v>4310.5650400000004</v>
      </c>
      <c r="X68" s="4">
        <v>1.2107867773304688</v>
      </c>
      <c r="Y68" s="4">
        <v>5610.7152699999997</v>
      </c>
      <c r="Z68" s="4">
        <v>1.563849652482564</v>
      </c>
      <c r="AA68" s="11">
        <f t="shared" si="3"/>
        <v>49505.396239999995</v>
      </c>
      <c r="AB68" s="11">
        <f t="shared" si="5"/>
        <v>1.2649654006990274</v>
      </c>
      <c r="AC68" s="8"/>
    </row>
    <row r="69" spans="1:29" x14ac:dyDescent="0.25">
      <c r="A69" s="3" t="s">
        <v>24</v>
      </c>
      <c r="B69" s="4">
        <v>9054.1990500000011</v>
      </c>
      <c r="C69" s="4">
        <v>3.1864974841269054</v>
      </c>
      <c r="D69" s="4">
        <v>8859.6064399999996</v>
      </c>
      <c r="E69" s="4">
        <v>3.2801872293581362</v>
      </c>
      <c r="F69" s="12">
        <v>10640.53709</v>
      </c>
      <c r="G69" s="12"/>
      <c r="H69" s="4">
        <v>3.1174429653143076</v>
      </c>
      <c r="I69" s="4">
        <v>11568.885539999999</v>
      </c>
      <c r="J69" s="4">
        <v>3.9078620930347405</v>
      </c>
      <c r="K69" s="4">
        <v>9850.6298399999996</v>
      </c>
      <c r="L69" s="4">
        <v>2.8592052678684436</v>
      </c>
      <c r="M69" s="4">
        <v>6799.50893</v>
      </c>
      <c r="N69" s="4">
        <v>2.031668471473032</v>
      </c>
      <c r="O69" s="4">
        <v>9522.97883</v>
      </c>
      <c r="P69" s="4">
        <v>3.0253705013241707</v>
      </c>
      <c r="Q69" s="4">
        <v>14791.222009999999</v>
      </c>
      <c r="R69" s="4">
        <v>4.5936523907308402</v>
      </c>
      <c r="S69" s="4">
        <v>13077.09698</v>
      </c>
      <c r="T69" s="4">
        <v>4.0762168077029699</v>
      </c>
      <c r="U69" s="4">
        <v>9663.6756800000003</v>
      </c>
      <c r="V69" s="4">
        <v>2.6089184169289363</v>
      </c>
      <c r="W69" s="4">
        <v>13086.64421</v>
      </c>
      <c r="X69" s="4">
        <v>3.6758837001787454</v>
      </c>
      <c r="Y69" s="4">
        <v>11249.655849999999</v>
      </c>
      <c r="Z69" s="4">
        <v>3.1355664197821507</v>
      </c>
      <c r="AA69" s="11">
        <f t="shared" si="3"/>
        <v>128164.64044999999</v>
      </c>
      <c r="AB69" s="11">
        <f t="shared" si="5"/>
        <v>3.2748719952934371</v>
      </c>
      <c r="AC69" s="8"/>
    </row>
    <row r="70" spans="1:29" x14ac:dyDescent="0.25">
      <c r="A70" s="3" t="s">
        <v>25</v>
      </c>
      <c r="B70" s="4">
        <v>0</v>
      </c>
      <c r="C70" s="4">
        <v>0</v>
      </c>
      <c r="D70" s="4">
        <v>0</v>
      </c>
      <c r="E70" s="4">
        <v>0</v>
      </c>
      <c r="F70" s="12">
        <v>0</v>
      </c>
      <c r="G70" s="12"/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11">
        <f t="shared" si="3"/>
        <v>0</v>
      </c>
      <c r="AB70" s="11">
        <f t="shared" si="5"/>
        <v>0</v>
      </c>
      <c r="AC70" s="8"/>
    </row>
    <row r="71" spans="1:29" x14ac:dyDescent="0.25">
      <c r="A71" s="5" t="s">
        <v>26</v>
      </c>
      <c r="B71" s="6">
        <v>12826.238880000001</v>
      </c>
      <c r="C71" s="6">
        <v>4.514013630165409</v>
      </c>
      <c r="D71" s="6">
        <v>13034.955199999999</v>
      </c>
      <c r="E71" s="6">
        <v>4.8260714369040798</v>
      </c>
      <c r="F71" s="13">
        <v>14947.55602</v>
      </c>
      <c r="G71" s="13"/>
      <c r="H71" s="6">
        <v>4.3793046318106992</v>
      </c>
      <c r="I71" s="6">
        <v>15395.10916</v>
      </c>
      <c r="J71" s="6">
        <v>5.200324897025121</v>
      </c>
      <c r="K71" s="6">
        <v>14344.454659999999</v>
      </c>
      <c r="L71" s="6">
        <v>4.1635652739715621</v>
      </c>
      <c r="M71" s="6">
        <v>11064.79161</v>
      </c>
      <c r="N71" s="6">
        <v>3.306119381397199</v>
      </c>
      <c r="O71" s="6">
        <v>12954.232470000001</v>
      </c>
      <c r="P71" s="6">
        <v>4.1154510034791025</v>
      </c>
      <c r="Q71" s="6">
        <v>18454.322</v>
      </c>
      <c r="R71" s="6">
        <v>5.7312871321452601</v>
      </c>
      <c r="S71" s="6">
        <v>17385.544590000001</v>
      </c>
      <c r="T71" s="6">
        <v>5.4191881559960287</v>
      </c>
      <c r="U71" s="6">
        <v>13005.25173</v>
      </c>
      <c r="V71" s="6">
        <v>3.5110491989517918</v>
      </c>
      <c r="W71" s="6">
        <v>17397.20925</v>
      </c>
      <c r="X71" s="6">
        <v>4.886670477509214</v>
      </c>
      <c r="Y71" s="6">
        <v>16860.37112</v>
      </c>
      <c r="Z71" s="6">
        <v>4.6994160722647154</v>
      </c>
      <c r="AA71" s="10">
        <f t="shared" si="3"/>
        <v>177670.03668999998</v>
      </c>
      <c r="AB71" s="10">
        <f t="shared" si="5"/>
        <v>4.5398373959924649</v>
      </c>
      <c r="AC71" s="8"/>
    </row>
    <row r="72" spans="1:29" x14ac:dyDescent="0.25">
      <c r="A72" s="5" t="s">
        <v>27</v>
      </c>
      <c r="B72" s="6">
        <v>208012.87688</v>
      </c>
      <c r="C72" s="6">
        <v>73.207194273481278</v>
      </c>
      <c r="D72" s="6">
        <v>201016.48160999999</v>
      </c>
      <c r="E72" s="6">
        <v>74.424490560962965</v>
      </c>
      <c r="F72" s="13">
        <v>235804.44203000001</v>
      </c>
      <c r="G72" s="13"/>
      <c r="H72" s="6">
        <v>69.085506941857659</v>
      </c>
      <c r="I72" s="6">
        <v>208606.93025</v>
      </c>
      <c r="J72" s="6">
        <v>70.465483667350497</v>
      </c>
      <c r="K72" s="6">
        <v>238275.26132999998</v>
      </c>
      <c r="L72" s="6">
        <v>69.160844886388091</v>
      </c>
      <c r="M72" s="6">
        <v>232454.13456999999</v>
      </c>
      <c r="N72" s="6">
        <v>69.456447683409166</v>
      </c>
      <c r="O72" s="6">
        <v>239040.04293</v>
      </c>
      <c r="P72" s="6">
        <v>75.941016716056836</v>
      </c>
      <c r="Q72" s="6">
        <v>223375.77924999999</v>
      </c>
      <c r="R72" s="6">
        <v>69.37294847507512</v>
      </c>
      <c r="S72" s="6">
        <v>227307.91683</v>
      </c>
      <c r="T72" s="6">
        <v>70.853366960837121</v>
      </c>
      <c r="U72" s="6">
        <v>231763.21763999999</v>
      </c>
      <c r="V72" s="6">
        <v>62.569497041285786</v>
      </c>
      <c r="W72" s="6">
        <v>246006.13028000001</v>
      </c>
      <c r="X72" s="6">
        <v>69.100214686764289</v>
      </c>
      <c r="Y72" s="6">
        <v>253450.60285</v>
      </c>
      <c r="Z72" s="6">
        <v>70.643156552207088</v>
      </c>
      <c r="AA72" s="10">
        <f t="shared" si="3"/>
        <v>2745113.8164499998</v>
      </c>
      <c r="AB72" s="10">
        <f t="shared" si="5"/>
        <v>70.143343201531167</v>
      </c>
      <c r="AC72" s="8"/>
    </row>
    <row r="73" spans="1:29" x14ac:dyDescent="0.25">
      <c r="A73" s="3" t="s">
        <v>28</v>
      </c>
      <c r="B73" s="4">
        <v>40985.991320000001</v>
      </c>
      <c r="C73" s="4">
        <v>14.42444080414017</v>
      </c>
      <c r="D73" s="4">
        <v>38668.748169999999</v>
      </c>
      <c r="E73" s="4">
        <v>14.31674587144526</v>
      </c>
      <c r="F73" s="12">
        <v>62464.330860000002</v>
      </c>
      <c r="G73" s="12"/>
      <c r="H73" s="4">
        <v>18.300672905466321</v>
      </c>
      <c r="I73" s="4">
        <v>51954.486409999998</v>
      </c>
      <c r="J73" s="4">
        <v>17.549742998384581</v>
      </c>
      <c r="K73" s="4">
        <v>60294.846649999999</v>
      </c>
      <c r="L73" s="4">
        <v>17.500946230561027</v>
      </c>
      <c r="M73" s="4">
        <v>65665.170859999998</v>
      </c>
      <c r="N73" s="4">
        <v>19.620513581728861</v>
      </c>
      <c r="O73" s="4">
        <v>33429.311719999998</v>
      </c>
      <c r="P73" s="4">
        <v>10.620211948665895</v>
      </c>
      <c r="Q73" s="4">
        <v>72532.67108</v>
      </c>
      <c r="R73" s="4">
        <v>22.526190039435132</v>
      </c>
      <c r="S73" s="4">
        <v>64504.779439999998</v>
      </c>
      <c r="T73" s="4">
        <v>20.106562376392269</v>
      </c>
      <c r="U73" s="4">
        <v>101064.30501000001</v>
      </c>
      <c r="V73" s="4">
        <v>27.284496641417959</v>
      </c>
      <c r="W73" s="4">
        <v>76797.188970000003</v>
      </c>
      <c r="X73" s="4">
        <v>21.571422789858968</v>
      </c>
      <c r="Y73" s="4">
        <v>70822.772290000008</v>
      </c>
      <c r="Z73" s="4">
        <v>19.740115565259877</v>
      </c>
      <c r="AA73" s="11">
        <f t="shared" si="3"/>
        <v>739184.60278000007</v>
      </c>
      <c r="AB73" s="11">
        <f t="shared" si="5"/>
        <v>18.8876974686377</v>
      </c>
      <c r="AC73" s="8"/>
    </row>
    <row r="74" spans="1:29" x14ac:dyDescent="0.25">
      <c r="A74" s="3" t="s">
        <v>29</v>
      </c>
      <c r="B74" s="4">
        <v>4943.8737300000003</v>
      </c>
      <c r="C74" s="4">
        <v>1.7399265374540334</v>
      </c>
      <c r="D74" s="4">
        <v>5021.5027599999994</v>
      </c>
      <c r="E74" s="4">
        <v>1.8591648892181081</v>
      </c>
      <c r="F74" s="12">
        <v>15037.25959</v>
      </c>
      <c r="G74" s="12"/>
      <c r="H74" s="4">
        <v>4.4055858017267262</v>
      </c>
      <c r="I74" s="4">
        <v>7422.2714999999998</v>
      </c>
      <c r="J74" s="4">
        <v>2.5071743806933804</v>
      </c>
      <c r="K74" s="4">
        <v>8372.5097999999998</v>
      </c>
      <c r="L74" s="4">
        <v>2.4301719295382807</v>
      </c>
      <c r="M74" s="4">
        <v>10397.946480000001</v>
      </c>
      <c r="N74" s="4">
        <v>3.1068684884395017</v>
      </c>
      <c r="O74" s="4">
        <v>4113.4896800000006</v>
      </c>
      <c r="P74" s="4">
        <v>1.3068211698810848</v>
      </c>
      <c r="Q74" s="4">
        <v>8409.3934399999998</v>
      </c>
      <c r="R74" s="4">
        <v>2.611672670056302</v>
      </c>
      <c r="S74" s="4">
        <v>5972.6896200000001</v>
      </c>
      <c r="T74" s="4">
        <v>1.8617264866561436</v>
      </c>
      <c r="U74" s="4">
        <v>12092.886130000001</v>
      </c>
      <c r="V74" s="4">
        <v>3.2647363573755093</v>
      </c>
      <c r="W74" s="4">
        <v>10836.855210000002</v>
      </c>
      <c r="X74" s="4">
        <v>3.0439445581623339</v>
      </c>
      <c r="Y74" s="4">
        <v>9476.3090199999988</v>
      </c>
      <c r="Z74" s="4">
        <v>2.6412893641178101</v>
      </c>
      <c r="AA74" s="11">
        <f t="shared" si="3"/>
        <v>102096.98696000001</v>
      </c>
      <c r="AB74" s="11">
        <f t="shared" si="5"/>
        <v>2.6087894619388625</v>
      </c>
      <c r="AC74" s="8"/>
    </row>
    <row r="75" spans="1:29" x14ac:dyDescent="0.25">
      <c r="A75" s="3" t="s">
        <v>30</v>
      </c>
      <c r="B75" s="4">
        <v>30199.928670000001</v>
      </c>
      <c r="C75" s="4">
        <v>10.628438384924506</v>
      </c>
      <c r="D75" s="4">
        <v>25387.802329999999</v>
      </c>
      <c r="E75" s="4">
        <v>9.3995986783736587</v>
      </c>
      <c r="F75" s="12">
        <v>28016.558129999998</v>
      </c>
      <c r="G75" s="12"/>
      <c r="H75" s="4">
        <v>8.2082343509492777</v>
      </c>
      <c r="I75" s="4">
        <v>28057.606660000001</v>
      </c>
      <c r="J75" s="4">
        <v>9.4775989535715546</v>
      </c>
      <c r="K75" s="4">
        <v>37580.73459</v>
      </c>
      <c r="L75" s="4">
        <v>10.908036953512593</v>
      </c>
      <c r="M75" s="4">
        <v>26158.854230000001</v>
      </c>
      <c r="N75" s="4">
        <v>7.8161702464224811</v>
      </c>
      <c r="O75" s="4">
        <v>38187.82015</v>
      </c>
      <c r="P75" s="4">
        <v>12.131950165396175</v>
      </c>
      <c r="Q75" s="4">
        <v>17674.78327</v>
      </c>
      <c r="R75" s="4">
        <v>5.4891888154334429</v>
      </c>
      <c r="S75" s="4">
        <v>23029.173220000001</v>
      </c>
      <c r="T75" s="4">
        <v>7.1783441761144688</v>
      </c>
      <c r="U75" s="4">
        <v>25488.861870000001</v>
      </c>
      <c r="V75" s="4">
        <v>6.8812699599207505</v>
      </c>
      <c r="W75" s="4">
        <v>22373.379760000003</v>
      </c>
      <c r="X75" s="4">
        <v>6.284417965214403</v>
      </c>
      <c r="Y75" s="4">
        <v>25026.190559999999</v>
      </c>
      <c r="Z75" s="4">
        <v>6.9754385184152152</v>
      </c>
      <c r="AA75" s="11">
        <f t="shared" si="3"/>
        <v>327181.69344</v>
      </c>
      <c r="AB75" s="11">
        <f t="shared" si="5"/>
        <v>8.3601698678922833</v>
      </c>
      <c r="AC75" s="8"/>
    </row>
    <row r="76" spans="1:29" x14ac:dyDescent="0.25">
      <c r="A76" s="3" t="s">
        <v>31</v>
      </c>
      <c r="B76" s="4">
        <v>0</v>
      </c>
      <c r="C76" s="4">
        <v>0</v>
      </c>
      <c r="D76" s="4">
        <v>0</v>
      </c>
      <c r="E76" s="4">
        <v>0</v>
      </c>
      <c r="F76" s="12">
        <v>0</v>
      </c>
      <c r="G76" s="12"/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11">
        <f t="shared" si="3"/>
        <v>0</v>
      </c>
      <c r="AB76" s="11">
        <f t="shared" si="5"/>
        <v>0</v>
      </c>
      <c r="AC76" s="8"/>
    </row>
    <row r="77" spans="1:29" x14ac:dyDescent="0.25">
      <c r="A77" s="5" t="s">
        <v>32</v>
      </c>
      <c r="B77" s="6">
        <v>76129.793720000001</v>
      </c>
      <c r="C77" s="6">
        <v>26.792805726518708</v>
      </c>
      <c r="D77" s="6">
        <v>69078.053260000001</v>
      </c>
      <c r="E77" s="6">
        <v>25.575509439037024</v>
      </c>
      <c r="F77" s="13">
        <v>105518.14857999999</v>
      </c>
      <c r="G77" s="13"/>
      <c r="H77" s="6">
        <v>30.914493058142323</v>
      </c>
      <c r="I77" s="6">
        <v>87434.364569999991</v>
      </c>
      <c r="J77" s="6">
        <v>29.534516332649513</v>
      </c>
      <c r="K77" s="6">
        <v>106248.09104</v>
      </c>
      <c r="L77" s="6">
        <v>30.839155113611898</v>
      </c>
      <c r="M77" s="6">
        <v>102221.97156999999</v>
      </c>
      <c r="N77" s="6">
        <v>30.543552316590844</v>
      </c>
      <c r="O77" s="6">
        <v>75730.621549999996</v>
      </c>
      <c r="P77" s="6">
        <v>24.058983283943157</v>
      </c>
      <c r="Q77" s="6">
        <v>98616.84779</v>
      </c>
      <c r="R77" s="6">
        <v>30.62705152492488</v>
      </c>
      <c r="S77" s="6">
        <v>93506.64228</v>
      </c>
      <c r="T77" s="6">
        <v>29.146633039162882</v>
      </c>
      <c r="U77" s="6">
        <v>138646.05301</v>
      </c>
      <c r="V77" s="6">
        <v>37.430502958714214</v>
      </c>
      <c r="W77" s="6">
        <v>110007.42393999999</v>
      </c>
      <c r="X77" s="6">
        <v>30.899785313235707</v>
      </c>
      <c r="Y77" s="6">
        <v>105325.27187000001</v>
      </c>
      <c r="Z77" s="6">
        <v>29.356843447792901</v>
      </c>
      <c r="AA77" s="10">
        <f t="shared" si="3"/>
        <v>1168463.28318</v>
      </c>
      <c r="AB77" s="10">
        <f t="shared" si="5"/>
        <v>29.856656798468844</v>
      </c>
      <c r="AC77" s="8"/>
    </row>
    <row r="78" spans="1:29" x14ac:dyDescent="0.25">
      <c r="A78" s="5" t="s">
        <v>33</v>
      </c>
      <c r="B78" s="6">
        <v>284142.67060000001</v>
      </c>
      <c r="C78" s="6">
        <v>100</v>
      </c>
      <c r="D78" s="6">
        <v>270094.53487000003</v>
      </c>
      <c r="E78" s="6">
        <v>100</v>
      </c>
      <c r="F78" s="13">
        <v>341322.59061000001</v>
      </c>
      <c r="G78" s="13"/>
      <c r="H78" s="6">
        <v>100</v>
      </c>
      <c r="I78" s="6">
        <v>296041.29482000001</v>
      </c>
      <c r="J78" s="6">
        <v>100</v>
      </c>
      <c r="K78" s="6">
        <v>344523.35236999998</v>
      </c>
      <c r="L78" s="6">
        <v>100</v>
      </c>
      <c r="M78" s="6">
        <v>334676.10613999999</v>
      </c>
      <c r="N78" s="6">
        <v>100</v>
      </c>
      <c r="O78" s="6">
        <v>314770.66448000004</v>
      </c>
      <c r="P78" s="6">
        <v>100</v>
      </c>
      <c r="Q78" s="6">
        <v>321992.62704000005</v>
      </c>
      <c r="R78" s="6">
        <v>100</v>
      </c>
      <c r="S78" s="6">
        <v>320814.55911000003</v>
      </c>
      <c r="T78" s="6">
        <v>100</v>
      </c>
      <c r="U78" s="6">
        <v>370409.27064999996</v>
      </c>
      <c r="V78" s="6">
        <v>100</v>
      </c>
      <c r="W78" s="6">
        <v>356013.55422000005</v>
      </c>
      <c r="X78" s="6">
        <v>100</v>
      </c>
      <c r="Y78" s="6">
        <v>358775.87472000002</v>
      </c>
      <c r="Z78" s="6">
        <v>100</v>
      </c>
      <c r="AA78" s="10">
        <f t="shared" si="3"/>
        <v>3913577.0996299996</v>
      </c>
      <c r="AB78" s="10">
        <f t="shared" si="5"/>
        <v>100</v>
      </c>
      <c r="AC78" s="8"/>
    </row>
    <row r="79" spans="1:29" x14ac:dyDescent="0.25">
      <c r="A79" s="5" t="s">
        <v>34</v>
      </c>
      <c r="B79" s="6">
        <v>24153.72755</v>
      </c>
      <c r="C79" s="7"/>
      <c r="D79" s="6">
        <v>22608.324079999999</v>
      </c>
      <c r="E79" s="7"/>
      <c r="F79" s="13">
        <v>-23523.463199999998</v>
      </c>
      <c r="G79" s="13"/>
      <c r="H79" s="7"/>
      <c r="I79" s="6">
        <v>-34006.312770000004</v>
      </c>
      <c r="J79" s="7"/>
      <c r="K79" s="6">
        <v>-38121.205869999998</v>
      </c>
      <c r="L79" s="7"/>
      <c r="M79" s="6">
        <v>-39438.892189999999</v>
      </c>
      <c r="N79" s="7"/>
      <c r="O79" s="6">
        <v>37000.53529</v>
      </c>
      <c r="P79" s="7"/>
      <c r="Q79" s="6">
        <v>6742.4305400000003</v>
      </c>
      <c r="R79" s="7"/>
      <c r="S79" s="6">
        <v>14051.251330000001</v>
      </c>
      <c r="T79" s="7"/>
      <c r="U79" s="6">
        <v>-40518.374659999994</v>
      </c>
      <c r="V79" s="7"/>
      <c r="W79" s="6">
        <v>-54594.129679999998</v>
      </c>
      <c r="X79" s="7"/>
      <c r="Y79" s="6">
        <v>-49151.475140000002</v>
      </c>
      <c r="Z79" s="7"/>
      <c r="AA79" s="11">
        <f t="shared" si="3"/>
        <v>-174797.58471999998</v>
      </c>
      <c r="AC79" s="8"/>
    </row>
    <row r="83" spans="1:28" ht="15.75" x14ac:dyDescent="0.25">
      <c r="A83" s="9" t="s">
        <v>40</v>
      </c>
    </row>
    <row r="84" spans="1:28" ht="18" x14ac:dyDescent="0.25">
      <c r="A84" s="1" t="s">
        <v>0</v>
      </c>
      <c r="B84" s="14">
        <v>1</v>
      </c>
      <c r="C84" s="14" t="s">
        <v>1</v>
      </c>
      <c r="D84" s="14">
        <v>2</v>
      </c>
      <c r="E84" s="14" t="s">
        <v>1</v>
      </c>
      <c r="F84" s="14">
        <v>3</v>
      </c>
      <c r="G84" s="14"/>
      <c r="H84" s="14" t="s">
        <v>1</v>
      </c>
      <c r="I84" s="14">
        <v>4</v>
      </c>
      <c r="J84" s="14" t="s">
        <v>1</v>
      </c>
      <c r="K84" s="14">
        <v>5</v>
      </c>
      <c r="L84" s="14" t="s">
        <v>1</v>
      </c>
      <c r="M84" s="14">
        <v>6</v>
      </c>
      <c r="N84" s="14" t="s">
        <v>1</v>
      </c>
      <c r="O84" s="14">
        <v>7</v>
      </c>
      <c r="P84" s="14" t="s">
        <v>1</v>
      </c>
      <c r="Q84" s="14">
        <v>8</v>
      </c>
      <c r="R84" s="14" t="s">
        <v>1</v>
      </c>
      <c r="S84" s="14">
        <v>9</v>
      </c>
      <c r="T84" s="14" t="s">
        <v>1</v>
      </c>
      <c r="U84" s="14">
        <v>10</v>
      </c>
      <c r="V84" s="14" t="s">
        <v>1</v>
      </c>
      <c r="W84" s="14">
        <v>11</v>
      </c>
      <c r="X84" s="14" t="s">
        <v>1</v>
      </c>
      <c r="Y84" s="14">
        <v>12</v>
      </c>
      <c r="Z84" s="14" t="s">
        <v>1</v>
      </c>
      <c r="AA84" s="14" t="s">
        <v>39</v>
      </c>
      <c r="AB84" s="14" t="s">
        <v>1</v>
      </c>
    </row>
    <row r="85" spans="1:28" x14ac:dyDescent="0.25">
      <c r="A85" s="2" t="s">
        <v>2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</row>
    <row r="86" spans="1:28" x14ac:dyDescent="0.25">
      <c r="A86" s="3" t="s">
        <v>3</v>
      </c>
      <c r="B86" s="11">
        <v>708634.34623000002</v>
      </c>
      <c r="C86" s="11">
        <v>88.032954039164849</v>
      </c>
      <c r="D86" s="11">
        <v>643066.81645000004</v>
      </c>
      <c r="E86" s="11">
        <v>88.543683450087826</v>
      </c>
      <c r="F86" s="12">
        <v>680596.57569000009</v>
      </c>
      <c r="G86" s="12"/>
      <c r="H86" s="11">
        <v>82.020154025679844</v>
      </c>
      <c r="I86" s="11">
        <v>656906.69766999991</v>
      </c>
      <c r="J86" s="11">
        <v>88.14784166619296</v>
      </c>
      <c r="K86" s="11">
        <v>689695.28949</v>
      </c>
      <c r="L86" s="11">
        <v>87.296980464848957</v>
      </c>
      <c r="M86" s="11">
        <v>618568.49312999996</v>
      </c>
      <c r="N86" s="11">
        <v>85.695251162794648</v>
      </c>
      <c r="O86" s="11">
        <v>752608.5281600001</v>
      </c>
      <c r="P86" s="11">
        <v>87.949220963345653</v>
      </c>
      <c r="Q86" s="11">
        <v>761753.95517000009</v>
      </c>
      <c r="R86" s="11">
        <v>89.673280345591195</v>
      </c>
      <c r="S86" s="11">
        <v>1139587.4799000002</v>
      </c>
      <c r="T86" s="11">
        <v>90.596449374125513</v>
      </c>
      <c r="U86" s="11">
        <v>803465.38840000005</v>
      </c>
      <c r="V86" s="11">
        <v>87.856604915689061</v>
      </c>
      <c r="W86" s="11">
        <v>756778.25060000003</v>
      </c>
      <c r="X86" s="11">
        <v>87.548512208145993</v>
      </c>
      <c r="Y86" s="11">
        <v>826693.48445000011</v>
      </c>
      <c r="Z86" s="11">
        <v>89.014062048027625</v>
      </c>
      <c r="AA86" s="11">
        <f>Y86+W86+U86+S86+Q86+O86+M86+K86+I86+D86+B86+F86</f>
        <v>9038355.3053400014</v>
      </c>
      <c r="AB86" s="11">
        <f>(AA86*100)/AA$95</f>
        <v>87.845933093502126</v>
      </c>
    </row>
    <row r="87" spans="1:28" x14ac:dyDescent="0.25">
      <c r="A87" s="3" t="s">
        <v>4</v>
      </c>
      <c r="B87" s="11">
        <v>3749.2217099999998</v>
      </c>
      <c r="C87" s="11">
        <v>0.46576215820612193</v>
      </c>
      <c r="D87" s="11">
        <v>2981.8189899999998</v>
      </c>
      <c r="E87" s="11">
        <v>0.41056579192428116</v>
      </c>
      <c r="F87" s="12">
        <v>3258.6292200000003</v>
      </c>
      <c r="G87" s="12"/>
      <c r="H87" s="11">
        <v>0.3927044009382723</v>
      </c>
      <c r="I87" s="11">
        <v>3007.5290599999998</v>
      </c>
      <c r="J87" s="11">
        <v>0.40356902483666246</v>
      </c>
      <c r="K87" s="11">
        <v>1751.8861199999999</v>
      </c>
      <c r="L87" s="11">
        <v>0.22174193549642537</v>
      </c>
      <c r="M87" s="11">
        <v>4514.1777199999997</v>
      </c>
      <c r="N87" s="11">
        <v>0.62538522056213364</v>
      </c>
      <c r="O87" s="11">
        <v>3343.71065</v>
      </c>
      <c r="P87" s="11">
        <v>0.39074330915875988</v>
      </c>
      <c r="Q87" s="11">
        <v>4180.0225900000005</v>
      </c>
      <c r="R87" s="11">
        <v>0.49207009037494553</v>
      </c>
      <c r="S87" s="11">
        <v>3125.9835499999999</v>
      </c>
      <c r="T87" s="11">
        <v>0.2485136204346291</v>
      </c>
      <c r="U87" s="11">
        <v>13834.998320000001</v>
      </c>
      <c r="V87" s="11">
        <v>1.5128168542891047</v>
      </c>
      <c r="W87" s="11">
        <v>6607.2709100000002</v>
      </c>
      <c r="X87" s="11">
        <v>0.76436755082224195</v>
      </c>
      <c r="Y87" s="11">
        <v>6057.2545799999998</v>
      </c>
      <c r="Z87" s="11">
        <v>0.65221372269981914</v>
      </c>
      <c r="AA87" s="11">
        <f t="shared" ref="AA87:AA117" si="6">Y87+W87+U87+S87+Q87+O87+M87+K87+I87+D87+B87+F87</f>
        <v>56412.503420000001</v>
      </c>
      <c r="AB87" s="11">
        <f t="shared" ref="AB87:AB95" si="7">(AA87*100)/AA$95</f>
        <v>0.54828658905923167</v>
      </c>
    </row>
    <row r="88" spans="1:28" x14ac:dyDescent="0.25">
      <c r="A88" s="3" t="s">
        <v>5</v>
      </c>
      <c r="B88" s="11">
        <v>72650.975689999992</v>
      </c>
      <c r="C88" s="11">
        <v>9.025359888133929</v>
      </c>
      <c r="D88" s="11">
        <v>71993.357240000012</v>
      </c>
      <c r="E88" s="11">
        <v>9.9127444783388015</v>
      </c>
      <c r="F88" s="12">
        <v>143797.49990999998</v>
      </c>
      <c r="G88" s="12"/>
      <c r="H88" s="11">
        <v>17.329345330849826</v>
      </c>
      <c r="I88" s="11">
        <v>82790.79969</v>
      </c>
      <c r="J88" s="11">
        <v>11.109386353307841</v>
      </c>
      <c r="K88" s="11">
        <v>91682.603780000005</v>
      </c>
      <c r="L88" s="11">
        <v>11.604565948344341</v>
      </c>
      <c r="M88" s="11">
        <v>88991.330989999988</v>
      </c>
      <c r="N88" s="11">
        <v>12.328682345120207</v>
      </c>
      <c r="O88" s="11">
        <v>82283.638909999994</v>
      </c>
      <c r="P88" s="11">
        <v>9.6155991719313061</v>
      </c>
      <c r="Q88" s="11">
        <v>77823.264590000006</v>
      </c>
      <c r="R88" s="11">
        <v>9.1613143267904213</v>
      </c>
      <c r="S88" s="11">
        <v>94373.481910000002</v>
      </c>
      <c r="T88" s="11">
        <v>7.5026292644681618</v>
      </c>
      <c r="U88" s="11">
        <v>88096.284759999995</v>
      </c>
      <c r="V88" s="11">
        <v>9.6330726829593409</v>
      </c>
      <c r="W88" s="11">
        <v>93150.703120000006</v>
      </c>
      <c r="X88" s="11">
        <v>10.776215440696101</v>
      </c>
      <c r="Y88" s="11">
        <v>91816.933170000004</v>
      </c>
      <c r="Z88" s="11">
        <v>9.8863706319053541</v>
      </c>
      <c r="AA88" s="11">
        <f t="shared" si="6"/>
        <v>1079450.8737600001</v>
      </c>
      <c r="AB88" s="11">
        <f t="shared" si="7"/>
        <v>10.491440757813434</v>
      </c>
    </row>
    <row r="89" spans="1:28" x14ac:dyDescent="0.25">
      <c r="A89" s="3" t="s">
        <v>6</v>
      </c>
      <c r="B89" s="11">
        <v>89.253070000000008</v>
      </c>
      <c r="C89" s="11">
        <v>1.1087821880163516E-2</v>
      </c>
      <c r="D89" s="11">
        <v>131.42186999999998</v>
      </c>
      <c r="E89" s="11">
        <v>1.8095439164373932E-2</v>
      </c>
      <c r="F89" s="12">
        <v>241.38231999999999</v>
      </c>
      <c r="G89" s="12"/>
      <c r="H89" s="11">
        <v>2.9089501435419631E-2</v>
      </c>
      <c r="I89" s="11">
        <v>84.406040000000004</v>
      </c>
      <c r="J89" s="11">
        <v>1.1326129381813632E-2</v>
      </c>
      <c r="K89" s="11">
        <v>69.426029999999997</v>
      </c>
      <c r="L89" s="11">
        <v>8.7874788722185296E-3</v>
      </c>
      <c r="M89" s="11">
        <v>62.182409999999997</v>
      </c>
      <c r="N89" s="11">
        <v>8.6146276476095456E-3</v>
      </c>
      <c r="O89" s="11">
        <v>35.33661</v>
      </c>
      <c r="P89" s="11">
        <v>4.1294075268900809E-3</v>
      </c>
      <c r="Q89" s="11">
        <v>44.757949999999994</v>
      </c>
      <c r="R89" s="11">
        <v>5.2688826501048388E-3</v>
      </c>
      <c r="S89" s="11">
        <v>42.895449999999997</v>
      </c>
      <c r="T89" s="11">
        <v>3.4101598454261257E-3</v>
      </c>
      <c r="U89" s="11">
        <v>60.109919999999995</v>
      </c>
      <c r="V89" s="11">
        <v>6.5728450399963438E-3</v>
      </c>
      <c r="W89" s="11">
        <v>60.355590000000007</v>
      </c>
      <c r="X89" s="11">
        <v>6.9822858991461277E-3</v>
      </c>
      <c r="Y89" s="11">
        <v>73.681139999999999</v>
      </c>
      <c r="Z89" s="11">
        <v>7.933602588017119E-3</v>
      </c>
      <c r="AA89" s="11">
        <f t="shared" si="6"/>
        <v>995.20839999999998</v>
      </c>
      <c r="AB89" s="11">
        <f t="shared" si="7"/>
        <v>9.6726680426956913E-3</v>
      </c>
    </row>
    <row r="90" spans="1:28" x14ac:dyDescent="0.25">
      <c r="A90" s="3" t="s">
        <v>7</v>
      </c>
      <c r="B90" s="11">
        <v>19841.064429999999</v>
      </c>
      <c r="C90" s="11">
        <v>2.4648360926149437</v>
      </c>
      <c r="D90" s="11">
        <v>8097.2705999999998</v>
      </c>
      <c r="E90" s="11">
        <v>1.1149108404847201</v>
      </c>
      <c r="F90" s="12">
        <v>1897.7899600000001</v>
      </c>
      <c r="G90" s="12"/>
      <c r="H90" s="11">
        <v>0.22870674109663441</v>
      </c>
      <c r="I90" s="11">
        <v>2443.4459100000004</v>
      </c>
      <c r="J90" s="11">
        <v>0.32787682628071813</v>
      </c>
      <c r="K90" s="11">
        <v>6857.0895599999994</v>
      </c>
      <c r="L90" s="11">
        <v>0.86792417243806463</v>
      </c>
      <c r="M90" s="11">
        <v>9687.3529199999994</v>
      </c>
      <c r="N90" s="11">
        <v>1.3420666438753832</v>
      </c>
      <c r="O90" s="11">
        <v>17459.535660000001</v>
      </c>
      <c r="P90" s="11">
        <v>2.0403071480373973</v>
      </c>
      <c r="Q90" s="11">
        <v>5675.0704999999998</v>
      </c>
      <c r="R90" s="11">
        <v>0.66806635459335817</v>
      </c>
      <c r="S90" s="11">
        <v>20742.280859999999</v>
      </c>
      <c r="T90" s="11">
        <v>1.6489975811262703</v>
      </c>
      <c r="U90" s="11">
        <v>9062.2683300000008</v>
      </c>
      <c r="V90" s="11">
        <v>0.99093270202250217</v>
      </c>
      <c r="W90" s="11">
        <v>7813.5982000000004</v>
      </c>
      <c r="X90" s="11">
        <v>0.90392251212279695</v>
      </c>
      <c r="Y90" s="11">
        <v>4080.9916799999996</v>
      </c>
      <c r="Z90" s="11">
        <v>0.43941999477918403</v>
      </c>
      <c r="AA90" s="11">
        <f t="shared" si="6"/>
        <v>113657.75860999999</v>
      </c>
      <c r="AB90" s="11">
        <f t="shared" si="7"/>
        <v>1.1046668913881437</v>
      </c>
    </row>
    <row r="91" spans="1:28" x14ac:dyDescent="0.25">
      <c r="A91" s="3" t="s">
        <v>8</v>
      </c>
      <c r="B91" s="11">
        <v>0</v>
      </c>
      <c r="C91" s="11">
        <v>0</v>
      </c>
      <c r="D91" s="11">
        <v>0</v>
      </c>
      <c r="E91" s="11">
        <v>0</v>
      </c>
      <c r="F91" s="12">
        <v>0</v>
      </c>
      <c r="G91" s="12"/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f t="shared" si="6"/>
        <v>0</v>
      </c>
      <c r="AB91" s="11">
        <f t="shared" si="7"/>
        <v>0</v>
      </c>
    </row>
    <row r="92" spans="1:28" x14ac:dyDescent="0.25">
      <c r="A92" s="3" t="s">
        <v>9</v>
      </c>
      <c r="B92" s="11">
        <v>0</v>
      </c>
      <c r="C92" s="11">
        <v>0</v>
      </c>
      <c r="D92" s="11">
        <v>0</v>
      </c>
      <c r="E92" s="11">
        <v>0</v>
      </c>
      <c r="F92" s="12">
        <v>0</v>
      </c>
      <c r="G92" s="12"/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f t="shared" si="6"/>
        <v>0</v>
      </c>
      <c r="AB92" s="11">
        <f t="shared" si="7"/>
        <v>0</v>
      </c>
    </row>
    <row r="93" spans="1:28" x14ac:dyDescent="0.25">
      <c r="A93" s="3" t="s">
        <v>10</v>
      </c>
      <c r="B93" s="11">
        <v>0</v>
      </c>
      <c r="C93" s="11">
        <v>0</v>
      </c>
      <c r="D93" s="11">
        <v>0</v>
      </c>
      <c r="E93" s="11">
        <v>0</v>
      </c>
      <c r="F93" s="12">
        <v>0</v>
      </c>
      <c r="G93" s="12"/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f t="shared" si="6"/>
        <v>0</v>
      </c>
      <c r="AB93" s="11">
        <f t="shared" si="7"/>
        <v>0</v>
      </c>
    </row>
    <row r="94" spans="1:28" x14ac:dyDescent="0.25">
      <c r="A94" s="3" t="s">
        <v>11</v>
      </c>
      <c r="B94" s="11">
        <v>0</v>
      </c>
      <c r="C94" s="11">
        <v>0</v>
      </c>
      <c r="D94" s="11">
        <v>0</v>
      </c>
      <c r="E94" s="11">
        <v>0</v>
      </c>
      <c r="F94" s="12">
        <v>0</v>
      </c>
      <c r="G94" s="12"/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f t="shared" si="6"/>
        <v>0</v>
      </c>
      <c r="AB94" s="11">
        <f t="shared" si="7"/>
        <v>0</v>
      </c>
    </row>
    <row r="95" spans="1:28" x14ac:dyDescent="0.25">
      <c r="A95" s="5" t="s">
        <v>12</v>
      </c>
      <c r="B95" s="10">
        <v>804964.86112999998</v>
      </c>
      <c r="C95" s="10">
        <v>100</v>
      </c>
      <c r="D95" s="10">
        <v>726270.68515000003</v>
      </c>
      <c r="E95" s="10">
        <v>100</v>
      </c>
      <c r="F95" s="13">
        <v>829791.87710000004</v>
      </c>
      <c r="G95" s="13"/>
      <c r="H95" s="10">
        <v>100</v>
      </c>
      <c r="I95" s="10">
        <v>745232.87837000005</v>
      </c>
      <c r="J95" s="10">
        <v>100</v>
      </c>
      <c r="K95" s="10">
        <v>790056.29498000001</v>
      </c>
      <c r="L95" s="10">
        <v>100</v>
      </c>
      <c r="M95" s="10">
        <v>721823.53717000003</v>
      </c>
      <c r="N95" s="10">
        <v>100</v>
      </c>
      <c r="O95" s="10">
        <v>855730.74999000004</v>
      </c>
      <c r="P95" s="10">
        <v>100</v>
      </c>
      <c r="Q95" s="10">
        <v>849477.07079999999</v>
      </c>
      <c r="R95" s="10">
        <v>100</v>
      </c>
      <c r="S95" s="10">
        <v>1257872.12167</v>
      </c>
      <c r="T95" s="10">
        <v>100</v>
      </c>
      <c r="U95" s="10">
        <v>914519.04972999997</v>
      </c>
      <c r="V95" s="10">
        <v>100</v>
      </c>
      <c r="W95" s="10">
        <v>864410.17844000005</v>
      </c>
      <c r="X95" s="10">
        <v>100</v>
      </c>
      <c r="Y95" s="10">
        <v>928722.34502000001</v>
      </c>
      <c r="Z95" s="10">
        <v>100</v>
      </c>
      <c r="AA95" s="10">
        <f t="shared" si="6"/>
        <v>10288871.64955</v>
      </c>
      <c r="AB95" s="10">
        <f t="shared" si="7"/>
        <v>100</v>
      </c>
    </row>
    <row r="96" spans="1:28" x14ac:dyDescent="0.25">
      <c r="A96" s="3" t="s">
        <v>13</v>
      </c>
      <c r="B96" s="11">
        <v>60460.116710000002</v>
      </c>
      <c r="C96" s="11">
        <v>7.3984175069073288</v>
      </c>
      <c r="D96" s="11">
        <v>64848.223669999999</v>
      </c>
      <c r="E96" s="11">
        <v>8.3215085848043024</v>
      </c>
      <c r="F96" s="12">
        <v>70451.654349999997</v>
      </c>
      <c r="G96" s="12"/>
      <c r="H96" s="11">
        <v>7.5450938798198086</v>
      </c>
      <c r="I96" s="11">
        <v>61804.482020000003</v>
      </c>
      <c r="J96" s="11">
        <v>7.397644188982083</v>
      </c>
      <c r="K96" s="11">
        <v>67629.584519999989</v>
      </c>
      <c r="L96" s="11">
        <v>7.4746621468382211</v>
      </c>
      <c r="M96" s="11">
        <v>53473.6394</v>
      </c>
      <c r="N96" s="11">
        <v>6.0205828617251846</v>
      </c>
      <c r="O96" s="11">
        <v>73719.873139999996</v>
      </c>
      <c r="P96" s="11">
        <v>8.4742603695523435</v>
      </c>
      <c r="Q96" s="11">
        <v>52991.463929999998</v>
      </c>
      <c r="R96" s="11">
        <v>6.1970999377083267</v>
      </c>
      <c r="S96" s="11">
        <v>79193.708840000007</v>
      </c>
      <c r="T96" s="11">
        <v>9.0063128755220792</v>
      </c>
      <c r="U96" s="11">
        <v>67221.080130000002</v>
      </c>
      <c r="V96" s="11">
        <v>6.8263528739959725</v>
      </c>
      <c r="W96" s="11">
        <v>81280.520279999997</v>
      </c>
      <c r="X96" s="11">
        <v>8.1858138992333931</v>
      </c>
      <c r="Y96" s="11">
        <v>85729.499719999993</v>
      </c>
      <c r="Z96" s="11">
        <v>8.4204172627735261</v>
      </c>
      <c r="AA96" s="11">
        <f t="shared" si="6"/>
        <v>818803.84670999984</v>
      </c>
      <c r="AB96" s="11">
        <f>(AA96*100)/AA$116</f>
        <v>7.610561043466662</v>
      </c>
    </row>
    <row r="97" spans="1:28" x14ac:dyDescent="0.25">
      <c r="A97" s="3" t="s">
        <v>14</v>
      </c>
      <c r="B97" s="11">
        <v>41862.666950000006</v>
      </c>
      <c r="C97" s="11">
        <v>5.1226743331357829</v>
      </c>
      <c r="D97" s="11">
        <v>42588.125599999999</v>
      </c>
      <c r="E97" s="11">
        <v>5.4650294600910527</v>
      </c>
      <c r="F97" s="12">
        <v>46094.7137</v>
      </c>
      <c r="G97" s="12"/>
      <c r="H97" s="11">
        <v>4.9365617520082594</v>
      </c>
      <c r="I97" s="11">
        <v>40738.660060000002</v>
      </c>
      <c r="J97" s="11">
        <v>4.8761853834848381</v>
      </c>
      <c r="K97" s="11">
        <v>44090.644140000004</v>
      </c>
      <c r="L97" s="11">
        <v>4.8730547603099845</v>
      </c>
      <c r="M97" s="11">
        <v>43343.684679999998</v>
      </c>
      <c r="N97" s="11">
        <v>4.8800539495059772</v>
      </c>
      <c r="O97" s="11">
        <v>46042.456570000002</v>
      </c>
      <c r="P97" s="11">
        <v>5.2926809069110927</v>
      </c>
      <c r="Q97" s="11">
        <v>46645.904109999996</v>
      </c>
      <c r="R97" s="11">
        <v>5.4550168652876012</v>
      </c>
      <c r="S97" s="11">
        <v>51281.585330000002</v>
      </c>
      <c r="T97" s="11">
        <v>5.8320036906957311</v>
      </c>
      <c r="U97" s="11">
        <v>47897.0317</v>
      </c>
      <c r="V97" s="11">
        <v>4.8639807537881534</v>
      </c>
      <c r="W97" s="11">
        <v>54419.950340000003</v>
      </c>
      <c r="X97" s="11">
        <v>5.4806684843327265</v>
      </c>
      <c r="Y97" s="11">
        <v>60892.925990000003</v>
      </c>
      <c r="Z97" s="11">
        <v>5.9809499281070426</v>
      </c>
      <c r="AA97" s="11">
        <f t="shared" si="6"/>
        <v>565898.34916999994</v>
      </c>
      <c r="AB97" s="11">
        <f t="shared" ref="AB97:AB116" si="8">(AA97*100)/AA$116</f>
        <v>5.2598726154747286</v>
      </c>
    </row>
    <row r="98" spans="1:28" x14ac:dyDescent="0.25">
      <c r="A98" s="3" t="s">
        <v>15</v>
      </c>
      <c r="B98" s="11">
        <v>267025.97587000002</v>
      </c>
      <c r="C98" s="11">
        <v>32.6755845370187</v>
      </c>
      <c r="D98" s="11">
        <v>226310.10716999997</v>
      </c>
      <c r="E98" s="11">
        <v>29.040756909959264</v>
      </c>
      <c r="F98" s="12">
        <v>287814.17824000004</v>
      </c>
      <c r="G98" s="12"/>
      <c r="H98" s="11">
        <v>30.823761553925689</v>
      </c>
      <c r="I98" s="11">
        <v>260801.89249999999</v>
      </c>
      <c r="J98" s="11">
        <v>31.216499863291869</v>
      </c>
      <c r="K98" s="11">
        <v>292172.44458000001</v>
      </c>
      <c r="L98" s="11">
        <v>32.291937431694187</v>
      </c>
      <c r="M98" s="11">
        <v>279916.24683999998</v>
      </c>
      <c r="N98" s="11">
        <v>31.515695908353308</v>
      </c>
      <c r="O98" s="11">
        <v>293311.05465999997</v>
      </c>
      <c r="P98" s="11">
        <v>33.71674611724432</v>
      </c>
      <c r="Q98" s="11">
        <v>280647.85717999999</v>
      </c>
      <c r="R98" s="11">
        <v>32.820433505018542</v>
      </c>
      <c r="S98" s="11">
        <v>280450.26951000001</v>
      </c>
      <c r="T98" s="11">
        <v>31.894236426464477</v>
      </c>
      <c r="U98" s="11">
        <v>290988.05358000007</v>
      </c>
      <c r="V98" s="11">
        <v>29.550062748364343</v>
      </c>
      <c r="W98" s="11">
        <v>293875.29664999997</v>
      </c>
      <c r="X98" s="11">
        <v>29.596371672719641</v>
      </c>
      <c r="Y98" s="11">
        <v>321545.46100000001</v>
      </c>
      <c r="Z98" s="11">
        <v>31.582441976378671</v>
      </c>
      <c r="AA98" s="11">
        <f t="shared" si="6"/>
        <v>3374858.8377800006</v>
      </c>
      <c r="AB98" s="11">
        <f t="shared" si="8"/>
        <v>31.368403191081352</v>
      </c>
    </row>
    <row r="99" spans="1:28" x14ac:dyDescent="0.25">
      <c r="A99" s="3" t="s">
        <v>16</v>
      </c>
      <c r="B99" s="11">
        <v>40746.120609999998</v>
      </c>
      <c r="C99" s="11">
        <v>4.9860441637176178</v>
      </c>
      <c r="D99" s="11">
        <v>40772.366439999998</v>
      </c>
      <c r="E99" s="11">
        <v>5.2320260779973777</v>
      </c>
      <c r="F99" s="12">
        <v>71003.213289999985</v>
      </c>
      <c r="G99" s="12"/>
      <c r="H99" s="11">
        <v>7.604163663502665</v>
      </c>
      <c r="I99" s="11">
        <v>54431.474230000007</v>
      </c>
      <c r="J99" s="11">
        <v>6.5151371854388298</v>
      </c>
      <c r="K99" s="11">
        <v>38628.992450000005</v>
      </c>
      <c r="L99" s="11">
        <v>4.2694135959259985</v>
      </c>
      <c r="M99" s="11">
        <v>47098.267369999994</v>
      </c>
      <c r="N99" s="11">
        <v>5.3027814176562753</v>
      </c>
      <c r="O99" s="11">
        <v>48340.043469999997</v>
      </c>
      <c r="P99" s="11">
        <v>5.5567935373723092</v>
      </c>
      <c r="Q99" s="11">
        <v>49253.61694</v>
      </c>
      <c r="R99" s="11">
        <v>5.7599764911945472</v>
      </c>
      <c r="S99" s="11">
        <v>45863.675000000003</v>
      </c>
      <c r="T99" s="11">
        <v>5.2158512680066078</v>
      </c>
      <c r="U99" s="11">
        <v>52756.954760000008</v>
      </c>
      <c r="V99" s="11">
        <v>5.3575097135113765</v>
      </c>
      <c r="W99" s="11">
        <v>51672.550560000003</v>
      </c>
      <c r="X99" s="11">
        <v>5.2039760710902803</v>
      </c>
      <c r="Y99" s="11">
        <v>37218.491339999993</v>
      </c>
      <c r="Z99" s="11">
        <v>3.6556287858589984</v>
      </c>
      <c r="AA99" s="11">
        <f t="shared" si="6"/>
        <v>577785.76646000007</v>
      </c>
      <c r="AB99" s="11">
        <f t="shared" si="8"/>
        <v>5.3703629548865672</v>
      </c>
    </row>
    <row r="100" spans="1:28" x14ac:dyDescent="0.25">
      <c r="A100" s="3" t="s">
        <v>17</v>
      </c>
      <c r="B100" s="11">
        <v>66294.547479999994</v>
      </c>
      <c r="C100" s="11">
        <v>8.1123684071123758</v>
      </c>
      <c r="D100" s="11">
        <v>85899.205629999997</v>
      </c>
      <c r="E100" s="11">
        <v>11.022830489782558</v>
      </c>
      <c r="F100" s="12">
        <v>60230.141499999998</v>
      </c>
      <c r="G100" s="12"/>
      <c r="H100" s="11">
        <v>6.4504102310314462</v>
      </c>
      <c r="I100" s="11">
        <v>62877.89286</v>
      </c>
      <c r="J100" s="11">
        <v>7.5261253476842427</v>
      </c>
      <c r="K100" s="11">
        <v>85923.600069999986</v>
      </c>
      <c r="L100" s="11">
        <v>9.4965817921499021</v>
      </c>
      <c r="M100" s="11">
        <v>83055.454120000009</v>
      </c>
      <c r="N100" s="11">
        <v>9.3511915264864971</v>
      </c>
      <c r="O100" s="11">
        <v>74078.350359999997</v>
      </c>
      <c r="P100" s="11">
        <v>8.515468108652275</v>
      </c>
      <c r="Q100" s="11">
        <v>50778.955790000007</v>
      </c>
      <c r="R100" s="11">
        <v>5.9383576226312211</v>
      </c>
      <c r="S100" s="11">
        <v>68475.920759999994</v>
      </c>
      <c r="T100" s="11">
        <v>7.787431297731068</v>
      </c>
      <c r="U100" s="11">
        <v>63170.147100000002</v>
      </c>
      <c r="V100" s="11">
        <v>6.4149774798751569</v>
      </c>
      <c r="W100" s="11">
        <v>81003.070960000012</v>
      </c>
      <c r="X100" s="11">
        <v>8.1578717983196078</v>
      </c>
      <c r="Y100" s="11">
        <v>68410.343789999984</v>
      </c>
      <c r="Z100" s="11">
        <v>6.7193164742941027</v>
      </c>
      <c r="AA100" s="11">
        <f t="shared" si="6"/>
        <v>850197.63041999994</v>
      </c>
      <c r="AB100" s="11">
        <f t="shared" si="8"/>
        <v>7.9023578007368629</v>
      </c>
    </row>
    <row r="101" spans="1:28" x14ac:dyDescent="0.25">
      <c r="A101" s="3" t="s">
        <v>18</v>
      </c>
      <c r="B101" s="11">
        <v>4281.7952000000005</v>
      </c>
      <c r="C101" s="11">
        <v>0.52395711904790609</v>
      </c>
      <c r="D101" s="11">
        <v>4292.0050799999999</v>
      </c>
      <c r="E101" s="11">
        <v>0.55076230462372011</v>
      </c>
      <c r="F101" s="12">
        <v>4292.0050999999994</v>
      </c>
      <c r="G101" s="12"/>
      <c r="H101" s="11">
        <v>0.45965679175233459</v>
      </c>
      <c r="I101" s="11">
        <v>4292.0051100000001</v>
      </c>
      <c r="J101" s="11">
        <v>0.51372854562227921</v>
      </c>
      <c r="K101" s="11">
        <v>4292.0050700000002</v>
      </c>
      <c r="L101" s="11">
        <v>0.47436766111256201</v>
      </c>
      <c r="M101" s="11">
        <v>4292.0050500000007</v>
      </c>
      <c r="N101" s="11">
        <v>0.48323570896631263</v>
      </c>
      <c r="O101" s="11">
        <v>4292.0050700000002</v>
      </c>
      <c r="P101" s="11">
        <v>0.49337535350265976</v>
      </c>
      <c r="Q101" s="11">
        <v>4292.0050799999999</v>
      </c>
      <c r="R101" s="11">
        <v>0.50192960226663852</v>
      </c>
      <c r="S101" s="11">
        <v>-17168.02029</v>
      </c>
      <c r="T101" s="11">
        <v>-1.95243491496832</v>
      </c>
      <c r="U101" s="11">
        <v>4292.0050799999999</v>
      </c>
      <c r="V101" s="11">
        <v>0.43585644795355827</v>
      </c>
      <c r="W101" s="11">
        <v>4292.0050499999998</v>
      </c>
      <c r="X101" s="11">
        <v>0.43225061149756111</v>
      </c>
      <c r="Y101" s="11">
        <v>3933.6204899999998</v>
      </c>
      <c r="Z101" s="11">
        <v>0.38636322371385995</v>
      </c>
      <c r="AA101" s="11">
        <f t="shared" si="6"/>
        <v>29675.44109</v>
      </c>
      <c r="AB101" s="11">
        <f t="shared" si="8"/>
        <v>0.27582522580311375</v>
      </c>
    </row>
    <row r="102" spans="1:28" x14ac:dyDescent="0.25">
      <c r="A102" s="3" t="s">
        <v>19</v>
      </c>
      <c r="B102" s="11">
        <v>36127.077160000001</v>
      </c>
      <c r="C102" s="11">
        <v>4.4208184614656512</v>
      </c>
      <c r="D102" s="11">
        <v>35173.003979999994</v>
      </c>
      <c r="E102" s="11">
        <v>4.5134999543299887</v>
      </c>
      <c r="F102" s="12">
        <v>33798.441100000004</v>
      </c>
      <c r="G102" s="12"/>
      <c r="H102" s="11">
        <v>3.6196795297974473</v>
      </c>
      <c r="I102" s="11">
        <v>35145.509050000001</v>
      </c>
      <c r="J102" s="11">
        <v>4.2067170906539646</v>
      </c>
      <c r="K102" s="11">
        <v>35571.16229</v>
      </c>
      <c r="L102" s="11">
        <v>3.9314513341342963</v>
      </c>
      <c r="M102" s="11">
        <v>36437.347780000004</v>
      </c>
      <c r="N102" s="11">
        <v>4.1024713117055622</v>
      </c>
      <c r="O102" s="11">
        <v>40266.926639999998</v>
      </c>
      <c r="P102" s="11">
        <v>4.6287711317814599</v>
      </c>
      <c r="Q102" s="11">
        <v>32328.25533</v>
      </c>
      <c r="R102" s="11">
        <v>3.7806358653613792</v>
      </c>
      <c r="S102" s="11">
        <v>26890.907660000001</v>
      </c>
      <c r="T102" s="11">
        <v>3.0581713047691794</v>
      </c>
      <c r="U102" s="11">
        <v>31628.11896</v>
      </c>
      <c r="V102" s="11">
        <v>3.2118600347411959</v>
      </c>
      <c r="W102" s="11">
        <v>31058.881160000001</v>
      </c>
      <c r="X102" s="11">
        <v>3.1279600600283732</v>
      </c>
      <c r="Y102" s="11">
        <v>31058.779900000001</v>
      </c>
      <c r="Z102" s="11">
        <v>3.0506172004364456</v>
      </c>
      <c r="AA102" s="11">
        <f t="shared" si="6"/>
        <v>405484.41100999992</v>
      </c>
      <c r="AB102" s="11">
        <f t="shared" si="8"/>
        <v>3.7688683004669641</v>
      </c>
    </row>
    <row r="103" spans="1:28" x14ac:dyDescent="0.25">
      <c r="A103" s="3" t="s">
        <v>20</v>
      </c>
      <c r="B103" s="11">
        <v>15585.90373</v>
      </c>
      <c r="C103" s="11">
        <v>1.9072246183397126</v>
      </c>
      <c r="D103" s="11">
        <v>16044.3156</v>
      </c>
      <c r="E103" s="11">
        <v>2.0588522313599649</v>
      </c>
      <c r="F103" s="12">
        <v>15352.882089999999</v>
      </c>
      <c r="G103" s="12"/>
      <c r="H103" s="11">
        <v>1.6442330242434422</v>
      </c>
      <c r="I103" s="11">
        <v>16023.697619999999</v>
      </c>
      <c r="J103" s="11">
        <v>1.917945264005936</v>
      </c>
      <c r="K103" s="11">
        <v>14815.86976</v>
      </c>
      <c r="L103" s="11">
        <v>1.6375026056060868</v>
      </c>
      <c r="M103" s="11">
        <v>17450.354030000002</v>
      </c>
      <c r="N103" s="11">
        <v>1.9647307268196714</v>
      </c>
      <c r="O103" s="11">
        <v>15734.03282</v>
      </c>
      <c r="P103" s="11">
        <v>1.8086614246683428</v>
      </c>
      <c r="Q103" s="11">
        <v>14014.77426</v>
      </c>
      <c r="R103" s="11">
        <v>1.6389612638059887</v>
      </c>
      <c r="S103" s="11">
        <v>18319.895960000002</v>
      </c>
      <c r="T103" s="11">
        <v>2.0834320968111504</v>
      </c>
      <c r="U103" s="11">
        <v>18285.413280000001</v>
      </c>
      <c r="V103" s="11">
        <v>1.8568979143854192</v>
      </c>
      <c r="W103" s="11">
        <v>20121.017439999996</v>
      </c>
      <c r="X103" s="11">
        <v>2.0264007127375327</v>
      </c>
      <c r="Y103" s="11">
        <v>25248.42311</v>
      </c>
      <c r="Z103" s="11">
        <v>2.4799194968783382</v>
      </c>
      <c r="AA103" s="11">
        <f t="shared" si="6"/>
        <v>206996.57969999997</v>
      </c>
      <c r="AB103" s="11">
        <f t="shared" si="8"/>
        <v>1.9239774115932013</v>
      </c>
    </row>
    <row r="104" spans="1:28" x14ac:dyDescent="0.25">
      <c r="A104" s="3" t="s">
        <v>21</v>
      </c>
      <c r="B104" s="11">
        <v>31721.49336</v>
      </c>
      <c r="C104" s="11">
        <v>3.8817135095118234</v>
      </c>
      <c r="D104" s="11">
        <v>31822.515620000002</v>
      </c>
      <c r="E104" s="11">
        <v>4.0835557542712726</v>
      </c>
      <c r="F104" s="12">
        <v>32935.320500000002</v>
      </c>
      <c r="G104" s="12"/>
      <c r="H104" s="11">
        <v>3.5272427230724621</v>
      </c>
      <c r="I104" s="11">
        <v>24029.56853</v>
      </c>
      <c r="J104" s="11">
        <v>2.8762023754551844</v>
      </c>
      <c r="K104" s="11">
        <v>27778.071379999998</v>
      </c>
      <c r="L104" s="11">
        <v>3.0701312174238411</v>
      </c>
      <c r="M104" s="11">
        <v>36947.97262</v>
      </c>
      <c r="N104" s="11">
        <v>4.1599624268600532</v>
      </c>
      <c r="O104" s="11">
        <v>37673.887700000007</v>
      </c>
      <c r="P104" s="11">
        <v>4.3306956442637672</v>
      </c>
      <c r="Q104" s="11">
        <v>24233.404289999999</v>
      </c>
      <c r="R104" s="11">
        <v>2.8339814958574912</v>
      </c>
      <c r="S104" s="11">
        <v>35950.149740000001</v>
      </c>
      <c r="T104" s="11">
        <v>4.08843456409471</v>
      </c>
      <c r="U104" s="11">
        <v>33497.094060000003</v>
      </c>
      <c r="V104" s="11">
        <v>3.4016559071169219</v>
      </c>
      <c r="W104" s="11">
        <v>35151.703229999999</v>
      </c>
      <c r="X104" s="11">
        <v>3.540150824461004</v>
      </c>
      <c r="Y104" s="11">
        <v>34960.807160000004</v>
      </c>
      <c r="Z104" s="11">
        <v>3.4338773128508389</v>
      </c>
      <c r="AA104" s="11">
        <f t="shared" si="6"/>
        <v>386701.98819000006</v>
      </c>
      <c r="AB104" s="11">
        <f t="shared" si="8"/>
        <v>3.5942907432288411</v>
      </c>
    </row>
    <row r="105" spans="1:28" x14ac:dyDescent="0.25">
      <c r="A105" s="5" t="s">
        <v>22</v>
      </c>
      <c r="B105" s="10">
        <v>564105.69706999988</v>
      </c>
      <c r="C105" s="10">
        <v>69.0288026562569</v>
      </c>
      <c r="D105" s="10">
        <v>547749.86878999998</v>
      </c>
      <c r="E105" s="10">
        <v>70.288821767219503</v>
      </c>
      <c r="F105" s="13">
        <v>621972.54986999999</v>
      </c>
      <c r="G105" s="13"/>
      <c r="H105" s="10">
        <v>66.610803149153554</v>
      </c>
      <c r="I105" s="10">
        <v>560145.18197999999</v>
      </c>
      <c r="J105" s="10">
        <v>67.046185244619224</v>
      </c>
      <c r="K105" s="10">
        <v>610902.37425999995</v>
      </c>
      <c r="L105" s="10">
        <v>67.519102545195082</v>
      </c>
      <c r="M105" s="10">
        <v>602014.97188999993</v>
      </c>
      <c r="N105" s="10">
        <v>67.780705838078845</v>
      </c>
      <c r="O105" s="10">
        <v>633458.63043000002</v>
      </c>
      <c r="P105" s="10">
        <v>72.817452593948573</v>
      </c>
      <c r="Q105" s="10">
        <v>555186.23691000009</v>
      </c>
      <c r="R105" s="10">
        <v>64.926392649131742</v>
      </c>
      <c r="S105" s="10">
        <v>589258.09250999999</v>
      </c>
      <c r="T105" s="10">
        <v>67.01343860912668</v>
      </c>
      <c r="U105" s="10">
        <v>609735.89864999999</v>
      </c>
      <c r="V105" s="10">
        <v>61.919153873732093</v>
      </c>
      <c r="W105" s="10">
        <v>652874.99569000001</v>
      </c>
      <c r="X105" s="10">
        <v>65.751464136434336</v>
      </c>
      <c r="Y105" s="10">
        <v>668998.35250000004</v>
      </c>
      <c r="Z105" s="10">
        <v>65.70953166129182</v>
      </c>
      <c r="AA105" s="10">
        <f t="shared" si="6"/>
        <v>7216402.8505499996</v>
      </c>
      <c r="AB105" s="10">
        <f t="shared" si="8"/>
        <v>67.074519286924172</v>
      </c>
    </row>
    <row r="106" spans="1:28" x14ac:dyDescent="0.25">
      <c r="A106" s="3" t="s">
        <v>23</v>
      </c>
      <c r="B106" s="11">
        <v>39406.21746</v>
      </c>
      <c r="C106" s="11">
        <v>4.8220821427696716</v>
      </c>
      <c r="D106" s="11">
        <v>42904.707649999997</v>
      </c>
      <c r="E106" s="11">
        <v>5.5056541695707759</v>
      </c>
      <c r="F106" s="12">
        <v>43515.619079999997</v>
      </c>
      <c r="G106" s="12"/>
      <c r="H106" s="11">
        <v>4.6603509062534609</v>
      </c>
      <c r="I106" s="11">
        <v>39274.81205</v>
      </c>
      <c r="J106" s="11">
        <v>4.7009711211725156</v>
      </c>
      <c r="K106" s="11">
        <v>45534.790500000003</v>
      </c>
      <c r="L106" s="11">
        <v>5.0326669508653463</v>
      </c>
      <c r="M106" s="11">
        <v>42229.487089999995</v>
      </c>
      <c r="N106" s="11">
        <v>4.7546067386896231</v>
      </c>
      <c r="O106" s="11">
        <v>34623.611100000002</v>
      </c>
      <c r="P106" s="11">
        <v>3.9800596894451279</v>
      </c>
      <c r="Q106" s="11">
        <v>37355.988219999999</v>
      </c>
      <c r="R106" s="11">
        <v>4.3686053394750024</v>
      </c>
      <c r="S106" s="11">
        <v>43927.976130000003</v>
      </c>
      <c r="T106" s="11">
        <v>4.9957137102210964</v>
      </c>
      <c r="U106" s="11">
        <v>34618.83526</v>
      </c>
      <c r="V106" s="11">
        <v>3.5155695968358445</v>
      </c>
      <c r="W106" s="11">
        <v>45250.165070000003</v>
      </c>
      <c r="X106" s="11">
        <v>4.5571734641535615</v>
      </c>
      <c r="Y106" s="11">
        <v>58003.172179999994</v>
      </c>
      <c r="Z106" s="11">
        <v>5.6971160909055758</v>
      </c>
      <c r="AA106" s="11">
        <f t="shared" si="6"/>
        <v>506645.38179000001</v>
      </c>
      <c r="AB106" s="11">
        <f t="shared" si="8"/>
        <v>4.7091322555411939</v>
      </c>
    </row>
    <row r="107" spans="1:28" x14ac:dyDescent="0.25">
      <c r="A107" s="3" t="s">
        <v>24</v>
      </c>
      <c r="B107" s="11">
        <v>22948.23054</v>
      </c>
      <c r="C107" s="11">
        <v>2.8081419590048524</v>
      </c>
      <c r="D107" s="11">
        <v>21653.190180000001</v>
      </c>
      <c r="E107" s="11">
        <v>2.7785989773321762</v>
      </c>
      <c r="F107" s="12">
        <v>24985.237499999999</v>
      </c>
      <c r="G107" s="12"/>
      <c r="H107" s="11">
        <v>2.6758202385221117</v>
      </c>
      <c r="I107" s="11">
        <v>27841.502259999997</v>
      </c>
      <c r="J107" s="11">
        <v>3.3324691134790378</v>
      </c>
      <c r="K107" s="11">
        <v>21153.5599</v>
      </c>
      <c r="L107" s="11">
        <v>2.3379666543514777</v>
      </c>
      <c r="M107" s="11">
        <v>15377.046209999999</v>
      </c>
      <c r="N107" s="11">
        <v>1.7312975498705669</v>
      </c>
      <c r="O107" s="11">
        <v>22694.257310000001</v>
      </c>
      <c r="P107" s="11">
        <v>2.6087544260057385</v>
      </c>
      <c r="Q107" s="11">
        <v>34576.389439999999</v>
      </c>
      <c r="R107" s="11">
        <v>4.043544468366659</v>
      </c>
      <c r="S107" s="11">
        <v>30408.692400000004</v>
      </c>
      <c r="T107" s="11">
        <v>3.4582317446860267</v>
      </c>
      <c r="U107" s="11">
        <v>22376.212030000002</v>
      </c>
      <c r="V107" s="11">
        <v>2.2723217033218144</v>
      </c>
      <c r="W107" s="11">
        <v>31744.33641</v>
      </c>
      <c r="X107" s="11">
        <v>3.1969927027012219</v>
      </c>
      <c r="Y107" s="11">
        <v>28508.445770000002</v>
      </c>
      <c r="Z107" s="11">
        <v>2.800121424720603</v>
      </c>
      <c r="AA107" s="11">
        <f t="shared" si="6"/>
        <v>304267.09995</v>
      </c>
      <c r="AB107" s="11">
        <f t="shared" si="8"/>
        <v>2.8280806776768732</v>
      </c>
    </row>
    <row r="108" spans="1:28" x14ac:dyDescent="0.25">
      <c r="A108" s="3" t="s">
        <v>25</v>
      </c>
      <c r="B108" s="11">
        <v>0</v>
      </c>
      <c r="C108" s="11">
        <v>0</v>
      </c>
      <c r="D108" s="11">
        <v>0</v>
      </c>
      <c r="E108" s="11">
        <v>0</v>
      </c>
      <c r="F108" s="12">
        <v>0</v>
      </c>
      <c r="G108" s="12"/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f t="shared" si="6"/>
        <v>0</v>
      </c>
      <c r="AB108" s="11">
        <f t="shared" si="8"/>
        <v>0</v>
      </c>
    </row>
    <row r="109" spans="1:28" x14ac:dyDescent="0.25">
      <c r="A109" s="5" t="s">
        <v>26</v>
      </c>
      <c r="B109" s="10">
        <v>62354.447999999997</v>
      </c>
      <c r="C109" s="10">
        <v>7.630224101774524</v>
      </c>
      <c r="D109" s="10">
        <v>64557.897830000002</v>
      </c>
      <c r="E109" s="10">
        <v>8.2842531469029517</v>
      </c>
      <c r="F109" s="13">
        <v>68500.856579999992</v>
      </c>
      <c r="G109" s="13"/>
      <c r="H109" s="10">
        <v>7.3361711447755731</v>
      </c>
      <c r="I109" s="10">
        <v>67116.314310000002</v>
      </c>
      <c r="J109" s="10">
        <v>8.0334402346515539</v>
      </c>
      <c r="K109" s="10">
        <v>66688.35040000001</v>
      </c>
      <c r="L109" s="10">
        <v>7.3706336052168258</v>
      </c>
      <c r="M109" s="10">
        <v>57606.533299999996</v>
      </c>
      <c r="N109" s="10">
        <v>6.4859042885601905</v>
      </c>
      <c r="O109" s="10">
        <v>57317.868409999995</v>
      </c>
      <c r="P109" s="10">
        <v>6.588814115450865</v>
      </c>
      <c r="Q109" s="10">
        <v>71932.377659999998</v>
      </c>
      <c r="R109" s="10">
        <v>8.4121498078416614</v>
      </c>
      <c r="S109" s="10">
        <v>74336.668529999995</v>
      </c>
      <c r="T109" s="10">
        <v>8.4539454549071227</v>
      </c>
      <c r="U109" s="10">
        <v>56995.04729000001</v>
      </c>
      <c r="V109" s="10">
        <v>5.7878913001576597</v>
      </c>
      <c r="W109" s="10">
        <v>76994.501479999992</v>
      </c>
      <c r="X109" s="10">
        <v>7.7541661668547812</v>
      </c>
      <c r="Y109" s="10">
        <v>86511.61795</v>
      </c>
      <c r="Z109" s="10">
        <v>8.4972375156261801</v>
      </c>
      <c r="AA109" s="10">
        <f t="shared" si="6"/>
        <v>810912.48174000008</v>
      </c>
      <c r="AB109" s="10">
        <f t="shared" si="8"/>
        <v>7.5372129332180675</v>
      </c>
    </row>
    <row r="110" spans="1:28" x14ac:dyDescent="0.25">
      <c r="A110" s="5" t="s">
        <v>27</v>
      </c>
      <c r="B110" s="10">
        <v>626460.14506999997</v>
      </c>
      <c r="C110" s="10">
        <v>76.659026758031416</v>
      </c>
      <c r="D110" s="10">
        <v>612307.76662000001</v>
      </c>
      <c r="E110" s="10">
        <v>78.573074914122458</v>
      </c>
      <c r="F110" s="13">
        <v>690473.40645000001</v>
      </c>
      <c r="G110" s="13"/>
      <c r="H110" s="10">
        <v>73.946974293929131</v>
      </c>
      <c r="I110" s="10">
        <v>627261.49628999992</v>
      </c>
      <c r="J110" s="10">
        <v>75.079625479270774</v>
      </c>
      <c r="K110" s="10">
        <v>677590.72465999995</v>
      </c>
      <c r="L110" s="10">
        <v>74.889736150411906</v>
      </c>
      <c r="M110" s="10">
        <v>659621.50518999994</v>
      </c>
      <c r="N110" s="10">
        <v>74.266610126639037</v>
      </c>
      <c r="O110" s="10">
        <v>690776.49884000001</v>
      </c>
      <c r="P110" s="10">
        <v>79.406266709399446</v>
      </c>
      <c r="Q110" s="10">
        <v>627118.61457000009</v>
      </c>
      <c r="R110" s="10">
        <v>73.3385424569734</v>
      </c>
      <c r="S110" s="10">
        <v>663594.76104000001</v>
      </c>
      <c r="T110" s="10">
        <v>75.467384064033808</v>
      </c>
      <c r="U110" s="10">
        <v>666730.94593999989</v>
      </c>
      <c r="V110" s="10">
        <v>67.707045173889753</v>
      </c>
      <c r="W110" s="10">
        <v>729869.4971700001</v>
      </c>
      <c r="X110" s="10">
        <v>73.505630303289124</v>
      </c>
      <c r="Y110" s="10">
        <v>755509.97045000002</v>
      </c>
      <c r="Z110" s="10">
        <v>74.206769176918002</v>
      </c>
      <c r="AA110" s="10">
        <f t="shared" si="6"/>
        <v>8027315.3322900003</v>
      </c>
      <c r="AB110" s="10">
        <f t="shared" si="8"/>
        <v>74.611732220142244</v>
      </c>
    </row>
    <row r="111" spans="1:28" x14ac:dyDescent="0.25">
      <c r="A111" s="3" t="s">
        <v>28</v>
      </c>
      <c r="B111" s="11">
        <v>103880.63875999999</v>
      </c>
      <c r="C111" s="11">
        <v>12.711724327577798</v>
      </c>
      <c r="D111" s="11">
        <v>94507.782319999998</v>
      </c>
      <c r="E111" s="11">
        <v>12.127507546062844</v>
      </c>
      <c r="F111" s="12">
        <v>146673.62417000002</v>
      </c>
      <c r="G111" s="12"/>
      <c r="H111" s="11">
        <v>15.708165752335635</v>
      </c>
      <c r="I111" s="11">
        <v>125032.86904999999</v>
      </c>
      <c r="J111" s="11">
        <v>14.965721690866623</v>
      </c>
      <c r="K111" s="11">
        <v>129479.09652000001</v>
      </c>
      <c r="L111" s="11">
        <v>14.310490126974635</v>
      </c>
      <c r="M111" s="11">
        <v>148501.36665000001</v>
      </c>
      <c r="N111" s="11">
        <v>16.7197294410404</v>
      </c>
      <c r="O111" s="11">
        <v>79665.555939999991</v>
      </c>
      <c r="P111" s="11">
        <v>9.1577295885821037</v>
      </c>
      <c r="Q111" s="11">
        <v>169554.47524</v>
      </c>
      <c r="R111" s="11">
        <v>19.82859030533622</v>
      </c>
      <c r="S111" s="11">
        <v>149995.52257999999</v>
      </c>
      <c r="T111" s="11">
        <v>17.058256597278927</v>
      </c>
      <c r="U111" s="11">
        <v>234014.09456999999</v>
      </c>
      <c r="V111" s="11">
        <v>23.764312979412473</v>
      </c>
      <c r="W111" s="11">
        <v>186287.31398000001</v>
      </c>
      <c r="X111" s="11">
        <v>18.761116178577929</v>
      </c>
      <c r="Y111" s="11">
        <v>179476.34942000001</v>
      </c>
      <c r="Z111" s="11">
        <v>17.628304794168482</v>
      </c>
      <c r="AA111" s="11">
        <f t="shared" si="6"/>
        <v>1747068.6892000001</v>
      </c>
      <c r="AB111" s="11">
        <f t="shared" si="8"/>
        <v>16.238532537079131</v>
      </c>
    </row>
    <row r="112" spans="1:28" x14ac:dyDescent="0.25">
      <c r="A112" s="3" t="s">
        <v>29</v>
      </c>
      <c r="B112" s="11">
        <v>10319.649289999999</v>
      </c>
      <c r="C112" s="11">
        <v>1.262800638286756</v>
      </c>
      <c r="D112" s="11">
        <v>10420.233269999999</v>
      </c>
      <c r="E112" s="11">
        <v>1.3371539836346054</v>
      </c>
      <c r="F112" s="12">
        <v>30808.038800000002</v>
      </c>
      <c r="G112" s="12"/>
      <c r="H112" s="11">
        <v>3.2994192562794122</v>
      </c>
      <c r="I112" s="11">
        <v>15644.303940000002</v>
      </c>
      <c r="J112" s="11">
        <v>1.8725340031967235</v>
      </c>
      <c r="K112" s="11">
        <v>17012.598260000002</v>
      </c>
      <c r="L112" s="11">
        <v>1.8802928501768623</v>
      </c>
      <c r="M112" s="11">
        <v>20899.486310000004</v>
      </c>
      <c r="N112" s="11">
        <v>2.3530676144112634</v>
      </c>
      <c r="O112" s="11">
        <v>8479.2954600000012</v>
      </c>
      <c r="P112" s="11">
        <v>0.97471352591645433</v>
      </c>
      <c r="Q112" s="11">
        <v>17110.830570000002</v>
      </c>
      <c r="R112" s="11">
        <v>2.0010303395195281</v>
      </c>
      <c r="S112" s="11">
        <v>12172.38726</v>
      </c>
      <c r="T112" s="11">
        <v>1.3843060226800072</v>
      </c>
      <c r="U112" s="11">
        <v>24964.631170000001</v>
      </c>
      <c r="V112" s="11">
        <v>2.5351776764968048</v>
      </c>
      <c r="W112" s="11">
        <v>22515.634819999999</v>
      </c>
      <c r="X112" s="11">
        <v>2.2675641817338446</v>
      </c>
      <c r="Y112" s="11">
        <v>19707.895170000003</v>
      </c>
      <c r="Z112" s="11">
        <v>1.9357245900699513</v>
      </c>
      <c r="AA112" s="11">
        <f t="shared" si="6"/>
        <v>210054.98432000005</v>
      </c>
      <c r="AB112" s="11">
        <f t="shared" si="8"/>
        <v>1.9524044581314604</v>
      </c>
    </row>
    <row r="113" spans="1:28" x14ac:dyDescent="0.25">
      <c r="A113" s="3" t="s">
        <v>30</v>
      </c>
      <c r="B113" s="11">
        <v>76542.930349999995</v>
      </c>
      <c r="C113" s="11">
        <v>9.3664482761040357</v>
      </c>
      <c r="D113" s="11">
        <v>62048.682970000002</v>
      </c>
      <c r="E113" s="11">
        <v>7.9622635561800807</v>
      </c>
      <c r="F113" s="12">
        <v>65786.186450000008</v>
      </c>
      <c r="G113" s="12"/>
      <c r="H113" s="11">
        <v>7.0454406974558124</v>
      </c>
      <c r="I113" s="11">
        <v>67523.005290000001</v>
      </c>
      <c r="J113" s="11">
        <v>8.0821188266658819</v>
      </c>
      <c r="K113" s="11">
        <v>80702.080400000006</v>
      </c>
      <c r="L113" s="11">
        <v>8.9194808724366048</v>
      </c>
      <c r="M113" s="11">
        <v>59158.082650000004</v>
      </c>
      <c r="N113" s="11">
        <v>6.6605928179093059</v>
      </c>
      <c r="O113" s="11">
        <v>91005.580549999999</v>
      </c>
      <c r="P113" s="11">
        <v>10.461290176102009</v>
      </c>
      <c r="Q113" s="11">
        <v>41317.085939999997</v>
      </c>
      <c r="R113" s="11">
        <v>4.8318368981708479</v>
      </c>
      <c r="S113" s="11">
        <v>53550.65006</v>
      </c>
      <c r="T113" s="11">
        <v>6.090053316007257</v>
      </c>
      <c r="U113" s="11">
        <v>59019.383070000003</v>
      </c>
      <c r="V113" s="11">
        <v>5.9934641702009763</v>
      </c>
      <c r="W113" s="11">
        <v>54271.215870000007</v>
      </c>
      <c r="X113" s="11">
        <v>5.4656893394204289</v>
      </c>
      <c r="Y113" s="11">
        <v>63420.410929999991</v>
      </c>
      <c r="Z113" s="11">
        <v>6.2292014388435621</v>
      </c>
      <c r="AA113" s="11">
        <f t="shared" si="6"/>
        <v>774345.29453000007</v>
      </c>
      <c r="AB113" s="11">
        <f t="shared" si="8"/>
        <v>7.1973307849260308</v>
      </c>
    </row>
    <row r="114" spans="1:28" x14ac:dyDescent="0.25">
      <c r="A114" s="3" t="s">
        <v>31</v>
      </c>
      <c r="B114" s="11">
        <v>0</v>
      </c>
      <c r="C114" s="11">
        <v>0</v>
      </c>
      <c r="D114" s="11">
        <v>0</v>
      </c>
      <c r="E114" s="11">
        <v>0</v>
      </c>
      <c r="F114" s="12">
        <v>0</v>
      </c>
      <c r="G114" s="12"/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f t="shared" si="6"/>
        <v>0</v>
      </c>
      <c r="AB114" s="11">
        <f t="shared" si="8"/>
        <v>0</v>
      </c>
    </row>
    <row r="115" spans="1:28" x14ac:dyDescent="0.25">
      <c r="A115" s="5" t="s">
        <v>32</v>
      </c>
      <c r="B115" s="10">
        <v>190743.21840000001</v>
      </c>
      <c r="C115" s="10">
        <v>23.340973241968591</v>
      </c>
      <c r="D115" s="10">
        <v>166976.69855999999</v>
      </c>
      <c r="E115" s="10">
        <v>21.426925085877532</v>
      </c>
      <c r="F115" s="13">
        <v>243267.84942000001</v>
      </c>
      <c r="G115" s="13"/>
      <c r="H115" s="10">
        <v>26.053025706070859</v>
      </c>
      <c r="I115" s="10">
        <v>208200.17827999996</v>
      </c>
      <c r="J115" s="10">
        <v>24.920374520729226</v>
      </c>
      <c r="K115" s="10">
        <v>227193.77518</v>
      </c>
      <c r="L115" s="10">
        <v>25.110263849588101</v>
      </c>
      <c r="M115" s="10">
        <v>228558.93561000002</v>
      </c>
      <c r="N115" s="10">
        <v>25.733389873360967</v>
      </c>
      <c r="O115" s="10">
        <v>179150.43195</v>
      </c>
      <c r="P115" s="10">
        <v>20.593733290600568</v>
      </c>
      <c r="Q115" s="10">
        <v>227982.39175000001</v>
      </c>
      <c r="R115" s="10">
        <v>26.661457543026597</v>
      </c>
      <c r="S115" s="10">
        <v>215718.55989999999</v>
      </c>
      <c r="T115" s="10">
        <v>24.532615935966195</v>
      </c>
      <c r="U115" s="10">
        <v>317998.10881000001</v>
      </c>
      <c r="V115" s="10">
        <v>32.292954826110254</v>
      </c>
      <c r="W115" s="10">
        <v>263074.16463999997</v>
      </c>
      <c r="X115" s="10">
        <v>26.49436969671088</v>
      </c>
      <c r="Y115" s="10">
        <v>262604.65552000003</v>
      </c>
      <c r="Z115" s="10">
        <v>25.793230823081998</v>
      </c>
      <c r="AA115" s="10">
        <f t="shared" si="6"/>
        <v>2731468.96802</v>
      </c>
      <c r="AB115" s="10">
        <f t="shared" si="8"/>
        <v>25.388267779857777</v>
      </c>
    </row>
    <row r="116" spans="1:28" x14ac:dyDescent="0.25">
      <c r="A116" s="5" t="s">
        <v>33</v>
      </c>
      <c r="B116" s="10">
        <v>817203.36346999987</v>
      </c>
      <c r="C116" s="10">
        <v>100</v>
      </c>
      <c r="D116" s="10">
        <v>779284.46518000006</v>
      </c>
      <c r="E116" s="10">
        <v>100</v>
      </c>
      <c r="F116" s="13">
        <v>933741.25587000011</v>
      </c>
      <c r="G116" s="13"/>
      <c r="H116" s="10">
        <v>100</v>
      </c>
      <c r="I116" s="10">
        <v>835461.67456999992</v>
      </c>
      <c r="J116" s="10">
        <v>100</v>
      </c>
      <c r="K116" s="10">
        <v>904784.49983999995</v>
      </c>
      <c r="L116" s="10">
        <v>100</v>
      </c>
      <c r="M116" s="10">
        <v>888180.44079999998</v>
      </c>
      <c r="N116" s="10">
        <v>100</v>
      </c>
      <c r="O116" s="10">
        <v>869926.93079000001</v>
      </c>
      <c r="P116" s="10">
        <v>100</v>
      </c>
      <c r="Q116" s="10">
        <v>855101.00632000004</v>
      </c>
      <c r="R116" s="10">
        <v>100</v>
      </c>
      <c r="S116" s="10">
        <v>879313.32093999989</v>
      </c>
      <c r="T116" s="10">
        <v>100</v>
      </c>
      <c r="U116" s="10">
        <v>984729.05475000001</v>
      </c>
      <c r="V116" s="10">
        <v>100</v>
      </c>
      <c r="W116" s="10">
        <v>992943.66181000008</v>
      </c>
      <c r="X116" s="10">
        <v>100</v>
      </c>
      <c r="Y116" s="10">
        <v>1018114.6259700001</v>
      </c>
      <c r="Z116" s="10">
        <v>100</v>
      </c>
      <c r="AA116" s="10">
        <f t="shared" si="6"/>
        <v>10758784.300309997</v>
      </c>
      <c r="AB116" s="10">
        <f t="shared" si="8"/>
        <v>100</v>
      </c>
    </row>
    <row r="117" spans="1:28" x14ac:dyDescent="0.25">
      <c r="A117" s="5" t="s">
        <v>34</v>
      </c>
      <c r="B117" s="10">
        <v>-12238.502339999999</v>
      </c>
      <c r="C117" s="7"/>
      <c r="D117" s="10">
        <v>-53013.780030000002</v>
      </c>
      <c r="E117" s="7"/>
      <c r="F117" s="13">
        <v>-103949.37877</v>
      </c>
      <c r="G117" s="13"/>
      <c r="H117" s="7"/>
      <c r="I117" s="10">
        <v>-90228.796199999997</v>
      </c>
      <c r="J117" s="7"/>
      <c r="K117" s="10">
        <v>-114728.20484000001</v>
      </c>
      <c r="L117" s="7"/>
      <c r="M117" s="10">
        <v>-166356.90362</v>
      </c>
      <c r="N117" s="7"/>
      <c r="O117" s="10">
        <v>-14196.180800000004</v>
      </c>
      <c r="P117" s="7"/>
      <c r="Q117" s="10">
        <v>-5623.9355100000012</v>
      </c>
      <c r="R117" s="7"/>
      <c r="S117" s="10">
        <v>378558.80072999996</v>
      </c>
      <c r="T117" s="7"/>
      <c r="U117" s="10">
        <v>-70210.005019999997</v>
      </c>
      <c r="V117" s="7"/>
      <c r="W117" s="10">
        <v>-128533.48340000001</v>
      </c>
      <c r="X117" s="7"/>
      <c r="Y117" s="10">
        <v>-89392.280939999997</v>
      </c>
      <c r="Z117" s="7"/>
      <c r="AA117" s="11">
        <f t="shared" si="6"/>
        <v>-469912.65074000007</v>
      </c>
    </row>
  </sheetData>
  <mergeCells count="175">
    <mergeCell ref="F77:G77"/>
    <mergeCell ref="F78:G78"/>
    <mergeCell ref="F79:G79"/>
    <mergeCell ref="F72:G72"/>
    <mergeCell ref="F73:G73"/>
    <mergeCell ref="F74:G74"/>
    <mergeCell ref="F75:G75"/>
    <mergeCell ref="F76:G76"/>
    <mergeCell ref="F67:G67"/>
    <mergeCell ref="F68:G68"/>
    <mergeCell ref="F69:G69"/>
    <mergeCell ref="F70:G70"/>
    <mergeCell ref="F71:G71"/>
    <mergeCell ref="F62:G62"/>
    <mergeCell ref="F63:G63"/>
    <mergeCell ref="F64:G64"/>
    <mergeCell ref="F65:G65"/>
    <mergeCell ref="F66:G66"/>
    <mergeCell ref="F57:G57"/>
    <mergeCell ref="F58:G58"/>
    <mergeCell ref="F59:G59"/>
    <mergeCell ref="F60:G60"/>
    <mergeCell ref="F61:G61"/>
    <mergeCell ref="F52:G52"/>
    <mergeCell ref="F53:G53"/>
    <mergeCell ref="F54:G54"/>
    <mergeCell ref="F55:G55"/>
    <mergeCell ref="F56:G56"/>
    <mergeCell ref="Z46:Z47"/>
    <mergeCell ref="F48:G48"/>
    <mergeCell ref="F49:G49"/>
    <mergeCell ref="F50:G50"/>
    <mergeCell ref="F51:G51"/>
    <mergeCell ref="U46:U47"/>
    <mergeCell ref="V46:V47"/>
    <mergeCell ref="W46:W47"/>
    <mergeCell ref="X46:X47"/>
    <mergeCell ref="Y46:Y47"/>
    <mergeCell ref="P46:P47"/>
    <mergeCell ref="Q46:Q47"/>
    <mergeCell ref="R46:R47"/>
    <mergeCell ref="S46:S47"/>
    <mergeCell ref="T46:T47"/>
    <mergeCell ref="K46:K47"/>
    <mergeCell ref="L46:L47"/>
    <mergeCell ref="M46:M47"/>
    <mergeCell ref="N46:N47"/>
    <mergeCell ref="O46:O47"/>
    <mergeCell ref="E46:E47"/>
    <mergeCell ref="F46:G47"/>
    <mergeCell ref="H46:H47"/>
    <mergeCell ref="I46:I47"/>
    <mergeCell ref="J46:J47"/>
    <mergeCell ref="B46:B47"/>
    <mergeCell ref="C46:C47"/>
    <mergeCell ref="D46:D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F39:G39"/>
    <mergeCell ref="F40:G40"/>
    <mergeCell ref="F41:G41"/>
    <mergeCell ref="F42:G42"/>
    <mergeCell ref="AA9:AA10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L9:L10"/>
    <mergeCell ref="M9:M10"/>
    <mergeCell ref="B84:B85"/>
    <mergeCell ref="C84:C85"/>
    <mergeCell ref="D84:D85"/>
    <mergeCell ref="E84:E85"/>
    <mergeCell ref="F84:G85"/>
    <mergeCell ref="H84:H85"/>
    <mergeCell ref="I84:I85"/>
    <mergeCell ref="J84:J85"/>
    <mergeCell ref="K84:K85"/>
    <mergeCell ref="Y84:Y85"/>
    <mergeCell ref="Z84:Z85"/>
    <mergeCell ref="F86:G86"/>
    <mergeCell ref="F87:G87"/>
    <mergeCell ref="F88:G88"/>
    <mergeCell ref="F89:G89"/>
    <mergeCell ref="F90:G90"/>
    <mergeCell ref="F91:G91"/>
    <mergeCell ref="AB9:AB10"/>
    <mergeCell ref="AA46:AA47"/>
    <mergeCell ref="AB46:AB47"/>
    <mergeCell ref="L84:L85"/>
    <mergeCell ref="M84:M85"/>
    <mergeCell ref="N84:N85"/>
    <mergeCell ref="O84:O85"/>
    <mergeCell ref="P84:P85"/>
    <mergeCell ref="Q84:Q85"/>
    <mergeCell ref="R84:R85"/>
    <mergeCell ref="S84:S85"/>
    <mergeCell ref="T84:T85"/>
    <mergeCell ref="U84:U85"/>
    <mergeCell ref="V84:V85"/>
    <mergeCell ref="W84:W85"/>
    <mergeCell ref="F93:G93"/>
    <mergeCell ref="F94:G94"/>
    <mergeCell ref="F95:G95"/>
    <mergeCell ref="F96:G96"/>
    <mergeCell ref="F97:G97"/>
    <mergeCell ref="F98:G98"/>
    <mergeCell ref="F99:G99"/>
    <mergeCell ref="F100:G100"/>
    <mergeCell ref="X84:X85"/>
    <mergeCell ref="AA84:AA85"/>
    <mergeCell ref="AB84:AB85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01:G101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92:G9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2015-09-14T20:11:31Z</dcterms:modified>
</cp:coreProperties>
</file>