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10\Passaredo_10\Passaredo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B40" i="1" s="1"/>
  <c r="AA39" i="1"/>
  <c r="AB39" i="1" s="1"/>
  <c r="AA38" i="1"/>
  <c r="AB38" i="1" s="1"/>
  <c r="AA37" i="1"/>
  <c r="AB37" i="1" s="1"/>
  <c r="AA36" i="1"/>
  <c r="AB36" i="1" s="1"/>
  <c r="AA35" i="1"/>
  <c r="AB35" i="1" s="1"/>
  <c r="AA34" i="1"/>
  <c r="AB34" i="1" s="1"/>
  <c r="AA33" i="1"/>
  <c r="AB33" i="1" s="1"/>
  <c r="AA32" i="1"/>
  <c r="AB32" i="1" s="1"/>
  <c r="AA31" i="1"/>
  <c r="AB31" i="1" s="1"/>
  <c r="AA30" i="1"/>
  <c r="AB30" i="1" s="1"/>
  <c r="AA29" i="1"/>
  <c r="AB29" i="1" s="1"/>
  <c r="AA28" i="1"/>
  <c r="AB28" i="1" s="1"/>
  <c r="AA27" i="1"/>
  <c r="AB27" i="1" s="1"/>
  <c r="AA26" i="1"/>
  <c r="AB26" i="1" s="1"/>
  <c r="AA25" i="1"/>
  <c r="AB25" i="1" s="1"/>
  <c r="AA24" i="1"/>
  <c r="AB24" i="1" s="1"/>
  <c r="AA23" i="1"/>
  <c r="AB23" i="1" s="1"/>
  <c r="AA22" i="1"/>
  <c r="AB22" i="1" s="1"/>
  <c r="AA21" i="1"/>
  <c r="AB21" i="1" s="1"/>
  <c r="AA20" i="1"/>
  <c r="AB20" i="1" s="1"/>
  <c r="AA19" i="1"/>
  <c r="AB19" i="1" s="1"/>
  <c r="AA18" i="1"/>
  <c r="AB18" i="1" s="1"/>
  <c r="AA17" i="1"/>
  <c r="AA16" i="1"/>
  <c r="AB16" i="1" s="1"/>
  <c r="AA15" i="1"/>
  <c r="AB15" i="1" s="1"/>
  <c r="AA14" i="1"/>
  <c r="AB14" i="1" s="1"/>
  <c r="AA13" i="1"/>
  <c r="AA12" i="1"/>
  <c r="AB12" i="1" s="1"/>
  <c r="AA11" i="1"/>
  <c r="AB11" i="1" s="1"/>
  <c r="AB13" i="1" l="1"/>
  <c r="AB17" i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<sst xmlns="http://schemas.openxmlformats.org/spreadsheetml/2006/main" count="51" uniqueCount="39">
  <si>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</si>
  <si>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</si>
  <si>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</si>
  <si>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</si>
  <si>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</si>
  <si>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</si>
  <si>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</si>
  <si>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</si>
  <si>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</si>
  <si>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</si>
  <si>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</si>
  <si>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</si>
  <si>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</si>
  <si>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</si>
  <si>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</si>
  <si>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</si>
  <si>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</si>
  <si>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</si>
  <si>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</si>
  <si>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</si>
  <si>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</si>
  <si>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</si>
  <si>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</si>
  <si>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</si>
  <si>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</si>
  <si>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</si>
  <si>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</si>
  <si>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</si>
  <si>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</si>
  <si>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</si>
  <si>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</si>
  <si>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</si>
  <si>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</si>
  <si>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</si>
  <si>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</si>
  <si>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</si>
  <si>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</si>
  <si>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Total</t>
  </si>
  <si>
    <t>PTB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</si>
</sst>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zoomScale="115" zoomScaleNormal="115" workbookViewId="0">
      <selection activeCell="A40" sqref="A40"/>
    </sheetView>
  </sheetViews>
  <sheetFormatPr defaultRowHeight="15" x14ac:dyDescent="0.25"/>
  <cols>
    <col min="1" max="1" width="44.5703125" bestFit="1" customWidth="1"/>
    <col min="2" max="2" width="11" bestFit="1" customWidth="1"/>
    <col min="3" max="3" width="7.28515625" bestFit="1" customWidth="1"/>
    <col min="4" max="4" width="11" bestFit="1" customWidth="1"/>
    <col min="5" max="5" width="7.28515625" bestFit="1" customWidth="1"/>
    <col min="8" max="8" width="7.28515625" bestFit="1" customWidth="1"/>
    <col min="9" max="9" width="10.140625" bestFit="1" customWidth="1"/>
    <col min="10" max="10" width="7.28515625" bestFit="1" customWidth="1"/>
    <col min="11" max="11" width="10.140625" bestFit="1" customWidth="1"/>
    <col min="12" max="12" width="7.28515625" bestFit="1" customWidth="1"/>
    <col min="13" max="13" width="10.140625" bestFit="1" customWidth="1"/>
    <col min="14" max="14" width="7.28515625" bestFit="1" customWidth="1"/>
    <col min="15" max="15" width="10.140625" bestFit="1" customWidth="1"/>
    <col min="16" max="16" width="7.28515625" bestFit="1" customWidth="1"/>
    <col min="17" max="17" width="10.140625" bestFit="1" customWidth="1"/>
    <col min="18" max="18" width="7.28515625" bestFit="1" customWidth="1"/>
    <col min="19" max="19" width="10.140625" bestFit="1" customWidth="1"/>
    <col min="20" max="20" width="7.28515625" bestFit="1" customWidth="1"/>
    <col min="21" max="21" width="10.140625" bestFit="1" customWidth="1"/>
    <col min="22" max="22" width="7.28515625" bestFit="1" customWidth="1"/>
    <col min="23" max="23" width="10.140625" bestFit="1" customWidth="1"/>
    <col min="24" max="24" width="7.28515625" bestFit="1" customWidth="1"/>
    <col min="25" max="25" width="10.140625" bestFit="1" customWidth="1"/>
    <col min="26" max="26" width="7.28515625" bestFit="1" customWidth="1"/>
    <col min="27" max="27" width="11.28515625" bestFit="1" customWidth="1"/>
  </cols>
  <sheetData>
    <row r="1" spans="1:28" ht="18" customHeight="1" x14ac:dyDescent="0.25">
      <c r="A1" s="13" t="s">
        <v>35</v>
      </c>
      <c r="B1" s="13"/>
      <c r="C1" s="13"/>
      <c r="D1" s="13"/>
      <c r="E1" s="13"/>
      <c r="F1" s="13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8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8" ht="15.75" x14ac:dyDescent="0.25">
      <c r="A5" s="7" t="s">
        <v>38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8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8" ht="15.75" x14ac:dyDescent="0.25">
      <c r="A7" s="7" t="s">
        <v>36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8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8" ht="18" x14ac:dyDescent="0.25">
      <c r="A9" s="1" t="s">
        <v>0</v>
      </c>
      <c r="B9" s="15">
        <v>1</v>
      </c>
      <c r="C9" s="15" t="s">
        <v>1</v>
      </c>
      <c r="D9" s="15">
        <v>2</v>
      </c>
      <c r="E9" s="15" t="s">
        <v>1</v>
      </c>
      <c r="F9" s="15">
        <v>3</v>
      </c>
      <c r="G9" s="15"/>
      <c r="H9" s="15" t="s">
        <v>1</v>
      </c>
      <c r="I9" s="15">
        <v>4</v>
      </c>
      <c r="J9" s="15" t="s">
        <v>1</v>
      </c>
      <c r="K9" s="15">
        <v>5</v>
      </c>
      <c r="L9" s="15" t="s">
        <v>1</v>
      </c>
      <c r="M9" s="15">
        <v>6</v>
      </c>
      <c r="N9" s="15" t="s">
        <v>1</v>
      </c>
      <c r="O9" s="15">
        <v>7</v>
      </c>
      <c r="P9" s="15" t="s">
        <v>1</v>
      </c>
      <c r="Q9" s="15">
        <v>8</v>
      </c>
      <c r="R9" s="15" t="s">
        <v>1</v>
      </c>
      <c r="S9" s="15">
        <v>9</v>
      </c>
      <c r="T9" s="15" t="s">
        <v>1</v>
      </c>
      <c r="U9" s="15">
        <v>10</v>
      </c>
      <c r="V9" s="15" t="s">
        <v>1</v>
      </c>
      <c r="W9" s="15">
        <v>11</v>
      </c>
      <c r="X9" s="15" t="s">
        <v>1</v>
      </c>
      <c r="Y9" s="15">
        <v>12</v>
      </c>
      <c r="Z9" s="15" t="s">
        <v>1</v>
      </c>
      <c r="AA9" s="15" t="s">
        <v>37</v>
      </c>
      <c r="AB9" s="15" t="s">
        <v>1</v>
      </c>
    </row>
    <row r="10" spans="1:28" x14ac:dyDescent="0.25">
      <c r="A10" s="2" t="s">
        <v>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</row>
    <row r="11" spans="1:28" x14ac:dyDescent="0.25">
      <c r="A11" s="3" t="s">
        <v>3</v>
      </c>
      <c r="B11" s="10">
        <v>10937.158509999999</v>
      </c>
      <c r="C11" s="10">
        <v>95.99796456368783</v>
      </c>
      <c r="D11" s="10">
        <v>10541.667880000001</v>
      </c>
      <c r="E11" s="10">
        <v>90.075812651462726</v>
      </c>
      <c r="F11" s="12">
        <v>13493.891210000002</v>
      </c>
      <c r="G11" s="12"/>
      <c r="H11" s="10">
        <v>91.873069162337188</v>
      </c>
      <c r="I11" s="10">
        <v>12207.312900000001</v>
      </c>
      <c r="J11" s="10">
        <v>95.450352380852621</v>
      </c>
      <c r="K11" s="10">
        <v>12263.73403</v>
      </c>
      <c r="L11" s="10">
        <v>97.05301652227719</v>
      </c>
      <c r="M11" s="10">
        <v>12258.81374</v>
      </c>
      <c r="N11" s="10">
        <v>97.416517688875004</v>
      </c>
      <c r="O11" s="10">
        <v>16427.389739999999</v>
      </c>
      <c r="P11" s="10">
        <v>95.567635689592436</v>
      </c>
      <c r="Q11" s="10">
        <v>16903.40697</v>
      </c>
      <c r="R11" s="10">
        <v>97.994060825178451</v>
      </c>
      <c r="S11" s="10">
        <v>17666.497239999997</v>
      </c>
      <c r="T11" s="10">
        <v>99.32724021739034</v>
      </c>
      <c r="U11" s="10">
        <v>17968.26539</v>
      </c>
      <c r="V11" s="10">
        <v>99.39588666487694</v>
      </c>
      <c r="W11" s="10">
        <v>17120.285489999998</v>
      </c>
      <c r="X11" s="10">
        <v>99.266189079482828</v>
      </c>
      <c r="Y11" s="10">
        <v>31872.977890000002</v>
      </c>
      <c r="Z11" s="10">
        <v>98.807882703729149</v>
      </c>
      <c r="AA11" s="9">
        <f>Y11+W11+U11+S11+Q11+O11+M11+K11+I11+D11+B11+F11</f>
        <v>189661.40098999999</v>
      </c>
      <c r="AB11" s="9">
        <f>(AA11*100)/AA$20</f>
        <v>96.964070328687583</v>
      </c>
    </row>
    <row r="12" spans="1:28" x14ac:dyDescent="0.25">
      <c r="A12" s="3" t="s">
        <v>4</v>
      </c>
      <c r="B12" s="10">
        <v>26.87087</v>
      </c>
      <c r="C12" s="10">
        <v>0.23585182784879127</v>
      </c>
      <c r="D12" s="10">
        <v>29.49023</v>
      </c>
      <c r="E12" s="10">
        <v>0.25198635194799412</v>
      </c>
      <c r="F12" s="12">
        <v>45.399540000000002</v>
      </c>
      <c r="G12" s="12"/>
      <c r="H12" s="10">
        <v>0.30910246817962106</v>
      </c>
      <c r="I12" s="10">
        <v>27.467359999999999</v>
      </c>
      <c r="J12" s="10">
        <v>0.21477037677732794</v>
      </c>
      <c r="K12" s="10">
        <v>30.12922</v>
      </c>
      <c r="L12" s="10">
        <v>0.23843730460153534</v>
      </c>
      <c r="M12" s="10">
        <v>49.679099999999998</v>
      </c>
      <c r="N12" s="10">
        <v>0.39478248275574096</v>
      </c>
      <c r="O12" s="10">
        <v>105.07157000000001</v>
      </c>
      <c r="P12" s="10">
        <v>0.61126214706180759</v>
      </c>
      <c r="Q12" s="10">
        <v>100.39947000000001</v>
      </c>
      <c r="R12" s="10">
        <v>0.58204548866728723</v>
      </c>
      <c r="S12" s="10">
        <v>119.6581</v>
      </c>
      <c r="T12" s="10">
        <v>0.67275978260965763</v>
      </c>
      <c r="U12" s="10">
        <v>109.20843000000001</v>
      </c>
      <c r="V12" s="10">
        <v>0.60411333512305987</v>
      </c>
      <c r="W12" s="10">
        <v>126.55923</v>
      </c>
      <c r="X12" s="10">
        <v>0.73381092051717622</v>
      </c>
      <c r="Y12" s="10">
        <v>131.74114</v>
      </c>
      <c r="Z12" s="10">
        <v>0.40840435911887618</v>
      </c>
      <c r="AA12" s="9">
        <f t="shared" ref="AA12:AA42" si="0">Y12+W12+U12+S12+Q12+O12+M12+K12+I12+D12+B12+F12</f>
        <v>901.67426</v>
      </c>
      <c r="AB12" s="9">
        <f t="shared" ref="AB12:AB20" si="1">(AA12*100)/AA$20</f>
        <v>0.46097943969536076</v>
      </c>
    </row>
    <row r="13" spans="1:28" x14ac:dyDescent="0.25">
      <c r="A13" s="3" t="s">
        <v>5</v>
      </c>
      <c r="B13" s="10">
        <v>0</v>
      </c>
      <c r="C13" s="10">
        <v>0</v>
      </c>
      <c r="D13" s="10">
        <v>0</v>
      </c>
      <c r="E13" s="10">
        <v>0</v>
      </c>
      <c r="F13" s="12">
        <v>0</v>
      </c>
      <c r="G13" s="12"/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9">
        <f t="shared" si="0"/>
        <v>0</v>
      </c>
      <c r="AB13" s="9">
        <f t="shared" si="1"/>
        <v>0</v>
      </c>
    </row>
    <row r="14" spans="1:28" x14ac:dyDescent="0.25">
      <c r="A14" s="3" t="s">
        <v>6</v>
      </c>
      <c r="B14" s="10">
        <v>0</v>
      </c>
      <c r="C14" s="10">
        <v>0</v>
      </c>
      <c r="D14" s="10">
        <v>0</v>
      </c>
      <c r="E14" s="10">
        <v>0</v>
      </c>
      <c r="F14" s="12">
        <v>0</v>
      </c>
      <c r="G14" s="12"/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9">
        <f t="shared" si="0"/>
        <v>0</v>
      </c>
      <c r="AB14" s="9">
        <f t="shared" si="1"/>
        <v>0</v>
      </c>
    </row>
    <row r="15" spans="1:28" x14ac:dyDescent="0.25">
      <c r="A15" s="3" t="s">
        <v>7</v>
      </c>
      <c r="B15" s="10">
        <v>429.08562999999998</v>
      </c>
      <c r="C15" s="10">
        <v>3.7661836084633715</v>
      </c>
      <c r="D15" s="10">
        <v>1131.94794</v>
      </c>
      <c r="E15" s="10">
        <v>9.672200996589277</v>
      </c>
      <c r="F15" s="12">
        <v>1148.2464499999999</v>
      </c>
      <c r="G15" s="12"/>
      <c r="H15" s="10">
        <v>7.8178283694832107</v>
      </c>
      <c r="I15" s="10">
        <v>554.39505000000008</v>
      </c>
      <c r="J15" s="10">
        <v>4.3348772423700552</v>
      </c>
      <c r="K15" s="10">
        <v>342.25510000000003</v>
      </c>
      <c r="L15" s="10">
        <v>2.7085461731212739</v>
      </c>
      <c r="M15" s="10">
        <v>275.42417</v>
      </c>
      <c r="N15" s="10">
        <v>2.1886998283692591</v>
      </c>
      <c r="O15" s="10">
        <v>656.82</v>
      </c>
      <c r="P15" s="10">
        <v>3.8211021633457696</v>
      </c>
      <c r="Q15" s="10">
        <v>245.61339999999998</v>
      </c>
      <c r="R15" s="10">
        <v>1.4238936861542584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252.8064</v>
      </c>
      <c r="Z15" s="10">
        <v>0.78371293715198043</v>
      </c>
      <c r="AA15" s="9">
        <f t="shared" si="0"/>
        <v>5036.5941400000002</v>
      </c>
      <c r="AB15" s="9">
        <f t="shared" si="1"/>
        <v>2.5749502316170556</v>
      </c>
    </row>
    <row r="16" spans="1:28" x14ac:dyDescent="0.25">
      <c r="A16" s="3" t="s">
        <v>8</v>
      </c>
      <c r="B16" s="10">
        <v>0</v>
      </c>
      <c r="C16" s="10">
        <v>0</v>
      </c>
      <c r="D16" s="10">
        <v>0</v>
      </c>
      <c r="E16" s="10">
        <v>0</v>
      </c>
      <c r="F16" s="12">
        <v>0</v>
      </c>
      <c r="G16" s="12"/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9">
        <f t="shared" si="0"/>
        <v>0</v>
      </c>
      <c r="AB16" s="9">
        <f t="shared" si="1"/>
        <v>0</v>
      </c>
    </row>
    <row r="17" spans="1:28" x14ac:dyDescent="0.25">
      <c r="A17" s="3" t="s">
        <v>9</v>
      </c>
      <c r="B17" s="10">
        <v>0</v>
      </c>
      <c r="C17" s="10">
        <v>0</v>
      </c>
      <c r="D17" s="10">
        <v>0</v>
      </c>
      <c r="E17" s="10">
        <v>0</v>
      </c>
      <c r="F17" s="12">
        <v>0</v>
      </c>
      <c r="G17" s="12"/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9">
        <f t="shared" si="0"/>
        <v>0</v>
      </c>
      <c r="AB17" s="9">
        <f t="shared" si="1"/>
        <v>0</v>
      </c>
    </row>
    <row r="18" spans="1:28" x14ac:dyDescent="0.25">
      <c r="A18" s="3" t="s">
        <v>10</v>
      </c>
      <c r="B18" s="10">
        <v>0</v>
      </c>
      <c r="C18" s="10">
        <v>0</v>
      </c>
      <c r="D18" s="10">
        <v>0</v>
      </c>
      <c r="E18" s="10">
        <v>0</v>
      </c>
      <c r="F18" s="12">
        <v>0</v>
      </c>
      <c r="G18" s="12"/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9">
        <f t="shared" si="0"/>
        <v>0</v>
      </c>
      <c r="AB18" s="9">
        <f t="shared" si="1"/>
        <v>0</v>
      </c>
    </row>
    <row r="19" spans="1:28" x14ac:dyDescent="0.25">
      <c r="A19" s="3" t="s">
        <v>11</v>
      </c>
      <c r="B19" s="10">
        <v>0</v>
      </c>
      <c r="C19" s="10">
        <v>0</v>
      </c>
      <c r="D19" s="10">
        <v>0</v>
      </c>
      <c r="E19" s="10">
        <v>0</v>
      </c>
      <c r="F19" s="12">
        <v>0</v>
      </c>
      <c r="G19" s="12"/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9">
        <f t="shared" si="0"/>
        <v>0</v>
      </c>
      <c r="AB19" s="9">
        <f t="shared" si="1"/>
        <v>0</v>
      </c>
    </row>
    <row r="20" spans="1:28" x14ac:dyDescent="0.25">
      <c r="A20" s="4" t="s">
        <v>12</v>
      </c>
      <c r="B20" s="11">
        <v>11393.11501</v>
      </c>
      <c r="C20" s="11">
        <v>100</v>
      </c>
      <c r="D20" s="11">
        <v>11703.10605</v>
      </c>
      <c r="E20" s="11">
        <v>100</v>
      </c>
      <c r="F20" s="14">
        <v>14687.537199999999</v>
      </c>
      <c r="G20" s="14"/>
      <c r="H20" s="11">
        <v>100</v>
      </c>
      <c r="I20" s="11">
        <v>12789.175310000001</v>
      </c>
      <c r="J20" s="11">
        <v>100</v>
      </c>
      <c r="K20" s="11">
        <v>12636.118349999999</v>
      </c>
      <c r="L20" s="11">
        <v>100</v>
      </c>
      <c r="M20" s="11">
        <v>12583.917009999999</v>
      </c>
      <c r="N20" s="11">
        <v>100</v>
      </c>
      <c r="O20" s="11">
        <v>17189.281309999998</v>
      </c>
      <c r="P20" s="11">
        <v>100</v>
      </c>
      <c r="Q20" s="11">
        <v>17249.419839999999</v>
      </c>
      <c r="R20" s="11">
        <v>100</v>
      </c>
      <c r="S20" s="11">
        <v>17786.155340000001</v>
      </c>
      <c r="T20" s="11">
        <v>100</v>
      </c>
      <c r="U20" s="11">
        <v>18077.473819999999</v>
      </c>
      <c r="V20" s="11">
        <v>100</v>
      </c>
      <c r="W20" s="11">
        <v>17246.844719999997</v>
      </c>
      <c r="X20" s="11">
        <v>100</v>
      </c>
      <c r="Y20" s="11">
        <v>32257.525430000002</v>
      </c>
      <c r="Z20" s="11">
        <v>100</v>
      </c>
      <c r="AA20" s="8">
        <f t="shared" si="0"/>
        <v>195599.66939</v>
      </c>
      <c r="AB20" s="8">
        <f t="shared" si="1"/>
        <v>100</v>
      </c>
    </row>
    <row r="21" spans="1:28" x14ac:dyDescent="0.25">
      <c r="A21" s="3" t="s">
        <v>13</v>
      </c>
      <c r="B21" s="10">
        <v>1372.3180199999999</v>
      </c>
      <c r="C21" s="10">
        <v>9.8268130121301525</v>
      </c>
      <c r="D21" s="10">
        <v>1299.2381200000002</v>
      </c>
      <c r="E21" s="10">
        <v>9.4430160093084297</v>
      </c>
      <c r="F21" s="12">
        <v>1233.44229</v>
      </c>
      <c r="G21" s="12"/>
      <c r="H21" s="10">
        <v>7.804836618482021</v>
      </c>
      <c r="I21" s="10">
        <v>2070.2342399999998</v>
      </c>
      <c r="J21" s="10">
        <v>14.725628280301819</v>
      </c>
      <c r="K21" s="10">
        <v>1840.6969899999999</v>
      </c>
      <c r="L21" s="10">
        <v>11.983058665472978</v>
      </c>
      <c r="M21" s="10">
        <v>1626.5792099999999</v>
      </c>
      <c r="N21" s="10">
        <v>12.237238231193526</v>
      </c>
      <c r="O21" s="10">
        <v>1850.3728500000002</v>
      </c>
      <c r="P21" s="10">
        <v>10.044694923205437</v>
      </c>
      <c r="Q21" s="10">
        <v>1665.7801299999999</v>
      </c>
      <c r="R21" s="10">
        <v>8.8898553307842167</v>
      </c>
      <c r="S21" s="10">
        <v>1619.6514</v>
      </c>
      <c r="T21" s="10">
        <v>9.6822997288288875</v>
      </c>
      <c r="U21" s="10">
        <v>2096.4330500000001</v>
      </c>
      <c r="V21" s="10">
        <v>12.207356212853613</v>
      </c>
      <c r="W21" s="10">
        <v>2459.42256</v>
      </c>
      <c r="X21" s="10">
        <v>12.689240866751527</v>
      </c>
      <c r="Y21" s="10">
        <v>3830.0497999999998</v>
      </c>
      <c r="Z21" s="10">
        <v>16.296555714674863</v>
      </c>
      <c r="AA21" s="9">
        <f t="shared" si="0"/>
        <v>22964.218659999999</v>
      </c>
      <c r="AB21" s="9">
        <f>(AA21*100)/AA$41</f>
        <v>11.471559411731587</v>
      </c>
    </row>
    <row r="22" spans="1:28" x14ac:dyDescent="0.25">
      <c r="A22" s="3" t="s">
        <v>14</v>
      </c>
      <c r="B22" s="10">
        <v>277.89753999999999</v>
      </c>
      <c r="C22" s="10">
        <v>1.9899521264837425</v>
      </c>
      <c r="D22" s="10">
        <v>292.66505000000001</v>
      </c>
      <c r="E22" s="10">
        <v>2.1271241275733597</v>
      </c>
      <c r="F22" s="12">
        <v>281.74394000000001</v>
      </c>
      <c r="G22" s="12"/>
      <c r="H22" s="10">
        <v>1.7827874378682127</v>
      </c>
      <c r="I22" s="10">
        <v>356.60239000000001</v>
      </c>
      <c r="J22" s="10">
        <v>2.5365217797804456</v>
      </c>
      <c r="K22" s="10">
        <v>353.05826999999999</v>
      </c>
      <c r="L22" s="10">
        <v>2.2984325963071184</v>
      </c>
      <c r="M22" s="10">
        <v>284.72896000000003</v>
      </c>
      <c r="N22" s="10">
        <v>2.14210048512791</v>
      </c>
      <c r="O22" s="10">
        <v>342.42372</v>
      </c>
      <c r="P22" s="10">
        <v>1.8588371537493757</v>
      </c>
      <c r="Q22" s="10">
        <v>316.18540000000002</v>
      </c>
      <c r="R22" s="10">
        <v>1.6874030450262008</v>
      </c>
      <c r="S22" s="10">
        <v>310.93496000000005</v>
      </c>
      <c r="T22" s="10">
        <v>1.8587737329720588</v>
      </c>
      <c r="U22" s="10">
        <v>272.15622000000002</v>
      </c>
      <c r="V22" s="10">
        <v>1.5847431536550878</v>
      </c>
      <c r="W22" s="10">
        <v>421.52163999999999</v>
      </c>
      <c r="X22" s="10">
        <v>2.1748152218739203</v>
      </c>
      <c r="Y22" s="10">
        <v>574.42724999999996</v>
      </c>
      <c r="Z22" s="10">
        <v>2.4441420275142289</v>
      </c>
      <c r="AA22" s="9">
        <f t="shared" si="0"/>
        <v>4084.3453399999999</v>
      </c>
      <c r="AB22" s="9">
        <f t="shared" ref="AB22:AB41" si="2">(AA22*100)/AA$41</f>
        <v>2.0402962939667049</v>
      </c>
    </row>
    <row r="23" spans="1:28" x14ac:dyDescent="0.25">
      <c r="A23" s="3" t="s">
        <v>15</v>
      </c>
      <c r="B23" s="10">
        <v>4838.5049500000005</v>
      </c>
      <c r="C23" s="10">
        <v>34.647277605460687</v>
      </c>
      <c r="D23" s="10">
        <v>4410.5721399999993</v>
      </c>
      <c r="E23" s="10">
        <v>32.056558907176871</v>
      </c>
      <c r="F23" s="12">
        <v>6565.7299599999997</v>
      </c>
      <c r="G23" s="12"/>
      <c r="H23" s="10">
        <v>41.545883446944643</v>
      </c>
      <c r="I23" s="10">
        <v>4776.0039100000004</v>
      </c>
      <c r="J23" s="10">
        <v>33.971836077799608</v>
      </c>
      <c r="K23" s="10">
        <v>4681.74766</v>
      </c>
      <c r="L23" s="10">
        <v>30.478485688576495</v>
      </c>
      <c r="M23" s="10">
        <v>5137.6153299999996</v>
      </c>
      <c r="N23" s="10">
        <v>38.651805179190717</v>
      </c>
      <c r="O23" s="10">
        <v>8147.6575000000003</v>
      </c>
      <c r="P23" s="10">
        <v>44.229320553566644</v>
      </c>
      <c r="Q23" s="10">
        <v>6747.2897000000003</v>
      </c>
      <c r="R23" s="10">
        <v>36.008611357304673</v>
      </c>
      <c r="S23" s="10">
        <v>6357.0408099999995</v>
      </c>
      <c r="T23" s="10">
        <v>38.002482824895019</v>
      </c>
      <c r="U23" s="10">
        <v>6108.1780199999994</v>
      </c>
      <c r="V23" s="10">
        <v>35.567415282669231</v>
      </c>
      <c r="W23" s="10">
        <v>6149.99449</v>
      </c>
      <c r="X23" s="10">
        <v>31.730521904623306</v>
      </c>
      <c r="Y23" s="10">
        <v>7009.6655300000002</v>
      </c>
      <c r="Z23" s="10">
        <v>29.825566458921998</v>
      </c>
      <c r="AA23" s="9">
        <f t="shared" si="0"/>
        <v>70930</v>
      </c>
      <c r="AB23" s="9">
        <f t="shared" si="2"/>
        <v>35.432414275492768</v>
      </c>
    </row>
    <row r="24" spans="1:28" x14ac:dyDescent="0.25">
      <c r="A24" s="3" t="s">
        <v>16</v>
      </c>
      <c r="B24" s="10">
        <v>252.14880000000002</v>
      </c>
      <c r="C24" s="10">
        <v>1.8055720851300952</v>
      </c>
      <c r="D24" s="10">
        <v>233.56739999999999</v>
      </c>
      <c r="E24" s="10">
        <v>1.6975954318924582</v>
      </c>
      <c r="F24" s="12">
        <v>299.66653000000002</v>
      </c>
      <c r="G24" s="12"/>
      <c r="H24" s="10">
        <v>1.8961959757983009</v>
      </c>
      <c r="I24" s="10">
        <v>269.68666999999999</v>
      </c>
      <c r="J24" s="10">
        <v>1.9182880747699467</v>
      </c>
      <c r="K24" s="10">
        <v>257.18777999999998</v>
      </c>
      <c r="L24" s="10">
        <v>1.6743093906959439</v>
      </c>
      <c r="M24" s="10">
        <v>215.00964000000002</v>
      </c>
      <c r="N24" s="10">
        <v>1.6175813452596368</v>
      </c>
      <c r="O24" s="10">
        <v>177.44254000000001</v>
      </c>
      <c r="P24" s="10">
        <v>0.96324164110961619</v>
      </c>
      <c r="Q24" s="10">
        <v>159.46939</v>
      </c>
      <c r="R24" s="10">
        <v>0.85104857553343938</v>
      </c>
      <c r="S24" s="10">
        <v>164.54258999999999</v>
      </c>
      <c r="T24" s="10">
        <v>0.98363800663389833</v>
      </c>
      <c r="U24" s="10">
        <v>166.35083000000003</v>
      </c>
      <c r="V24" s="10">
        <v>0.96864712093422456</v>
      </c>
      <c r="W24" s="10">
        <v>145.75726</v>
      </c>
      <c r="X24" s="10">
        <v>0.75202570322756068</v>
      </c>
      <c r="Y24" s="10">
        <v>138.08427</v>
      </c>
      <c r="Z24" s="10">
        <v>0.58753753002773146</v>
      </c>
      <c r="AA24" s="9">
        <f t="shared" si="0"/>
        <v>2478.9137000000001</v>
      </c>
      <c r="AB24" s="9">
        <f t="shared" si="2"/>
        <v>1.2383180201832031</v>
      </c>
    </row>
    <row r="25" spans="1:28" x14ac:dyDescent="0.25">
      <c r="A25" s="3" t="s">
        <v>17</v>
      </c>
      <c r="B25" s="10">
        <v>2083.9565700000003</v>
      </c>
      <c r="C25" s="10">
        <v>14.922671888247974</v>
      </c>
      <c r="D25" s="10">
        <v>2128.5508199999999</v>
      </c>
      <c r="E25" s="10">
        <v>15.470558599286313</v>
      </c>
      <c r="F25" s="12">
        <v>2256.1663599999997</v>
      </c>
      <c r="G25" s="12"/>
      <c r="H25" s="10">
        <v>14.276314316995965</v>
      </c>
      <c r="I25" s="10">
        <v>1905.0058200000001</v>
      </c>
      <c r="J25" s="10">
        <v>13.550354368176018</v>
      </c>
      <c r="K25" s="10">
        <v>2756.8313900000003</v>
      </c>
      <c r="L25" s="10">
        <v>17.947153962145293</v>
      </c>
      <c r="M25" s="10">
        <v>816.30210999999997</v>
      </c>
      <c r="N25" s="10">
        <v>6.1412830849448419</v>
      </c>
      <c r="O25" s="10">
        <v>2260.2851499999997</v>
      </c>
      <c r="P25" s="10">
        <v>12.269891860552125</v>
      </c>
      <c r="Q25" s="10">
        <v>3670.21983</v>
      </c>
      <c r="R25" s="10">
        <v>19.587052776812417</v>
      </c>
      <c r="S25" s="10">
        <v>1309.2913700000001</v>
      </c>
      <c r="T25" s="10">
        <v>7.826962935795323</v>
      </c>
      <c r="U25" s="10">
        <v>2022.2811899999999</v>
      </c>
      <c r="V25" s="10">
        <v>11.77557606663542</v>
      </c>
      <c r="W25" s="10">
        <v>3143.4383399999997</v>
      </c>
      <c r="X25" s="10">
        <v>16.218378612433959</v>
      </c>
      <c r="Y25" s="10">
        <v>2714.3983599999997</v>
      </c>
      <c r="Z25" s="10">
        <v>11.54954802560585</v>
      </c>
      <c r="AA25" s="9">
        <f t="shared" si="0"/>
        <v>27066.727309999998</v>
      </c>
      <c r="AB25" s="9">
        <f t="shared" si="2"/>
        <v>13.520929016350118</v>
      </c>
    </row>
    <row r="26" spans="1:28" x14ac:dyDescent="0.25">
      <c r="A26" s="3" t="s">
        <v>18</v>
      </c>
      <c r="B26" s="10">
        <v>321.14695</v>
      </c>
      <c r="C26" s="10">
        <v>2.299649921572779</v>
      </c>
      <c r="D26" s="10">
        <v>168.09201000000002</v>
      </c>
      <c r="E26" s="10">
        <v>1.2217125691069106</v>
      </c>
      <c r="F26" s="12">
        <v>186.10186000000002</v>
      </c>
      <c r="G26" s="12"/>
      <c r="H26" s="10">
        <v>1.1775943013074528</v>
      </c>
      <c r="I26" s="10">
        <v>132.07229000000001</v>
      </c>
      <c r="J26" s="10">
        <v>0.93943352452146822</v>
      </c>
      <c r="K26" s="10">
        <v>132.07229000000001</v>
      </c>
      <c r="L26" s="10">
        <v>0.85979930849637565</v>
      </c>
      <c r="M26" s="10">
        <v>501.33047999999997</v>
      </c>
      <c r="N26" s="10">
        <v>3.7716580161617839</v>
      </c>
      <c r="O26" s="10">
        <v>-314.61827</v>
      </c>
      <c r="P26" s="10">
        <v>-1.7078960812771746</v>
      </c>
      <c r="Q26" s="10">
        <v>64.976129999999998</v>
      </c>
      <c r="R26" s="10">
        <v>0.3467614874564679</v>
      </c>
      <c r="S26" s="10">
        <v>121.56456</v>
      </c>
      <c r="T26" s="10">
        <v>0.72671471547717192</v>
      </c>
      <c r="U26" s="10">
        <v>121.35455999999999</v>
      </c>
      <c r="V26" s="10">
        <v>0.70663756325255234</v>
      </c>
      <c r="W26" s="10">
        <v>148.06603000000001</v>
      </c>
      <c r="X26" s="10">
        <v>0.76393766138896346</v>
      </c>
      <c r="Y26" s="10">
        <v>185.88842000000002</v>
      </c>
      <c r="Z26" s="10">
        <v>0.79094036668736833</v>
      </c>
      <c r="AA26" s="9">
        <f t="shared" si="0"/>
        <v>1768.0473100000004</v>
      </c>
      <c r="AB26" s="9">
        <f t="shared" si="2"/>
        <v>0.88321140203849713</v>
      </c>
    </row>
    <row r="27" spans="1:28" x14ac:dyDescent="0.25">
      <c r="A27" s="3" t="s">
        <v>19</v>
      </c>
      <c r="B27" s="10">
        <v>589.07000000000005</v>
      </c>
      <c r="C27" s="10">
        <v>4.2181773150916637</v>
      </c>
      <c r="D27" s="10">
        <v>713.45889</v>
      </c>
      <c r="E27" s="10">
        <v>5.1855034243094877</v>
      </c>
      <c r="F27" s="12">
        <v>839.06768</v>
      </c>
      <c r="G27" s="12"/>
      <c r="H27" s="10">
        <v>5.3093575656861534</v>
      </c>
      <c r="I27" s="10">
        <v>716.52074000000005</v>
      </c>
      <c r="J27" s="10">
        <v>5.0966300665410627</v>
      </c>
      <c r="K27" s="10">
        <v>851.57191</v>
      </c>
      <c r="L27" s="10">
        <v>5.5437892335548797</v>
      </c>
      <c r="M27" s="10">
        <v>543.21676000000002</v>
      </c>
      <c r="N27" s="10">
        <v>4.0867809341403536</v>
      </c>
      <c r="O27" s="10">
        <v>2004.9481499999999</v>
      </c>
      <c r="P27" s="10">
        <v>10.883802420466303</v>
      </c>
      <c r="Q27" s="10">
        <v>1364.30852</v>
      </c>
      <c r="R27" s="10">
        <v>7.280976133000415</v>
      </c>
      <c r="S27" s="10">
        <v>1344.5679499999999</v>
      </c>
      <c r="T27" s="10">
        <v>8.0378468463504014</v>
      </c>
      <c r="U27" s="10">
        <v>1490.0088700000001</v>
      </c>
      <c r="V27" s="10">
        <v>8.676198382009618</v>
      </c>
      <c r="W27" s="10">
        <v>1403.11725</v>
      </c>
      <c r="X27" s="10">
        <v>7.2392979714490462</v>
      </c>
      <c r="Y27" s="10">
        <v>1465.70352</v>
      </c>
      <c r="Z27" s="10">
        <v>6.2364513053786048</v>
      </c>
      <c r="AA27" s="9">
        <f t="shared" si="0"/>
        <v>13325.560239999999</v>
      </c>
      <c r="AB27" s="9">
        <f t="shared" si="2"/>
        <v>6.6566582669775114</v>
      </c>
    </row>
    <row r="28" spans="1:28" x14ac:dyDescent="0.25">
      <c r="A28" s="3" t="s">
        <v>20</v>
      </c>
      <c r="B28" s="10">
        <v>136.78522000000001</v>
      </c>
      <c r="C28" s="10">
        <v>0.97948344346821692</v>
      </c>
      <c r="D28" s="10">
        <v>64.359589999999997</v>
      </c>
      <c r="E28" s="10">
        <v>0.46777309668417577</v>
      </c>
      <c r="F28" s="12">
        <v>129.68794</v>
      </c>
      <c r="G28" s="12"/>
      <c r="H28" s="10">
        <v>0.82062467883073731</v>
      </c>
      <c r="I28" s="10">
        <v>65.848889999999997</v>
      </c>
      <c r="J28" s="10">
        <v>0.46838481273041049</v>
      </c>
      <c r="K28" s="10">
        <v>80.732129999999998</v>
      </c>
      <c r="L28" s="10">
        <v>0.52557148473339499</v>
      </c>
      <c r="M28" s="10">
        <v>79.886930000000007</v>
      </c>
      <c r="N28" s="10">
        <v>0.60101308805531906</v>
      </c>
      <c r="O28" s="10">
        <v>88.627589999999998</v>
      </c>
      <c r="P28" s="10">
        <v>0.48111228141340973</v>
      </c>
      <c r="Q28" s="10">
        <v>161.49704</v>
      </c>
      <c r="R28" s="10">
        <v>0.86186964059288673</v>
      </c>
      <c r="S28" s="10">
        <v>106.41224000000001</v>
      </c>
      <c r="T28" s="10">
        <v>0.636133925174315</v>
      </c>
      <c r="U28" s="10">
        <v>93.742369999999994</v>
      </c>
      <c r="V28" s="10">
        <v>0.545854065230999</v>
      </c>
      <c r="W28" s="10">
        <v>94.602559999999997</v>
      </c>
      <c r="X28" s="10">
        <v>0.48809614499564208</v>
      </c>
      <c r="Y28" s="10">
        <v>83.067650000000015</v>
      </c>
      <c r="Z28" s="10">
        <v>0.35344621010204924</v>
      </c>
      <c r="AA28" s="9">
        <f t="shared" si="0"/>
        <v>1185.2501500000001</v>
      </c>
      <c r="AB28" s="9">
        <f t="shared" si="2"/>
        <v>0.59208056301832723</v>
      </c>
    </row>
    <row r="29" spans="1:28" x14ac:dyDescent="0.25">
      <c r="A29" s="3" t="s">
        <v>21</v>
      </c>
      <c r="B29" s="10">
        <v>461.02945</v>
      </c>
      <c r="C29" s="10">
        <v>3.3013121828970862</v>
      </c>
      <c r="D29" s="10">
        <v>527.22243000000003</v>
      </c>
      <c r="E29" s="10">
        <v>3.8319148509562613</v>
      </c>
      <c r="F29" s="12">
        <v>397.77184</v>
      </c>
      <c r="G29" s="12"/>
      <c r="H29" s="10">
        <v>2.5169756605580398</v>
      </c>
      <c r="I29" s="10">
        <v>451.67311000000001</v>
      </c>
      <c r="J29" s="10">
        <v>3.2127622051444158</v>
      </c>
      <c r="K29" s="10">
        <v>434.46257000000003</v>
      </c>
      <c r="L29" s="10">
        <v>2.8283799520214132</v>
      </c>
      <c r="M29" s="10">
        <v>524.62738000000002</v>
      </c>
      <c r="N29" s="10">
        <v>3.9469275103220425</v>
      </c>
      <c r="O29" s="10">
        <v>870.19242000000008</v>
      </c>
      <c r="P29" s="10">
        <v>4.7238141131317688</v>
      </c>
      <c r="Q29" s="10">
        <v>477.21585999999996</v>
      </c>
      <c r="R29" s="10">
        <v>2.5467826639016131</v>
      </c>
      <c r="S29" s="10">
        <v>813.85783000000004</v>
      </c>
      <c r="T29" s="10">
        <v>4.8652539964552055</v>
      </c>
      <c r="U29" s="10">
        <v>620.72104999999999</v>
      </c>
      <c r="V29" s="10">
        <v>3.6144073220780975</v>
      </c>
      <c r="W29" s="10">
        <v>628.97027000000003</v>
      </c>
      <c r="X29" s="10">
        <v>3.245133790289271</v>
      </c>
      <c r="Y29" s="10">
        <v>311.88749999999999</v>
      </c>
      <c r="Z29" s="10">
        <v>1.3270563793871968</v>
      </c>
      <c r="AA29" s="9">
        <f t="shared" si="0"/>
        <v>6519.6317099999997</v>
      </c>
      <c r="AB29" s="9">
        <f t="shared" si="2"/>
        <v>3.2568206918420883</v>
      </c>
    </row>
    <row r="30" spans="1:28" x14ac:dyDescent="0.25">
      <c r="A30" s="4" t="s">
        <v>22</v>
      </c>
      <c r="B30" s="11">
        <v>10332.8575</v>
      </c>
      <c r="C30" s="11">
        <v>73.990909580482395</v>
      </c>
      <c r="D30" s="11">
        <v>9837.7264500000001</v>
      </c>
      <c r="E30" s="11">
        <v>71.501757016294263</v>
      </c>
      <c r="F30" s="14">
        <v>12189.3784</v>
      </c>
      <c r="G30" s="14"/>
      <c r="H30" s="11">
        <v>77.130570002471515</v>
      </c>
      <c r="I30" s="11">
        <v>10743.648060000001</v>
      </c>
      <c r="J30" s="11">
        <v>76.419839189765199</v>
      </c>
      <c r="K30" s="11">
        <v>11388.360990000001</v>
      </c>
      <c r="L30" s="11">
        <v>74.138980282003899</v>
      </c>
      <c r="M30" s="11">
        <v>9729.2968000000001</v>
      </c>
      <c r="N30" s="11">
        <v>73.196387874396137</v>
      </c>
      <c r="O30" s="11">
        <v>15427.33165</v>
      </c>
      <c r="P30" s="11">
        <v>83.746818865917518</v>
      </c>
      <c r="Q30" s="11">
        <v>14626.941999999999</v>
      </c>
      <c r="R30" s="11">
        <v>78.060361010412322</v>
      </c>
      <c r="S30" s="11">
        <v>12147.863710000001</v>
      </c>
      <c r="T30" s="11">
        <v>72.620106712582285</v>
      </c>
      <c r="U30" s="11">
        <v>12991.22616</v>
      </c>
      <c r="V30" s="11">
        <v>75.646835169318848</v>
      </c>
      <c r="W30" s="11">
        <v>14594.8904</v>
      </c>
      <c r="X30" s="11">
        <v>75.301447877033183</v>
      </c>
      <c r="Y30" s="11">
        <v>16313.1723</v>
      </c>
      <c r="Z30" s="11">
        <v>69.411244018299897</v>
      </c>
      <c r="AA30" s="8">
        <f t="shared" si="0"/>
        <v>150322.69441999999</v>
      </c>
      <c r="AB30" s="8">
        <f t="shared" si="2"/>
        <v>75.092287941600802</v>
      </c>
    </row>
    <row r="31" spans="1:28" x14ac:dyDescent="0.25">
      <c r="A31" s="3" t="s">
        <v>23</v>
      </c>
      <c r="B31" s="10">
        <v>814.24341000000004</v>
      </c>
      <c r="C31" s="10">
        <v>5.8305856367237867</v>
      </c>
      <c r="D31" s="10">
        <v>965.00152000000003</v>
      </c>
      <c r="E31" s="10">
        <v>7.0137449495146953</v>
      </c>
      <c r="F31" s="12">
        <v>836.15823999999998</v>
      </c>
      <c r="G31" s="12"/>
      <c r="H31" s="10">
        <v>5.2909475403161972</v>
      </c>
      <c r="I31" s="10">
        <v>731.4756900000001</v>
      </c>
      <c r="J31" s="10">
        <v>5.2030050024760905</v>
      </c>
      <c r="K31" s="10">
        <v>762.68699000000004</v>
      </c>
      <c r="L31" s="10">
        <v>4.965142548835809</v>
      </c>
      <c r="M31" s="10">
        <v>929.75824999999998</v>
      </c>
      <c r="N31" s="10">
        <v>6.994847304526651</v>
      </c>
      <c r="O31" s="10">
        <v>1326.1349100000002</v>
      </c>
      <c r="P31" s="10">
        <v>7.1988845912662951</v>
      </c>
      <c r="Q31" s="10">
        <v>878.34146999999996</v>
      </c>
      <c r="R31" s="10">
        <v>4.6874905389394614</v>
      </c>
      <c r="S31" s="10">
        <v>1226.4734799999999</v>
      </c>
      <c r="T31" s="10">
        <v>7.3318763795837931</v>
      </c>
      <c r="U31" s="10">
        <v>995.20412999999996</v>
      </c>
      <c r="V31" s="10">
        <v>5.7949913160418234</v>
      </c>
      <c r="W31" s="10">
        <v>1098.9108999999999</v>
      </c>
      <c r="X31" s="10">
        <v>5.6697638413135065</v>
      </c>
      <c r="Y31" s="10">
        <v>1210.5069900000001</v>
      </c>
      <c r="Z31" s="10">
        <v>5.1506104713151171</v>
      </c>
      <c r="AA31" s="9">
        <f t="shared" si="0"/>
        <v>11774.895979999998</v>
      </c>
      <c r="AB31" s="9">
        <f t="shared" si="2"/>
        <v>5.8820385226870773</v>
      </c>
    </row>
    <row r="32" spans="1:28" x14ac:dyDescent="0.25">
      <c r="A32" s="3" t="s">
        <v>24</v>
      </c>
      <c r="B32" s="10">
        <v>118.70598</v>
      </c>
      <c r="C32" s="10">
        <v>0.8500227001913605</v>
      </c>
      <c r="D32" s="10">
        <v>187.58270000000002</v>
      </c>
      <c r="E32" s="10">
        <v>1.3633732045741549</v>
      </c>
      <c r="F32" s="12">
        <v>118.68722</v>
      </c>
      <c r="G32" s="12"/>
      <c r="H32" s="10">
        <v>0.7510155670127312</v>
      </c>
      <c r="I32" s="10">
        <v>88.726609999999994</v>
      </c>
      <c r="J32" s="10">
        <v>0.6311146111810565</v>
      </c>
      <c r="K32" s="10">
        <v>339.22692999999998</v>
      </c>
      <c r="L32" s="10">
        <v>2.2083896617325891</v>
      </c>
      <c r="M32" s="10">
        <v>282.00101000000001</v>
      </c>
      <c r="N32" s="10">
        <v>2.1215773075122413</v>
      </c>
      <c r="O32" s="10">
        <v>242.24295000000001</v>
      </c>
      <c r="P32" s="10">
        <v>1.3150087724467578</v>
      </c>
      <c r="Q32" s="10">
        <v>304.07064000000003</v>
      </c>
      <c r="R32" s="10">
        <v>1.6227495761634334</v>
      </c>
      <c r="S32" s="10">
        <v>164.68178</v>
      </c>
      <c r="T32" s="10">
        <v>0.9844700864871655</v>
      </c>
      <c r="U32" s="10">
        <v>136.43794</v>
      </c>
      <c r="V32" s="10">
        <v>0.79446683714891275</v>
      </c>
      <c r="W32" s="10">
        <v>133.38489000000001</v>
      </c>
      <c r="X32" s="10">
        <v>0.68819121395518024</v>
      </c>
      <c r="Y32" s="10">
        <v>291.44191000000001</v>
      </c>
      <c r="Z32" s="10">
        <v>1.2400620284118127</v>
      </c>
      <c r="AA32" s="9">
        <f t="shared" si="0"/>
        <v>2407.19056</v>
      </c>
      <c r="AB32" s="9">
        <f t="shared" si="2"/>
        <v>1.202489400281622</v>
      </c>
    </row>
    <row r="33" spans="1:28" x14ac:dyDescent="0.25">
      <c r="A33" s="3" t="s">
        <v>25</v>
      </c>
      <c r="B33" s="10">
        <v>0</v>
      </c>
      <c r="C33" s="10">
        <v>0</v>
      </c>
      <c r="D33" s="10">
        <v>0</v>
      </c>
      <c r="E33" s="10">
        <v>0</v>
      </c>
      <c r="F33" s="12">
        <v>0</v>
      </c>
      <c r="G33" s="12"/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9">
        <f t="shared" si="0"/>
        <v>0</v>
      </c>
      <c r="AB33" s="9">
        <f t="shared" si="2"/>
        <v>0</v>
      </c>
    </row>
    <row r="34" spans="1:28" x14ac:dyDescent="0.25">
      <c r="A34" s="4" t="s">
        <v>26</v>
      </c>
      <c r="B34" s="11">
        <v>932.94938999999999</v>
      </c>
      <c r="C34" s="11">
        <v>6.6806083369151477</v>
      </c>
      <c r="D34" s="11">
        <v>1152.58422</v>
      </c>
      <c r="E34" s="11">
        <v>8.3771181540888495</v>
      </c>
      <c r="F34" s="14">
        <v>954.84546</v>
      </c>
      <c r="G34" s="14"/>
      <c r="H34" s="11">
        <v>6.0419631073289279</v>
      </c>
      <c r="I34" s="11">
        <v>820.20230000000004</v>
      </c>
      <c r="J34" s="11">
        <v>5.8341196136571467</v>
      </c>
      <c r="K34" s="11">
        <v>1101.91392</v>
      </c>
      <c r="L34" s="11">
        <v>7.1735322105683981</v>
      </c>
      <c r="M34" s="11">
        <v>1211.75926</v>
      </c>
      <c r="N34" s="11">
        <v>9.116424612038891</v>
      </c>
      <c r="O34" s="11">
        <v>1568.3778599999998</v>
      </c>
      <c r="P34" s="11">
        <v>8.5138933637130521</v>
      </c>
      <c r="Q34" s="11">
        <v>1182.4121100000002</v>
      </c>
      <c r="R34" s="11">
        <v>6.3102401151028955</v>
      </c>
      <c r="S34" s="11">
        <v>1391.15526</v>
      </c>
      <c r="T34" s="11">
        <v>8.316346466070959</v>
      </c>
      <c r="U34" s="11">
        <v>1131.6420700000001</v>
      </c>
      <c r="V34" s="11">
        <v>6.5894581531907361</v>
      </c>
      <c r="W34" s="11">
        <v>1232.2957900000001</v>
      </c>
      <c r="X34" s="11">
        <v>6.3579550552686879</v>
      </c>
      <c r="Y34" s="11">
        <v>1501.9488999999999</v>
      </c>
      <c r="Z34" s="11">
        <v>6.3906724997269295</v>
      </c>
      <c r="AA34" s="8">
        <f t="shared" si="0"/>
        <v>14182.086540000002</v>
      </c>
      <c r="AB34" s="8">
        <f t="shared" si="2"/>
        <v>7.0845279229687002</v>
      </c>
    </row>
    <row r="35" spans="1:28" x14ac:dyDescent="0.25">
      <c r="A35" s="4" t="s">
        <v>27</v>
      </c>
      <c r="B35" s="11">
        <v>11265.80689</v>
      </c>
      <c r="C35" s="11">
        <v>80.671517917397551</v>
      </c>
      <c r="D35" s="11">
        <v>10990.310670000001</v>
      </c>
      <c r="E35" s="11">
        <v>79.878875170383125</v>
      </c>
      <c r="F35" s="14">
        <v>13144.22386</v>
      </c>
      <c r="G35" s="14"/>
      <c r="H35" s="11">
        <v>83.172533109800455</v>
      </c>
      <c r="I35" s="11">
        <v>11563.85036</v>
      </c>
      <c r="J35" s="11">
        <v>82.25395880342235</v>
      </c>
      <c r="K35" s="11">
        <v>12490.27491</v>
      </c>
      <c r="L35" s="11">
        <v>81.312512492572282</v>
      </c>
      <c r="M35" s="11">
        <v>10941.056060000001</v>
      </c>
      <c r="N35" s="11">
        <v>82.312812486435021</v>
      </c>
      <c r="O35" s="11">
        <v>16995.709510000001</v>
      </c>
      <c r="P35" s="11">
        <v>92.26071222963057</v>
      </c>
      <c r="Q35" s="11">
        <v>15809.35411</v>
      </c>
      <c r="R35" s="11">
        <v>84.370601125515222</v>
      </c>
      <c r="S35" s="11">
        <v>13539.018970000001</v>
      </c>
      <c r="T35" s="11">
        <v>80.936453178653238</v>
      </c>
      <c r="U35" s="11">
        <v>14122.86823</v>
      </c>
      <c r="V35" s="11">
        <v>82.236293322509582</v>
      </c>
      <c r="W35" s="11">
        <v>15827.186190000002</v>
      </c>
      <c r="X35" s="11">
        <v>81.659402932301887</v>
      </c>
      <c r="Y35" s="11">
        <v>17815.121199999998</v>
      </c>
      <c r="Z35" s="11">
        <v>75.801916518026829</v>
      </c>
      <c r="AA35" s="8">
        <f t="shared" si="0"/>
        <v>164504.78096</v>
      </c>
      <c r="AB35" s="8">
        <f t="shared" si="2"/>
        <v>82.176815864569519</v>
      </c>
    </row>
    <row r="36" spans="1:28" x14ac:dyDescent="0.25">
      <c r="A36" s="3" t="s">
        <v>28</v>
      </c>
      <c r="B36" s="10">
        <v>1057.5973899999999</v>
      </c>
      <c r="C36" s="10">
        <v>7.5731802994519342</v>
      </c>
      <c r="D36" s="10">
        <v>823.02431000000001</v>
      </c>
      <c r="E36" s="10">
        <v>5.9818378292194998</v>
      </c>
      <c r="F36" s="12">
        <v>875.68201999999997</v>
      </c>
      <c r="G36" s="12"/>
      <c r="H36" s="10">
        <v>5.541041645201175</v>
      </c>
      <c r="I36" s="10">
        <v>840.66121999999996</v>
      </c>
      <c r="J36" s="10">
        <v>5.9796444267992728</v>
      </c>
      <c r="K36" s="10">
        <v>798.42403000000002</v>
      </c>
      <c r="L36" s="10">
        <v>5.1977930335037694</v>
      </c>
      <c r="M36" s="10">
        <v>927.61431000000005</v>
      </c>
      <c r="N36" s="10">
        <v>6.9787178074987226</v>
      </c>
      <c r="O36" s="10">
        <v>1151.5424599999999</v>
      </c>
      <c r="P36" s="10">
        <v>6.2511145804033497</v>
      </c>
      <c r="Q36" s="10">
        <v>1038.6049599999999</v>
      </c>
      <c r="R36" s="10">
        <v>5.5427770291838749</v>
      </c>
      <c r="S36" s="10">
        <v>1404.2633700000001</v>
      </c>
      <c r="T36" s="10">
        <v>8.3947069391322966</v>
      </c>
      <c r="U36" s="10">
        <v>1387.62462</v>
      </c>
      <c r="V36" s="10">
        <v>8.0800233644788388</v>
      </c>
      <c r="W36" s="10">
        <v>1491.6388900000002</v>
      </c>
      <c r="X36" s="10">
        <v>7.6960199801631033</v>
      </c>
      <c r="Y36" s="10">
        <v>1463.6271400000001</v>
      </c>
      <c r="Z36" s="10">
        <v>6.2276164744699223</v>
      </c>
      <c r="AA36" s="9">
        <f t="shared" si="0"/>
        <v>13260.30472</v>
      </c>
      <c r="AB36" s="9">
        <f t="shared" si="2"/>
        <v>6.6240604858073056</v>
      </c>
    </row>
    <row r="37" spans="1:28" x14ac:dyDescent="0.25">
      <c r="A37" s="3" t="s">
        <v>29</v>
      </c>
      <c r="B37" s="10">
        <v>0</v>
      </c>
      <c r="C37" s="10">
        <v>0</v>
      </c>
      <c r="D37" s="10">
        <v>0</v>
      </c>
      <c r="E37" s="10">
        <v>0</v>
      </c>
      <c r="F37" s="12">
        <v>0</v>
      </c>
      <c r="G37" s="12"/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9">
        <f t="shared" si="0"/>
        <v>0</v>
      </c>
      <c r="AB37" s="9">
        <f t="shared" si="2"/>
        <v>0</v>
      </c>
    </row>
    <row r="38" spans="1:28" x14ac:dyDescent="0.25">
      <c r="A38" s="3" t="s">
        <v>30</v>
      </c>
      <c r="B38" s="10">
        <v>1641.6321800000001</v>
      </c>
      <c r="C38" s="10">
        <v>11.755301783150518</v>
      </c>
      <c r="D38" s="10">
        <v>1945.38489</v>
      </c>
      <c r="E38" s="10">
        <v>14.139287000397371</v>
      </c>
      <c r="F38" s="12">
        <v>1783.6573500000002</v>
      </c>
      <c r="G38" s="12"/>
      <c r="H38" s="10">
        <v>11.286425244998371</v>
      </c>
      <c r="I38" s="10">
        <v>1654.2042900000001</v>
      </c>
      <c r="J38" s="10">
        <v>11.766396769778375</v>
      </c>
      <c r="K38" s="10">
        <v>2072.1287200000002</v>
      </c>
      <c r="L38" s="10">
        <v>13.489694473923938</v>
      </c>
      <c r="M38" s="10">
        <v>1423.3746099999998</v>
      </c>
      <c r="N38" s="10">
        <v>10.708469706066252</v>
      </c>
      <c r="O38" s="10">
        <v>274.14224999999999</v>
      </c>
      <c r="P38" s="10">
        <v>1.488173189966074</v>
      </c>
      <c r="Q38" s="10">
        <v>1890.0301099999999</v>
      </c>
      <c r="R38" s="10">
        <v>10.086621845300906</v>
      </c>
      <c r="S38" s="10">
        <v>1784.6794600000001</v>
      </c>
      <c r="T38" s="10">
        <v>10.66883988221446</v>
      </c>
      <c r="U38" s="10">
        <v>1663.02952</v>
      </c>
      <c r="V38" s="10">
        <v>9.6836833130115743</v>
      </c>
      <c r="W38" s="10">
        <v>2063.1268100000002</v>
      </c>
      <c r="X38" s="10">
        <v>10.644577087535016</v>
      </c>
      <c r="Y38" s="10">
        <v>4223.4558499999994</v>
      </c>
      <c r="Z38" s="10">
        <v>17.970467007503267</v>
      </c>
      <c r="AA38" s="9">
        <f t="shared" si="0"/>
        <v>22418.846040000004</v>
      </c>
      <c r="AB38" s="9">
        <f t="shared" si="2"/>
        <v>11.199123649623159</v>
      </c>
    </row>
    <row r="39" spans="1:28" x14ac:dyDescent="0.25">
      <c r="A39" s="3" t="s">
        <v>31</v>
      </c>
      <c r="B39" s="10">
        <v>0</v>
      </c>
      <c r="C39" s="10">
        <v>0</v>
      </c>
      <c r="D39" s="10">
        <v>0</v>
      </c>
      <c r="E39" s="10">
        <v>0</v>
      </c>
      <c r="F39" s="12">
        <v>0</v>
      </c>
      <c r="G39" s="12"/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9">
        <f t="shared" si="0"/>
        <v>0</v>
      </c>
      <c r="AB39" s="9">
        <f t="shared" si="2"/>
        <v>0</v>
      </c>
    </row>
    <row r="40" spans="1:28" x14ac:dyDescent="0.25">
      <c r="A40" s="4" t="s">
        <v>32</v>
      </c>
      <c r="B40" s="11">
        <v>2699.2295700000004</v>
      </c>
      <c r="C40" s="11">
        <v>19.328482082602456</v>
      </c>
      <c r="D40" s="11">
        <v>2768.4092000000001</v>
      </c>
      <c r="E40" s="11">
        <v>20.121124829616871</v>
      </c>
      <c r="F40" s="14">
        <v>2659.3393700000001</v>
      </c>
      <c r="G40" s="14"/>
      <c r="H40" s="11">
        <v>16.827466890199545</v>
      </c>
      <c r="I40" s="11">
        <v>2494.8655099999996</v>
      </c>
      <c r="J40" s="11">
        <v>17.746041196577647</v>
      </c>
      <c r="K40" s="11">
        <v>2870.5527499999998</v>
      </c>
      <c r="L40" s="11">
        <v>18.687487507427708</v>
      </c>
      <c r="M40" s="11">
        <v>2350.9889199999998</v>
      </c>
      <c r="N40" s="11">
        <v>17.687187513564972</v>
      </c>
      <c r="O40" s="11">
        <v>1425.68471</v>
      </c>
      <c r="P40" s="11">
        <v>7.7392877703694225</v>
      </c>
      <c r="Q40" s="11">
        <v>2928.6350700000003</v>
      </c>
      <c r="R40" s="11">
        <v>15.629398874484782</v>
      </c>
      <c r="S40" s="11">
        <v>3188.94283</v>
      </c>
      <c r="T40" s="11">
        <v>19.063546821346758</v>
      </c>
      <c r="U40" s="11">
        <v>3050.6541400000001</v>
      </c>
      <c r="V40" s="11">
        <v>17.763706677490411</v>
      </c>
      <c r="W40" s="11">
        <v>3554.7657000000004</v>
      </c>
      <c r="X40" s="11">
        <v>18.34059706769812</v>
      </c>
      <c r="Y40" s="11">
        <v>5687.0829899999999</v>
      </c>
      <c r="Z40" s="11">
        <v>24.198083481973189</v>
      </c>
      <c r="AA40" s="8">
        <f t="shared" si="0"/>
        <v>35679.150760000004</v>
      </c>
      <c r="AB40" s="8">
        <f t="shared" si="2"/>
        <v>17.823184135430466</v>
      </c>
    </row>
    <row r="41" spans="1:28" x14ac:dyDescent="0.25">
      <c r="A41" s="4" t="s">
        <v>33</v>
      </c>
      <c r="B41" s="11">
        <v>13965.036460000001</v>
      </c>
      <c r="C41" s="11">
        <v>100</v>
      </c>
      <c r="D41" s="11">
        <v>13758.719870000001</v>
      </c>
      <c r="E41" s="11">
        <v>100</v>
      </c>
      <c r="F41" s="14">
        <v>15803.56323</v>
      </c>
      <c r="G41" s="14"/>
      <c r="H41" s="11">
        <v>100</v>
      </c>
      <c r="I41" s="11">
        <v>14058.715870000002</v>
      </c>
      <c r="J41" s="11">
        <v>100</v>
      </c>
      <c r="K41" s="11">
        <v>15360.827660000001</v>
      </c>
      <c r="L41" s="11">
        <v>100</v>
      </c>
      <c r="M41" s="11">
        <v>13292.044980000001</v>
      </c>
      <c r="N41" s="11">
        <v>100</v>
      </c>
      <c r="O41" s="11">
        <v>18421.394220000002</v>
      </c>
      <c r="P41" s="11">
        <v>100</v>
      </c>
      <c r="Q41" s="11">
        <v>18737.98918</v>
      </c>
      <c r="R41" s="11">
        <v>100</v>
      </c>
      <c r="S41" s="11">
        <v>16727.961800000001</v>
      </c>
      <c r="T41" s="11">
        <v>100</v>
      </c>
      <c r="U41" s="11">
        <v>17173.522370000002</v>
      </c>
      <c r="V41" s="11">
        <v>100</v>
      </c>
      <c r="W41" s="11">
        <v>19381.95189</v>
      </c>
      <c r="X41" s="11">
        <v>100</v>
      </c>
      <c r="Y41" s="11">
        <v>23502.204189999997</v>
      </c>
      <c r="Z41" s="11">
        <v>100</v>
      </c>
      <c r="AA41" s="8">
        <f t="shared" si="0"/>
        <v>200183.93172000005</v>
      </c>
      <c r="AB41" s="8">
        <f t="shared" si="2"/>
        <v>100</v>
      </c>
    </row>
    <row r="42" spans="1:28" x14ac:dyDescent="0.25">
      <c r="A42" s="4" t="s">
        <v>34</v>
      </c>
      <c r="B42" s="11">
        <v>-2571.9214500000003</v>
      </c>
      <c r="C42" s="5"/>
      <c r="D42" s="11">
        <v>-2055.61382</v>
      </c>
      <c r="E42" s="5"/>
      <c r="F42" s="14">
        <v>-1116.02603</v>
      </c>
      <c r="G42" s="14"/>
      <c r="H42" s="5"/>
      <c r="I42" s="11">
        <v>-1269.5405600000001</v>
      </c>
      <c r="J42" s="5"/>
      <c r="K42" s="11">
        <v>-2724.7093100000002</v>
      </c>
      <c r="L42" s="5"/>
      <c r="M42" s="11">
        <v>-708.12797</v>
      </c>
      <c r="N42" s="5"/>
      <c r="O42" s="11">
        <v>-1232.1129099999998</v>
      </c>
      <c r="P42" s="5"/>
      <c r="Q42" s="11">
        <v>-1488.56934</v>
      </c>
      <c r="R42" s="5"/>
      <c r="S42" s="11">
        <v>1058.19354</v>
      </c>
      <c r="T42" s="5"/>
      <c r="U42" s="11">
        <v>903.95145000000002</v>
      </c>
      <c r="V42" s="5"/>
      <c r="W42" s="11">
        <v>-2135.1071699999998</v>
      </c>
      <c r="X42" s="5"/>
      <c r="Y42" s="11">
        <v>8755.3212400000011</v>
      </c>
      <c r="Z42" s="5"/>
      <c r="AA42" s="9">
        <f t="shared" si="0"/>
        <v>-4584.2623299999977</v>
      </c>
    </row>
  </sheetData>
  <mergeCells count="59">
    <mergeCell ref="F39:G39"/>
    <mergeCell ref="F40:G40"/>
    <mergeCell ref="F41:G41"/>
    <mergeCell ref="F42:G42"/>
    <mergeCell ref="W9:W10"/>
    <mergeCell ref="X9:X10"/>
    <mergeCell ref="AA9:AA10"/>
    <mergeCell ref="AB9:AB10"/>
    <mergeCell ref="Z9:Z10"/>
    <mergeCell ref="O9:O10"/>
    <mergeCell ref="P9:P10"/>
    <mergeCell ref="Q9:Q10"/>
    <mergeCell ref="R9:R10"/>
    <mergeCell ref="S9:S10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T9:T10"/>
    <mergeCell ref="U9:U10"/>
    <mergeCell ref="V9:V10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11:G11"/>
    <mergeCell ref="F12:G12"/>
    <mergeCell ref="F13:G13"/>
    <mergeCell ref="F14:G14"/>
    <mergeCell ref="A1:F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2015-09-14T20:09:21Z</dcterms:modified>
</cp:coreProperties>
</file>