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09\WEBJET_09\"/>
    </mc:Choice>
  </mc:AlternateContent>
  <bookViews>
    <workbookView xWindow="0" yWindow="0" windowWidth="24000" windowHeight="9135"/>
  </bookViews>
  <sheets>
    <sheet name="web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A39" i="1"/>
  <c r="AB39" i="1" s="1"/>
  <c r="AA38" i="1"/>
  <c r="AB38" i="1" s="1"/>
  <c r="AA37" i="1"/>
  <c r="AB37" i="1" s="1"/>
  <c r="AA36" i="1"/>
  <c r="AB35" i="1"/>
  <c r="AA35" i="1"/>
  <c r="AA34" i="1"/>
  <c r="AA33" i="1"/>
  <c r="AB33" i="1" s="1"/>
  <c r="AA32" i="1"/>
  <c r="AA31" i="1"/>
  <c r="AB31" i="1" s="1"/>
  <c r="AA30" i="1"/>
  <c r="AB30" i="1" s="1"/>
  <c r="AA29" i="1"/>
  <c r="AB29" i="1" s="1"/>
  <c r="AA28" i="1"/>
  <c r="AB27" i="1"/>
  <c r="AA27" i="1"/>
  <c r="AA26" i="1"/>
  <c r="AA25" i="1"/>
  <c r="AB25" i="1" s="1"/>
  <c r="AA24" i="1"/>
  <c r="AA23" i="1"/>
  <c r="AB23" i="1" s="1"/>
  <c r="AA22" i="1"/>
  <c r="AB22" i="1" s="1"/>
  <c r="AA21" i="1"/>
  <c r="AA20" i="1"/>
  <c r="AB20" i="1" s="1"/>
  <c r="AB19" i="1"/>
  <c r="AA19" i="1"/>
  <c r="AA18" i="1"/>
  <c r="AA17" i="1"/>
  <c r="AB17" i="1" s="1"/>
  <c r="AA16" i="1"/>
  <c r="AA15" i="1"/>
  <c r="AB15" i="1" s="1"/>
  <c r="AA14" i="1"/>
  <c r="AB14" i="1" s="1"/>
  <c r="AA13" i="1"/>
  <c r="AB13" i="1" s="1"/>
  <c r="AA12" i="1"/>
  <c r="AB12" i="1" s="1"/>
  <c r="AB11" i="1"/>
  <c r="AA11" i="1"/>
  <c r="AB16" i="1" l="1"/>
  <c r="AB21" i="1"/>
  <c r="AB24" i="1"/>
  <c r="AB32" i="1"/>
  <c r="AB40" i="1"/>
  <c r="AB28" i="1"/>
  <c r="AB36" i="1"/>
  <c r="AB18" i="1"/>
  <c r="AB26" i="1"/>
  <c r="AB34" i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<sst xmlns="http://schemas.openxmlformats.org/spreadsheetml/2006/main" count="51" uniqueCount="39">
  <si>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</si>
  <si>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</si>
  <si>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</si>
  <si>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</si>
  <si>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</si>
  <si>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</si>
  <si>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</si>
  <si>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</si>
  <si>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</si>
  <si>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</si>
  <si>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</si>
  <si>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</si>
  <si>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</si>
  <si>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</si>
  <si>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</si>
  <si>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</si>
  <si>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</si>
  <si>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</si>
  <si>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</si>
  <si>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</si>
  <si>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</si>
  <si>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</si>
  <si>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</si>
  <si>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</si>
  <si>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</si>
  <si>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</si>
  <si>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</si>
  <si>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</si>
  <si>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</si>
  <si>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</si>
  <si>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</si>
  <si>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</si>
  <si>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</si>
  <si>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</si>
  <si>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</si>
  <si>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</si>
  <si>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</si>
  <si>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WEB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</si>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</sst>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topLeftCell="A4" zoomScale="115" zoomScaleNormal="115" workbookViewId="0">
      <selection activeCell="A29" sqref="A29"/>
    </sheetView>
  </sheetViews>
  <sheetFormatPr defaultRowHeight="15" x14ac:dyDescent="0.25"/>
  <cols>
    <col min="1" max="1" width="44.5703125" bestFit="1" customWidth="1"/>
    <col min="2" max="2" width="11" bestFit="1" customWidth="1"/>
    <col min="3" max="3" width="7.28515625" bestFit="1" customWidth="1"/>
    <col min="4" max="4" width="11" bestFit="1" customWidth="1"/>
    <col min="5" max="5" width="7.28515625" bestFit="1" customWidth="1"/>
    <col min="8" max="8" width="7.28515625" bestFit="1" customWidth="1"/>
    <col min="9" max="9" width="10.140625" bestFit="1" customWidth="1"/>
    <col min="10" max="10" width="7.28515625" bestFit="1" customWidth="1"/>
    <col min="11" max="11" width="10.140625" bestFit="1" customWidth="1"/>
    <col min="12" max="12" width="7.28515625" bestFit="1" customWidth="1"/>
    <col min="13" max="13" width="10.140625" bestFit="1" customWidth="1"/>
    <col min="14" max="14" width="7.28515625" bestFit="1" customWidth="1"/>
    <col min="15" max="15" width="10.140625" bestFit="1" customWidth="1"/>
    <col min="16" max="16" width="7.28515625" bestFit="1" customWidth="1"/>
    <col min="17" max="17" width="10.140625" bestFit="1" customWidth="1"/>
    <col min="18" max="18" width="7.28515625" bestFit="1" customWidth="1"/>
    <col min="19" max="19" width="10.140625" bestFit="1" customWidth="1"/>
    <col min="20" max="20" width="7.28515625" bestFit="1" customWidth="1"/>
    <col min="21" max="21" width="10.140625" bestFit="1" customWidth="1"/>
    <col min="22" max="22" width="7.28515625" bestFit="1" customWidth="1"/>
    <col min="23" max="23" width="10.140625" bestFit="1" customWidth="1"/>
    <col min="24" max="24" width="7.28515625" bestFit="1" customWidth="1"/>
    <col min="25" max="25" width="10.140625" bestFit="1" customWidth="1"/>
    <col min="26" max="26" width="7.28515625" bestFit="1" customWidth="1"/>
    <col min="27" max="27" width="11.28515625" bestFit="1" customWidth="1"/>
  </cols>
  <sheetData>
    <row r="1" spans="1:28" ht="18" x14ac:dyDescent="0.25">
      <c r="A1" s="14" t="s">
        <v>35</v>
      </c>
      <c r="B1" s="14"/>
      <c r="C1" s="14"/>
      <c r="D1" s="14"/>
      <c r="E1" s="14"/>
      <c r="F1" s="14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8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8" ht="15.75" x14ac:dyDescent="0.25">
      <c r="A3" s="11">
        <v>2009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8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8" ht="15.75" x14ac:dyDescent="0.25">
      <c r="A5" s="11" t="s">
        <v>37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8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8" ht="15.75" x14ac:dyDescent="0.25">
      <c r="A7" s="11" t="s">
        <v>36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8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8" ht="18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38</v>
      </c>
      <c r="AB9" s="12" t="s">
        <v>1</v>
      </c>
    </row>
    <row r="10" spans="1:28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x14ac:dyDescent="0.25">
      <c r="A11" s="3" t="s">
        <v>3</v>
      </c>
      <c r="B11" s="4">
        <v>44307.928789999998</v>
      </c>
      <c r="C11" s="4">
        <v>98.628797384394275</v>
      </c>
      <c r="D11" s="4">
        <v>30644.33743</v>
      </c>
      <c r="E11" s="4">
        <v>95.262815689063501</v>
      </c>
      <c r="F11" s="13">
        <v>29803.855530000001</v>
      </c>
      <c r="G11" s="13"/>
      <c r="H11" s="4">
        <v>97.717366787753164</v>
      </c>
      <c r="I11" s="4">
        <v>28937.22392</v>
      </c>
      <c r="J11" s="4">
        <v>91.493007569079197</v>
      </c>
      <c r="K11" s="4">
        <v>23874.46761</v>
      </c>
      <c r="L11" s="4">
        <v>93.556389370460863</v>
      </c>
      <c r="M11" s="4">
        <v>26820.6603</v>
      </c>
      <c r="N11" s="4">
        <v>96.605985906605596</v>
      </c>
      <c r="O11" s="4">
        <v>43727.32933</v>
      </c>
      <c r="P11" s="4">
        <v>97.278061800781742</v>
      </c>
      <c r="Q11" s="4">
        <v>42049.076229999999</v>
      </c>
      <c r="R11" s="4">
        <v>90.66149454957241</v>
      </c>
      <c r="S11" s="4">
        <v>31949.975120000003</v>
      </c>
      <c r="T11" s="4">
        <v>75.828238184005741</v>
      </c>
      <c r="U11" s="4">
        <v>36380.340349999999</v>
      </c>
      <c r="V11" s="4">
        <v>90.906605902654334</v>
      </c>
      <c r="W11" s="4">
        <v>39488.119789999997</v>
      </c>
      <c r="X11" s="4">
        <v>89.738706862739235</v>
      </c>
      <c r="Y11" s="4">
        <v>64639.610770000007</v>
      </c>
      <c r="Z11" s="4">
        <v>102.75964312805792</v>
      </c>
      <c r="AA11" s="5">
        <f>Y11+W11+U11+S11+Q11+O11+M11+K11+I11+D11+B11+F11</f>
        <v>442622.92517000006</v>
      </c>
      <c r="AB11" s="5">
        <f>(AA11*100)/AA$20</f>
        <v>93.598728375411937</v>
      </c>
    </row>
    <row r="12" spans="1:28" x14ac:dyDescent="0.25">
      <c r="A12" s="3" t="s">
        <v>4</v>
      </c>
      <c r="B12" s="4">
        <v>269.88497000000001</v>
      </c>
      <c r="C12" s="4">
        <v>0.60075997118671298</v>
      </c>
      <c r="D12" s="4">
        <v>211.94243</v>
      </c>
      <c r="E12" s="4">
        <v>0.65885688316486601</v>
      </c>
      <c r="F12" s="13">
        <v>277.63560999999999</v>
      </c>
      <c r="G12" s="13"/>
      <c r="H12" s="4">
        <v>0.91027889691664976</v>
      </c>
      <c r="I12" s="4">
        <v>1709.33312</v>
      </c>
      <c r="J12" s="4">
        <v>5.4045276947989196</v>
      </c>
      <c r="K12" s="4">
        <v>256.32069999999999</v>
      </c>
      <c r="L12" s="4">
        <v>1.0044387001477975</v>
      </c>
      <c r="M12" s="4">
        <v>270.58107000000001</v>
      </c>
      <c r="N12" s="4">
        <v>0.97461250926079035</v>
      </c>
      <c r="O12" s="4">
        <v>339.92243999999999</v>
      </c>
      <c r="P12" s="4">
        <v>0.75620891173672156</v>
      </c>
      <c r="Q12" s="4">
        <v>456.12718999999998</v>
      </c>
      <c r="R12" s="4">
        <v>0.98345020765505609</v>
      </c>
      <c r="S12" s="4">
        <v>387.13553000000002</v>
      </c>
      <c r="T12" s="4">
        <v>0.91880525941177349</v>
      </c>
      <c r="U12" s="4">
        <v>371.07597999999996</v>
      </c>
      <c r="V12" s="4">
        <v>0.92723865552844509</v>
      </c>
      <c r="W12" s="4">
        <v>405.94461000000001</v>
      </c>
      <c r="X12" s="4">
        <v>0.92252922025738726</v>
      </c>
      <c r="Y12" s="4">
        <v>718.59855000000005</v>
      </c>
      <c r="Z12" s="4">
        <v>1.1423789479965627</v>
      </c>
      <c r="AA12" s="5">
        <f t="shared" ref="AA12:AA42" si="0">Y12+W12+U12+S12+Q12+O12+M12+K12+I12+D12+B12+F12</f>
        <v>5674.5022000000008</v>
      </c>
      <c r="AB12" s="5">
        <f t="shared" ref="AB12:AB20" si="1">(AA12*100)/AA$20</f>
        <v>1.1999518323175096</v>
      </c>
    </row>
    <row r="13" spans="1:28" x14ac:dyDescent="0.25">
      <c r="A13" s="3" t="s">
        <v>5</v>
      </c>
      <c r="B13" s="4">
        <v>279.16793000000001</v>
      </c>
      <c r="C13" s="4">
        <v>0.62142370352470644</v>
      </c>
      <c r="D13" s="4">
        <v>285.41035999999997</v>
      </c>
      <c r="E13" s="4">
        <v>0.88724367373046698</v>
      </c>
      <c r="F13" s="13">
        <v>334.04572999999999</v>
      </c>
      <c r="G13" s="13"/>
      <c r="H13" s="4">
        <v>1.0952297460117488</v>
      </c>
      <c r="I13" s="4">
        <v>290.03502000000003</v>
      </c>
      <c r="J13" s="4">
        <v>0.91702563983055485</v>
      </c>
      <c r="K13" s="4">
        <v>303.17715000000004</v>
      </c>
      <c r="L13" s="4">
        <v>1.1880541152568396</v>
      </c>
      <c r="M13" s="4">
        <v>251.63042999999999</v>
      </c>
      <c r="N13" s="4">
        <v>0.90635374007749925</v>
      </c>
      <c r="O13" s="4">
        <v>519.59465999999998</v>
      </c>
      <c r="P13" s="4">
        <v>1.1559169567705265</v>
      </c>
      <c r="Q13" s="4">
        <v>705.7491</v>
      </c>
      <c r="R13" s="4">
        <v>1.5216569285145418</v>
      </c>
      <c r="S13" s="4">
        <v>629.80965000000003</v>
      </c>
      <c r="T13" s="4">
        <v>1.4947540951570324</v>
      </c>
      <c r="U13" s="4">
        <v>1572.8972900000001</v>
      </c>
      <c r="V13" s="4">
        <v>3.9303303017994722</v>
      </c>
      <c r="W13" s="4">
        <v>1147.2800500000001</v>
      </c>
      <c r="X13" s="4">
        <v>2.6072507033492975</v>
      </c>
      <c r="Y13" s="4">
        <v>1166.96048</v>
      </c>
      <c r="Z13" s="4">
        <v>1.855154154563718</v>
      </c>
      <c r="AA13" s="5">
        <f t="shared" si="0"/>
        <v>7485.75785</v>
      </c>
      <c r="AB13" s="5">
        <f t="shared" si="1"/>
        <v>1.5829668456895973</v>
      </c>
    </row>
    <row r="14" spans="1:28" x14ac:dyDescent="0.25">
      <c r="A14" s="3" t="s">
        <v>6</v>
      </c>
      <c r="B14" s="4">
        <v>0</v>
      </c>
      <c r="C14" s="4">
        <v>0</v>
      </c>
      <c r="D14" s="4">
        <v>0</v>
      </c>
      <c r="E14" s="4">
        <v>0</v>
      </c>
      <c r="F14" s="13">
        <v>0</v>
      </c>
      <c r="G14" s="13"/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5">
        <f t="shared" si="0"/>
        <v>0</v>
      </c>
      <c r="AB14" s="5">
        <f t="shared" si="1"/>
        <v>0</v>
      </c>
    </row>
    <row r="15" spans="1:28" x14ac:dyDescent="0.25">
      <c r="A15" s="3" t="s">
        <v>7</v>
      </c>
      <c r="B15" s="4">
        <v>0</v>
      </c>
      <c r="C15" s="4">
        <v>0</v>
      </c>
      <c r="D15" s="4">
        <v>0</v>
      </c>
      <c r="E15" s="4">
        <v>0</v>
      </c>
      <c r="F15" s="13">
        <v>0</v>
      </c>
      <c r="G15" s="13"/>
      <c r="H15" s="4">
        <v>0</v>
      </c>
      <c r="I15" s="4">
        <v>45.744300000000003</v>
      </c>
      <c r="J15" s="4">
        <v>0.1446332100727038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8257.6236399999998</v>
      </c>
      <c r="T15" s="4">
        <v>19.598170260102428</v>
      </c>
      <c r="U15" s="4">
        <v>560.25045000000011</v>
      </c>
      <c r="V15" s="4">
        <v>1.3999447606854165</v>
      </c>
      <c r="W15" s="4">
        <v>1590.45886</v>
      </c>
      <c r="X15" s="4">
        <v>3.6143964861788733</v>
      </c>
      <c r="Y15" s="4">
        <v>27.668800000000001</v>
      </c>
      <c r="Z15" s="4">
        <v>4.3985970520434937E-2</v>
      </c>
      <c r="AA15" s="5">
        <f t="shared" si="0"/>
        <v>10481.74605</v>
      </c>
      <c r="AB15" s="5">
        <f t="shared" si="1"/>
        <v>2.2165099131663597</v>
      </c>
    </row>
    <row r="16" spans="1:28" x14ac:dyDescent="0.25">
      <c r="A16" s="3" t="s">
        <v>8</v>
      </c>
      <c r="B16" s="4">
        <v>0</v>
      </c>
      <c r="C16" s="4">
        <v>0</v>
      </c>
      <c r="D16" s="4">
        <v>0</v>
      </c>
      <c r="E16" s="4">
        <v>0</v>
      </c>
      <c r="F16" s="13">
        <v>0</v>
      </c>
      <c r="G16" s="13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5">
        <f t="shared" si="0"/>
        <v>0</v>
      </c>
      <c r="AB16" s="5">
        <f t="shared" si="1"/>
        <v>0</v>
      </c>
    </row>
    <row r="17" spans="1:28" x14ac:dyDescent="0.25">
      <c r="A17" s="3" t="s">
        <v>9</v>
      </c>
      <c r="B17" s="4">
        <v>0</v>
      </c>
      <c r="C17" s="4">
        <v>0</v>
      </c>
      <c r="D17" s="4">
        <v>0</v>
      </c>
      <c r="E17" s="4">
        <v>0</v>
      </c>
      <c r="F17" s="13">
        <v>0</v>
      </c>
      <c r="G17" s="13"/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5">
        <f t="shared" si="0"/>
        <v>0</v>
      </c>
      <c r="AB17" s="5">
        <f t="shared" si="1"/>
        <v>0</v>
      </c>
    </row>
    <row r="18" spans="1:28" x14ac:dyDescent="0.25">
      <c r="A18" s="3" t="s">
        <v>10</v>
      </c>
      <c r="B18" s="4">
        <v>0</v>
      </c>
      <c r="C18" s="4">
        <v>0</v>
      </c>
      <c r="D18" s="4">
        <v>0</v>
      </c>
      <c r="E18" s="4">
        <v>0</v>
      </c>
      <c r="F18" s="13">
        <v>0</v>
      </c>
      <c r="G18" s="13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5">
        <f t="shared" si="0"/>
        <v>0</v>
      </c>
      <c r="AB18" s="5">
        <f t="shared" si="1"/>
        <v>0</v>
      </c>
    </row>
    <row r="19" spans="1:28" x14ac:dyDescent="0.25">
      <c r="A19" s="3" t="s">
        <v>11</v>
      </c>
      <c r="B19" s="4">
        <v>66.945160000000001</v>
      </c>
      <c r="C19" s="4">
        <v>0.14901894089429985</v>
      </c>
      <c r="D19" s="4">
        <v>1026.5143499999999</v>
      </c>
      <c r="E19" s="4">
        <v>3.1910837540411725</v>
      </c>
      <c r="F19" s="13">
        <v>84.523160000000004</v>
      </c>
      <c r="G19" s="13"/>
      <c r="H19" s="4">
        <v>0.2771245693184296</v>
      </c>
      <c r="I19" s="4">
        <v>645.46196999999995</v>
      </c>
      <c r="J19" s="4">
        <v>2.0408058862186378</v>
      </c>
      <c r="K19" s="4">
        <v>1084.8342399999999</v>
      </c>
      <c r="L19" s="4">
        <v>4.2511178141344947</v>
      </c>
      <c r="M19" s="4">
        <v>420.06654000000003</v>
      </c>
      <c r="N19" s="4">
        <v>1.5130478440561204</v>
      </c>
      <c r="O19" s="4">
        <v>364.01764000000003</v>
      </c>
      <c r="P19" s="4">
        <v>0.8098123307109989</v>
      </c>
      <c r="Q19" s="4">
        <v>3169.3508700000002</v>
      </c>
      <c r="R19" s="4">
        <v>6.8333983142579866</v>
      </c>
      <c r="S19" s="4">
        <v>910.12235999999996</v>
      </c>
      <c r="T19" s="4">
        <v>2.1600322013230233</v>
      </c>
      <c r="U19" s="4">
        <v>1134.90425</v>
      </c>
      <c r="V19" s="4">
        <v>2.8358803793323362</v>
      </c>
      <c r="W19" s="4">
        <v>1371.6386499999999</v>
      </c>
      <c r="X19" s="4">
        <v>3.1171167274751976</v>
      </c>
      <c r="Y19" s="4">
        <v>-3649.1452800000002</v>
      </c>
      <c r="Z19" s="4">
        <v>-5.8011622011386219</v>
      </c>
      <c r="AA19" s="5">
        <f t="shared" si="0"/>
        <v>6629.2339100000008</v>
      </c>
      <c r="AB19" s="5">
        <f t="shared" si="1"/>
        <v>1.4018430334146084</v>
      </c>
    </row>
    <row r="20" spans="1:28" x14ac:dyDescent="0.25">
      <c r="A20" s="6" t="s">
        <v>12</v>
      </c>
      <c r="B20" s="7">
        <v>44923.926850000003</v>
      </c>
      <c r="C20" s="7">
        <v>100</v>
      </c>
      <c r="D20" s="7">
        <v>32168.204570000002</v>
      </c>
      <c r="E20" s="7">
        <v>100</v>
      </c>
      <c r="F20" s="15">
        <v>30500.060030000001</v>
      </c>
      <c r="G20" s="15"/>
      <c r="H20" s="7">
        <v>100</v>
      </c>
      <c r="I20" s="7">
        <v>31627.798329999998</v>
      </c>
      <c r="J20" s="7">
        <v>100</v>
      </c>
      <c r="K20" s="7">
        <v>25518.7997</v>
      </c>
      <c r="L20" s="7">
        <v>100</v>
      </c>
      <c r="M20" s="7">
        <v>27762.938340000001</v>
      </c>
      <c r="N20" s="7">
        <v>100</v>
      </c>
      <c r="O20" s="7">
        <v>44950.864070000003</v>
      </c>
      <c r="P20" s="7">
        <v>100</v>
      </c>
      <c r="Q20" s="7">
        <v>46380.303390000001</v>
      </c>
      <c r="R20" s="7">
        <v>100</v>
      </c>
      <c r="S20" s="7">
        <v>42134.666299999997</v>
      </c>
      <c r="T20" s="7">
        <v>100</v>
      </c>
      <c r="U20" s="7">
        <v>40019.46832</v>
      </c>
      <c r="V20" s="7">
        <v>100</v>
      </c>
      <c r="W20" s="7">
        <v>44003.441960000004</v>
      </c>
      <c r="X20" s="7">
        <v>100</v>
      </c>
      <c r="Y20" s="7">
        <v>62903.693319999998</v>
      </c>
      <c r="Z20" s="7">
        <v>100</v>
      </c>
      <c r="AA20" s="8">
        <f t="shared" si="0"/>
        <v>472894.16518000001</v>
      </c>
      <c r="AB20" s="8">
        <f t="shared" si="1"/>
        <v>100</v>
      </c>
    </row>
    <row r="21" spans="1:28" x14ac:dyDescent="0.25">
      <c r="A21" s="3" t="s">
        <v>13</v>
      </c>
      <c r="B21" s="4">
        <v>3007.3926200000001</v>
      </c>
      <c r="C21" s="4">
        <v>6.9380077286725879</v>
      </c>
      <c r="D21" s="4">
        <v>2665.0332999999996</v>
      </c>
      <c r="E21" s="4">
        <v>7.5244497941186612</v>
      </c>
      <c r="F21" s="13">
        <v>2586.7289300000002</v>
      </c>
      <c r="G21" s="13"/>
      <c r="H21" s="4">
        <v>6.6510080422404823</v>
      </c>
      <c r="I21" s="4">
        <v>2482.4362599999999</v>
      </c>
      <c r="J21" s="4">
        <v>7.4795393965046362</v>
      </c>
      <c r="K21" s="4">
        <v>2803.1969100000001</v>
      </c>
      <c r="L21" s="4">
        <v>8.545654658860558</v>
      </c>
      <c r="M21" s="4">
        <v>3881.3197500000001</v>
      </c>
      <c r="N21" s="4">
        <v>9.1487289186003924</v>
      </c>
      <c r="O21" s="4">
        <v>3365.8959900000004</v>
      </c>
      <c r="P21" s="4">
        <v>6.3073830250832641</v>
      </c>
      <c r="Q21" s="4">
        <v>3753.48963</v>
      </c>
      <c r="R21" s="4">
        <v>7.0985423143840043</v>
      </c>
      <c r="S21" s="4">
        <v>2978.0087999999996</v>
      </c>
      <c r="T21" s="4">
        <v>5.8669569737148173</v>
      </c>
      <c r="U21" s="4">
        <v>3891.5171299999997</v>
      </c>
      <c r="V21" s="4">
        <v>7.4541223087668804</v>
      </c>
      <c r="W21" s="4">
        <v>4326.1623499999996</v>
      </c>
      <c r="X21" s="4">
        <v>8.2694571718633405</v>
      </c>
      <c r="Y21" s="4">
        <v>4712.5440399999998</v>
      </c>
      <c r="Z21" s="4">
        <v>10.070431729748925</v>
      </c>
      <c r="AA21" s="5">
        <f t="shared" si="0"/>
        <v>40453.725709999992</v>
      </c>
      <c r="AB21" s="5">
        <f>(AA21*100)/AA$41</f>
        <v>7.5700534801914348</v>
      </c>
    </row>
    <row r="22" spans="1:28" x14ac:dyDescent="0.25">
      <c r="A22" s="3" t="s">
        <v>14</v>
      </c>
      <c r="B22" s="4">
        <v>1594.8491899999999</v>
      </c>
      <c r="C22" s="4">
        <v>3.6792921325607351</v>
      </c>
      <c r="D22" s="4">
        <v>1394.65931</v>
      </c>
      <c r="E22" s="4">
        <v>3.9376783614655677</v>
      </c>
      <c r="F22" s="13">
        <v>1567.96057</v>
      </c>
      <c r="G22" s="13"/>
      <c r="H22" s="4">
        <v>4.0315466533967168</v>
      </c>
      <c r="I22" s="4">
        <v>1563.3104799999999</v>
      </c>
      <c r="J22" s="4">
        <v>4.7102286219943359</v>
      </c>
      <c r="K22" s="4">
        <v>1740.15354</v>
      </c>
      <c r="L22" s="4">
        <v>5.3049256558411697</v>
      </c>
      <c r="M22" s="4">
        <v>1976.4709399999999</v>
      </c>
      <c r="N22" s="4">
        <v>4.6587753677215851</v>
      </c>
      <c r="O22" s="4">
        <v>2098.1474600000001</v>
      </c>
      <c r="P22" s="4">
        <v>3.9317375559562571</v>
      </c>
      <c r="Q22" s="4">
        <v>2303.4755399999999</v>
      </c>
      <c r="R22" s="4">
        <v>4.3562977928990696</v>
      </c>
      <c r="S22" s="4">
        <v>2634.72255</v>
      </c>
      <c r="T22" s="4">
        <v>5.1906508263260296</v>
      </c>
      <c r="U22" s="4">
        <v>2806.27621</v>
      </c>
      <c r="V22" s="4">
        <v>5.3753652888385899</v>
      </c>
      <c r="W22" s="4">
        <v>2438.9189799999999</v>
      </c>
      <c r="X22" s="4">
        <v>4.6619924124564163</v>
      </c>
      <c r="Y22" s="4">
        <v>2683.51226</v>
      </c>
      <c r="Z22" s="4">
        <v>5.7345091697592387</v>
      </c>
      <c r="AA22" s="5">
        <f t="shared" si="0"/>
        <v>24802.457029999998</v>
      </c>
      <c r="AB22" s="5">
        <f t="shared" ref="AB22:AB41" si="2">(AA22*100)/AA$41</f>
        <v>4.6412517725366769</v>
      </c>
    </row>
    <row r="23" spans="1:28" x14ac:dyDescent="0.25">
      <c r="A23" s="3" t="s">
        <v>15</v>
      </c>
      <c r="B23" s="4">
        <v>17550.075820000002</v>
      </c>
      <c r="C23" s="4">
        <v>40.487750374924417</v>
      </c>
      <c r="D23" s="4">
        <v>13288.313310000001</v>
      </c>
      <c r="E23" s="4">
        <v>37.518197746202183</v>
      </c>
      <c r="F23" s="13">
        <v>13496.713089999999</v>
      </c>
      <c r="G23" s="13"/>
      <c r="H23" s="4">
        <v>34.702804095287391</v>
      </c>
      <c r="I23" s="4">
        <v>12480.05769</v>
      </c>
      <c r="J23" s="4">
        <v>37.602207423044028</v>
      </c>
      <c r="K23" s="4">
        <v>14086.50714</v>
      </c>
      <c r="L23" s="4">
        <v>42.943264149079525</v>
      </c>
      <c r="M23" s="4">
        <v>15434.008800000001</v>
      </c>
      <c r="N23" s="4">
        <v>36.379781036719002</v>
      </c>
      <c r="O23" s="4">
        <v>21937.253789999999</v>
      </c>
      <c r="P23" s="4">
        <v>41.10841885283255</v>
      </c>
      <c r="Q23" s="4">
        <v>21303.413579999997</v>
      </c>
      <c r="R23" s="4">
        <v>40.288690697262652</v>
      </c>
      <c r="S23" s="4">
        <v>20369.171620000001</v>
      </c>
      <c r="T23" s="4">
        <v>40.129180775004073</v>
      </c>
      <c r="U23" s="4">
        <v>20649.955170000001</v>
      </c>
      <c r="V23" s="4">
        <v>39.554571229070497</v>
      </c>
      <c r="W23" s="4">
        <v>20295.984519999998</v>
      </c>
      <c r="X23" s="4">
        <v>38.795764275684505</v>
      </c>
      <c r="Y23" s="4">
        <v>26300.044449999998</v>
      </c>
      <c r="Z23" s="4">
        <v>56.20166090226865</v>
      </c>
      <c r="AA23" s="5">
        <f t="shared" si="0"/>
        <v>217191.49897999997</v>
      </c>
      <c r="AB23" s="5">
        <f t="shared" si="2"/>
        <v>40.6427648842024</v>
      </c>
    </row>
    <row r="24" spans="1:28" x14ac:dyDescent="0.25">
      <c r="A24" s="3" t="s">
        <v>16</v>
      </c>
      <c r="B24" s="4">
        <v>903.26970000000006</v>
      </c>
      <c r="C24" s="4">
        <v>2.0838290677443272</v>
      </c>
      <c r="D24" s="4">
        <v>906.80969000000005</v>
      </c>
      <c r="E24" s="4">
        <v>2.5602847008423151</v>
      </c>
      <c r="F24" s="13">
        <v>915.36370000000011</v>
      </c>
      <c r="G24" s="13"/>
      <c r="H24" s="4">
        <v>2.3535869026195195</v>
      </c>
      <c r="I24" s="4">
        <v>924.82004000000006</v>
      </c>
      <c r="J24" s="4">
        <v>2.7864674857178384</v>
      </c>
      <c r="K24" s="4">
        <v>1028.7059999999999</v>
      </c>
      <c r="L24" s="4">
        <v>3.1360501968796077</v>
      </c>
      <c r="M24" s="4">
        <v>1030.9600500000001</v>
      </c>
      <c r="N24" s="4">
        <v>2.4300945634166591</v>
      </c>
      <c r="O24" s="4">
        <v>1015.94354</v>
      </c>
      <c r="P24" s="4">
        <v>1.9037858144389661</v>
      </c>
      <c r="Q24" s="4">
        <v>1055.42561</v>
      </c>
      <c r="R24" s="4">
        <v>1.9960048090687146</v>
      </c>
      <c r="S24" s="4">
        <v>1082.2926599999998</v>
      </c>
      <c r="T24" s="4">
        <v>2.1322181684578503</v>
      </c>
      <c r="U24" s="4">
        <v>1138.5406</v>
      </c>
      <c r="V24" s="4">
        <v>2.1808514783273818</v>
      </c>
      <c r="W24" s="4">
        <v>1801.48523</v>
      </c>
      <c r="X24" s="4">
        <v>3.443538117618119</v>
      </c>
      <c r="Y24" s="4">
        <v>1273.09708</v>
      </c>
      <c r="Z24" s="4">
        <v>2.7205341999271178</v>
      </c>
      <c r="AA24" s="5">
        <f t="shared" si="0"/>
        <v>13076.713900000002</v>
      </c>
      <c r="AB24" s="5">
        <f t="shared" si="2"/>
        <v>2.4470285945428372</v>
      </c>
    </row>
    <row r="25" spans="1:28" x14ac:dyDescent="0.25">
      <c r="A25" s="3" t="s">
        <v>17</v>
      </c>
      <c r="B25" s="4">
        <v>5312.3687499999996</v>
      </c>
      <c r="C25" s="4">
        <v>12.255551603055652</v>
      </c>
      <c r="D25" s="4">
        <v>4149.60779</v>
      </c>
      <c r="E25" s="4">
        <v>11.715994498507278</v>
      </c>
      <c r="F25" s="13">
        <v>5834.1923799999995</v>
      </c>
      <c r="G25" s="13"/>
      <c r="H25" s="4">
        <v>15.000899394339759</v>
      </c>
      <c r="I25" s="4">
        <v>1189.2712799999999</v>
      </c>
      <c r="J25" s="4">
        <v>3.5832546983065323</v>
      </c>
      <c r="K25" s="4">
        <v>-1460.0280700000001</v>
      </c>
      <c r="L25" s="4">
        <v>-4.4509522802173347</v>
      </c>
      <c r="M25" s="4">
        <v>5045.0942000000005</v>
      </c>
      <c r="N25" s="4">
        <v>11.891882704227889</v>
      </c>
      <c r="O25" s="4">
        <v>5589.6410800000003</v>
      </c>
      <c r="P25" s="4">
        <v>10.474479119094848</v>
      </c>
      <c r="Q25" s="4">
        <v>6014.3492000000006</v>
      </c>
      <c r="R25" s="4">
        <v>11.374245435089051</v>
      </c>
      <c r="S25" s="4">
        <v>5349.3739500000001</v>
      </c>
      <c r="T25" s="4">
        <v>10.538768992543233</v>
      </c>
      <c r="U25" s="4">
        <v>5655.1976699999996</v>
      </c>
      <c r="V25" s="4">
        <v>10.832416691028026</v>
      </c>
      <c r="W25" s="4">
        <v>5435.1997499999998</v>
      </c>
      <c r="X25" s="4">
        <v>10.389381608193075</v>
      </c>
      <c r="Y25" s="4">
        <v>-2730.0287199999998</v>
      </c>
      <c r="Z25" s="4">
        <v>-5.8339121314638884</v>
      </c>
      <c r="AA25" s="5">
        <f t="shared" si="0"/>
        <v>45384.239260000002</v>
      </c>
      <c r="AB25" s="5">
        <f t="shared" si="2"/>
        <v>8.492694117196649</v>
      </c>
    </row>
    <row r="26" spans="1:28" x14ac:dyDescent="0.25">
      <c r="A26" s="3" t="s">
        <v>18</v>
      </c>
      <c r="B26" s="4">
        <v>484.03460000000001</v>
      </c>
      <c r="C26" s="4">
        <v>1.1166602502818355</v>
      </c>
      <c r="D26" s="4">
        <v>484.03449999999998</v>
      </c>
      <c r="E26" s="4">
        <v>1.36662205829523</v>
      </c>
      <c r="F26" s="13">
        <v>691.47559999999999</v>
      </c>
      <c r="G26" s="13"/>
      <c r="H26" s="4">
        <v>1.7779249009338842</v>
      </c>
      <c r="I26" s="4">
        <v>691.47559999999999</v>
      </c>
      <c r="J26" s="4">
        <v>2.0834045470805687</v>
      </c>
      <c r="K26" s="4">
        <v>671.23018000000002</v>
      </c>
      <c r="L26" s="4">
        <v>2.0462712749226064</v>
      </c>
      <c r="M26" s="4">
        <v>671.23018000000002</v>
      </c>
      <c r="N26" s="4">
        <v>1.5821687864812857</v>
      </c>
      <c r="O26" s="4">
        <v>671.23019000000011</v>
      </c>
      <c r="P26" s="4">
        <v>1.2578243412475185</v>
      </c>
      <c r="Q26" s="4">
        <v>671.23017000000004</v>
      </c>
      <c r="R26" s="4">
        <v>1.2694202553148306</v>
      </c>
      <c r="S26" s="4">
        <v>671.23018000000002</v>
      </c>
      <c r="T26" s="4">
        <v>1.3223864837198778</v>
      </c>
      <c r="U26" s="4">
        <v>861.97050000000002</v>
      </c>
      <c r="V26" s="4">
        <v>1.6510870488058067</v>
      </c>
      <c r="W26" s="4">
        <v>861.97050000000002</v>
      </c>
      <c r="X26" s="4">
        <v>1.6476561803464518</v>
      </c>
      <c r="Y26" s="4">
        <v>3219.4193599999999</v>
      </c>
      <c r="Z26" s="4">
        <v>6.8797113828801439</v>
      </c>
      <c r="AA26" s="5">
        <f t="shared" si="0"/>
        <v>10650.531559999999</v>
      </c>
      <c r="AB26" s="5">
        <f t="shared" si="2"/>
        <v>1.9930202246300524</v>
      </c>
    </row>
    <row r="27" spans="1:28" x14ac:dyDescent="0.25">
      <c r="A27" s="3" t="s">
        <v>19</v>
      </c>
      <c r="B27" s="4">
        <v>2225.1412400000004</v>
      </c>
      <c r="C27" s="4">
        <v>5.1333660320374488</v>
      </c>
      <c r="D27" s="4">
        <v>3437.3629100000003</v>
      </c>
      <c r="E27" s="4">
        <v>9.7050437007524906</v>
      </c>
      <c r="F27" s="13">
        <v>3690.9047400000004</v>
      </c>
      <c r="G27" s="13"/>
      <c r="H27" s="4">
        <v>9.4900694170855839</v>
      </c>
      <c r="I27" s="4">
        <v>4096.8733000000002</v>
      </c>
      <c r="J27" s="4">
        <v>12.343811498240829</v>
      </c>
      <c r="K27" s="4">
        <v>4506.9262699999999</v>
      </c>
      <c r="L27" s="4">
        <v>13.739539787223343</v>
      </c>
      <c r="M27" s="4">
        <v>4173.4807599999995</v>
      </c>
      <c r="N27" s="4">
        <v>9.837386914653024</v>
      </c>
      <c r="O27" s="4">
        <v>5716.8177500000002</v>
      </c>
      <c r="P27" s="4">
        <v>10.712796634528418</v>
      </c>
      <c r="Q27" s="4">
        <v>5602.6942900000004</v>
      </c>
      <c r="R27" s="4">
        <v>10.595729950670638</v>
      </c>
      <c r="S27" s="4">
        <v>5294.3126700000003</v>
      </c>
      <c r="T27" s="4">
        <v>10.430293100639332</v>
      </c>
      <c r="U27" s="4">
        <v>5223.2512200000001</v>
      </c>
      <c r="V27" s="4">
        <v>10.005032007477203</v>
      </c>
      <c r="W27" s="4">
        <v>5064.4552599999997</v>
      </c>
      <c r="X27" s="4">
        <v>9.6807037006801231</v>
      </c>
      <c r="Y27" s="4">
        <v>-7016.6262400000005</v>
      </c>
      <c r="Z27" s="4">
        <v>-14.994120993527076</v>
      </c>
      <c r="AA27" s="5">
        <f t="shared" si="0"/>
        <v>42015.594169999989</v>
      </c>
      <c r="AB27" s="5">
        <f t="shared" si="2"/>
        <v>7.8623239092733597</v>
      </c>
    </row>
    <row r="28" spans="1:28" x14ac:dyDescent="0.25">
      <c r="A28" s="3" t="s">
        <v>20</v>
      </c>
      <c r="B28" s="4">
        <v>74.996510000000001</v>
      </c>
      <c r="C28" s="4">
        <v>0.17301577537404178</v>
      </c>
      <c r="D28" s="4">
        <v>264.58377000000002</v>
      </c>
      <c r="E28" s="4">
        <v>0.74702529747138224</v>
      </c>
      <c r="F28" s="13">
        <v>362.08181999999999</v>
      </c>
      <c r="G28" s="13"/>
      <c r="H28" s="4">
        <v>0.93098626177620813</v>
      </c>
      <c r="I28" s="4">
        <v>323.48608000000002</v>
      </c>
      <c r="J28" s="4">
        <v>0.97465820918231771</v>
      </c>
      <c r="K28" s="4">
        <v>363.25666999999999</v>
      </c>
      <c r="L28" s="4">
        <v>1.1074020677154899</v>
      </c>
      <c r="M28" s="4">
        <v>391.71729000000005</v>
      </c>
      <c r="N28" s="4">
        <v>0.92332390263357622</v>
      </c>
      <c r="O28" s="4">
        <v>517.93399999999997</v>
      </c>
      <c r="P28" s="4">
        <v>0.97056122037611592</v>
      </c>
      <c r="Q28" s="4">
        <v>484.76928000000004</v>
      </c>
      <c r="R28" s="4">
        <v>0.91678826532244018</v>
      </c>
      <c r="S28" s="4">
        <v>506.45580999999999</v>
      </c>
      <c r="T28" s="4">
        <v>0.99776550235777905</v>
      </c>
      <c r="U28" s="4">
        <v>496.51503000000002</v>
      </c>
      <c r="V28" s="4">
        <v>0.95106449184795361</v>
      </c>
      <c r="W28" s="4">
        <v>457.61238000000003</v>
      </c>
      <c r="X28" s="4">
        <v>0.87472583587263009</v>
      </c>
      <c r="Y28" s="4">
        <v>562.36010999999996</v>
      </c>
      <c r="Z28" s="4">
        <v>1.2017307524810095</v>
      </c>
      <c r="AA28" s="5">
        <f t="shared" si="0"/>
        <v>4805.7687500000002</v>
      </c>
      <c r="AB28" s="5">
        <f t="shared" si="2"/>
        <v>0.89929730358407445</v>
      </c>
    </row>
    <row r="29" spans="1:28" x14ac:dyDescent="0.25">
      <c r="A29" s="3" t="s">
        <v>21</v>
      </c>
      <c r="B29" s="4">
        <v>1671.0428900000002</v>
      </c>
      <c r="C29" s="4">
        <v>3.8550698065367262</v>
      </c>
      <c r="D29" s="4">
        <v>1214.1354099999999</v>
      </c>
      <c r="E29" s="4">
        <v>3.4279875361432359</v>
      </c>
      <c r="F29" s="13">
        <v>1571.3642000000002</v>
      </c>
      <c r="G29" s="13"/>
      <c r="H29" s="4">
        <v>4.0402980808231739</v>
      </c>
      <c r="I29" s="4">
        <v>1385.6979799999999</v>
      </c>
      <c r="J29" s="4">
        <v>4.1750850968745095</v>
      </c>
      <c r="K29" s="4">
        <v>1517.64525</v>
      </c>
      <c r="L29" s="4">
        <v>4.6266004913511747</v>
      </c>
      <c r="M29" s="4">
        <v>1649.0354100000002</v>
      </c>
      <c r="N29" s="4">
        <v>3.8869711631624928</v>
      </c>
      <c r="O29" s="4">
        <v>2114.39948</v>
      </c>
      <c r="P29" s="4">
        <v>3.9621923636436787</v>
      </c>
      <c r="Q29" s="4">
        <v>2179.26982</v>
      </c>
      <c r="R29" s="4">
        <v>4.1214018304694271</v>
      </c>
      <c r="S29" s="4">
        <v>1972.0635500000001</v>
      </c>
      <c r="T29" s="4">
        <v>3.8851503720476916</v>
      </c>
      <c r="U29" s="4">
        <v>2104.7532999999999</v>
      </c>
      <c r="V29" s="4">
        <v>4.0316123516538935</v>
      </c>
      <c r="W29" s="4">
        <v>1906.31377</v>
      </c>
      <c r="X29" s="4">
        <v>3.6439178194845927</v>
      </c>
      <c r="Y29" s="4">
        <v>2379.3682200000003</v>
      </c>
      <c r="Z29" s="4">
        <v>5.084571097068034</v>
      </c>
      <c r="AA29" s="5">
        <f t="shared" si="0"/>
        <v>21665.08928</v>
      </c>
      <c r="AB29" s="5">
        <f t="shared" si="2"/>
        <v>4.0541601947476638</v>
      </c>
    </row>
    <row r="30" spans="1:28" x14ac:dyDescent="0.25">
      <c r="A30" s="6" t="s">
        <v>22</v>
      </c>
      <c r="B30" s="7">
        <v>32823.171320000001</v>
      </c>
      <c r="C30" s="7">
        <v>75.722542771187761</v>
      </c>
      <c r="D30" s="7">
        <v>27804.539989999997</v>
      </c>
      <c r="E30" s="7">
        <v>78.503283693798338</v>
      </c>
      <c r="F30" s="15">
        <v>30716.785030000003</v>
      </c>
      <c r="G30" s="15"/>
      <c r="H30" s="7">
        <v>78.979123748502715</v>
      </c>
      <c r="I30" s="7">
        <v>25137.42871</v>
      </c>
      <c r="J30" s="7">
        <v>75.738656976945592</v>
      </c>
      <c r="K30" s="7">
        <v>25257.59389</v>
      </c>
      <c r="L30" s="7">
        <v>76.998756001656133</v>
      </c>
      <c r="M30" s="7">
        <v>34253.31738</v>
      </c>
      <c r="N30" s="7">
        <v>80.739113357615906</v>
      </c>
      <c r="O30" s="7">
        <v>43027.263279999999</v>
      </c>
      <c r="P30" s="7">
        <v>80.629178927201622</v>
      </c>
      <c r="Q30" s="7">
        <v>43368.117119999995</v>
      </c>
      <c r="R30" s="7">
        <v>82.017121350480821</v>
      </c>
      <c r="S30" s="7">
        <v>40857.631789999999</v>
      </c>
      <c r="T30" s="7">
        <v>80.493371194810678</v>
      </c>
      <c r="U30" s="7">
        <v>42827.97683</v>
      </c>
      <c r="V30" s="7">
        <v>82.03612289581622</v>
      </c>
      <c r="W30" s="7">
        <v>42588.102740000002</v>
      </c>
      <c r="X30" s="7">
        <v>81.407137122199259</v>
      </c>
      <c r="Y30" s="7">
        <v>31383.690559999999</v>
      </c>
      <c r="Z30" s="7">
        <v>67.065116109142153</v>
      </c>
      <c r="AA30" s="8">
        <f t="shared" si="0"/>
        <v>420045.61864000012</v>
      </c>
      <c r="AB30" s="8">
        <f t="shared" si="2"/>
        <v>78.602594480905182</v>
      </c>
    </row>
    <row r="31" spans="1:28" x14ac:dyDescent="0.25">
      <c r="A31" s="3" t="s">
        <v>23</v>
      </c>
      <c r="B31" s="4">
        <v>2256.4003399999997</v>
      </c>
      <c r="C31" s="4">
        <v>5.2054802867406966</v>
      </c>
      <c r="D31" s="4">
        <v>2181.3488700000003</v>
      </c>
      <c r="E31" s="4">
        <v>6.1588161227750797</v>
      </c>
      <c r="F31" s="13">
        <v>2822.93568</v>
      </c>
      <c r="G31" s="13"/>
      <c r="H31" s="4">
        <v>7.2583438073689468</v>
      </c>
      <c r="I31" s="4">
        <v>3101.2231900000002</v>
      </c>
      <c r="J31" s="4">
        <v>9.3439341830105178</v>
      </c>
      <c r="K31" s="4">
        <v>2680.7454400000001</v>
      </c>
      <c r="L31" s="4">
        <v>8.1723565964387408</v>
      </c>
      <c r="M31" s="4">
        <v>2619.5593200000003</v>
      </c>
      <c r="N31" s="4">
        <v>6.1746106088974457</v>
      </c>
      <c r="O31" s="4">
        <v>3986.86571</v>
      </c>
      <c r="P31" s="4">
        <v>7.4710238157241857</v>
      </c>
      <c r="Q31" s="4">
        <v>3485.2831000000001</v>
      </c>
      <c r="R31" s="4">
        <v>6.5913142173666968</v>
      </c>
      <c r="S31" s="4">
        <v>3714.9325600000002</v>
      </c>
      <c r="T31" s="4">
        <v>7.3187659787211645</v>
      </c>
      <c r="U31" s="4">
        <v>3330.19839</v>
      </c>
      <c r="V31" s="4">
        <v>6.3789276218651896</v>
      </c>
      <c r="W31" s="4">
        <v>3571.5217900000002</v>
      </c>
      <c r="X31" s="4">
        <v>6.8269621182343503</v>
      </c>
      <c r="Y31" s="4">
        <v>4387.9748300000001</v>
      </c>
      <c r="Z31" s="4">
        <v>9.3768462601723819</v>
      </c>
      <c r="AA31" s="5">
        <f t="shared" si="0"/>
        <v>38138.989220000003</v>
      </c>
      <c r="AB31" s="5">
        <f t="shared" si="2"/>
        <v>7.1368998283506855</v>
      </c>
    </row>
    <row r="32" spans="1:28" x14ac:dyDescent="0.25">
      <c r="A32" s="3" t="s">
        <v>24</v>
      </c>
      <c r="B32" s="4">
        <v>1072.3395500000001</v>
      </c>
      <c r="C32" s="4">
        <v>2.4738705668770593</v>
      </c>
      <c r="D32" s="4">
        <v>729.74573999999996</v>
      </c>
      <c r="E32" s="4">
        <v>2.0603626915663571</v>
      </c>
      <c r="F32" s="13">
        <v>769.93489</v>
      </c>
      <c r="G32" s="13"/>
      <c r="H32" s="4">
        <v>1.9796597494239725</v>
      </c>
      <c r="I32" s="4">
        <v>710.60325</v>
      </c>
      <c r="J32" s="4">
        <v>2.1410358401948391</v>
      </c>
      <c r="K32" s="4">
        <v>564.18931000000009</v>
      </c>
      <c r="L32" s="4">
        <v>1.7199530251625541</v>
      </c>
      <c r="M32" s="4">
        <v>962.15615000000003</v>
      </c>
      <c r="N32" s="4">
        <v>2.2679156474326079</v>
      </c>
      <c r="O32" s="4">
        <v>1219.5029399999999</v>
      </c>
      <c r="P32" s="4">
        <v>2.285237620427818</v>
      </c>
      <c r="Q32" s="4">
        <v>1242.07493</v>
      </c>
      <c r="R32" s="4">
        <v>2.348993155001883</v>
      </c>
      <c r="S32" s="4">
        <v>1299.9941799999999</v>
      </c>
      <c r="T32" s="4">
        <v>2.5611106052271153</v>
      </c>
      <c r="U32" s="4">
        <v>1082.5284999999999</v>
      </c>
      <c r="V32" s="4">
        <v>2.0735614343103119</v>
      </c>
      <c r="W32" s="4">
        <v>1030.6537800000001</v>
      </c>
      <c r="X32" s="4">
        <v>1.9700941858386476</v>
      </c>
      <c r="Y32" s="4">
        <v>663.04327000000001</v>
      </c>
      <c r="Z32" s="4">
        <v>1.4168847925301267</v>
      </c>
      <c r="AA32" s="5">
        <f t="shared" si="0"/>
        <v>11346.76649</v>
      </c>
      <c r="AB32" s="5">
        <f t="shared" si="2"/>
        <v>2.1233057684798364</v>
      </c>
    </row>
    <row r="33" spans="1:28" x14ac:dyDescent="0.25">
      <c r="A33" s="3" t="s">
        <v>25</v>
      </c>
      <c r="B33" s="4">
        <v>479.9357</v>
      </c>
      <c r="C33" s="4">
        <v>1.1072041521023246</v>
      </c>
      <c r="D33" s="4">
        <v>183.85730000000001</v>
      </c>
      <c r="E33" s="4">
        <v>0.51910234034682157</v>
      </c>
      <c r="F33" s="13">
        <v>515.81858</v>
      </c>
      <c r="G33" s="13"/>
      <c r="H33" s="4">
        <v>1.3262748501123638</v>
      </c>
      <c r="I33" s="4">
        <v>333.39519999999999</v>
      </c>
      <c r="J33" s="4">
        <v>1.004514223863916</v>
      </c>
      <c r="K33" s="4">
        <v>419.04897000000005</v>
      </c>
      <c r="L33" s="4">
        <v>1.2774870612893257</v>
      </c>
      <c r="M33" s="4">
        <v>378.47442000000001</v>
      </c>
      <c r="N33" s="4">
        <v>0.89210889445645658</v>
      </c>
      <c r="O33" s="4">
        <v>362.51112999999998</v>
      </c>
      <c r="P33" s="4">
        <v>0.67931289456325483</v>
      </c>
      <c r="Q33" s="4">
        <v>379.64328</v>
      </c>
      <c r="R33" s="4">
        <v>0.71797557822253399</v>
      </c>
      <c r="S33" s="4">
        <v>561.43650000000002</v>
      </c>
      <c r="T33" s="4">
        <v>1.1060826243942057</v>
      </c>
      <c r="U33" s="4">
        <v>383.08051</v>
      </c>
      <c r="V33" s="4">
        <v>0.73378296439486412</v>
      </c>
      <c r="W33" s="4">
        <v>669.32974999999999</v>
      </c>
      <c r="X33" s="4">
        <v>1.279423482911823</v>
      </c>
      <c r="Y33" s="4">
        <v>493.91224</v>
      </c>
      <c r="Z33" s="4">
        <v>1.0554616468703319</v>
      </c>
      <c r="AA33" s="5">
        <f t="shared" si="0"/>
        <v>5160.4435800000001</v>
      </c>
      <c r="AB33" s="5">
        <f t="shared" si="2"/>
        <v>0.9656671467581015</v>
      </c>
    </row>
    <row r="34" spans="1:28" x14ac:dyDescent="0.25">
      <c r="A34" s="6" t="s">
        <v>26</v>
      </c>
      <c r="B34" s="7">
        <v>3808.6755899999998</v>
      </c>
      <c r="C34" s="7">
        <v>8.7865550057200803</v>
      </c>
      <c r="D34" s="7">
        <v>3094.9519100000002</v>
      </c>
      <c r="E34" s="7">
        <v>8.7382811546882593</v>
      </c>
      <c r="F34" s="15">
        <v>4108.6891500000002</v>
      </c>
      <c r="G34" s="15"/>
      <c r="H34" s="7">
        <v>10.564278406905284</v>
      </c>
      <c r="I34" s="7">
        <v>4145.2216399999998</v>
      </c>
      <c r="J34" s="7">
        <v>12.489484247069273</v>
      </c>
      <c r="K34" s="7">
        <v>3663.9837199999997</v>
      </c>
      <c r="L34" s="7">
        <v>11.169796682890619</v>
      </c>
      <c r="M34" s="7">
        <v>3960.1898900000001</v>
      </c>
      <c r="N34" s="7">
        <v>9.3346351507865108</v>
      </c>
      <c r="O34" s="7">
        <v>5568.8797800000002</v>
      </c>
      <c r="P34" s="7">
        <v>10.435574330715259</v>
      </c>
      <c r="Q34" s="7">
        <v>5107.0013099999996</v>
      </c>
      <c r="R34" s="7">
        <v>9.6582829505911132</v>
      </c>
      <c r="S34" s="7">
        <v>5576.3632400000006</v>
      </c>
      <c r="T34" s="7">
        <v>10.985959208342486</v>
      </c>
      <c r="U34" s="7">
        <v>4795.8074000000006</v>
      </c>
      <c r="V34" s="7">
        <v>9.1862720205703656</v>
      </c>
      <c r="W34" s="7">
        <v>5271.5053200000002</v>
      </c>
      <c r="X34" s="7">
        <v>10.076479786984821</v>
      </c>
      <c r="Y34" s="7">
        <v>5544.9303399999999</v>
      </c>
      <c r="Z34" s="7">
        <v>11.849192699572839</v>
      </c>
      <c r="AA34" s="8">
        <f t="shared" si="0"/>
        <v>54646.199289999997</v>
      </c>
      <c r="AB34" s="8">
        <f t="shared" si="2"/>
        <v>10.225872743588623</v>
      </c>
    </row>
    <row r="35" spans="1:28" x14ac:dyDescent="0.25">
      <c r="A35" s="6" t="s">
        <v>27</v>
      </c>
      <c r="B35" s="7">
        <v>36631.846909999993</v>
      </c>
      <c r="C35" s="7">
        <v>84.509097776907836</v>
      </c>
      <c r="D35" s="7">
        <v>30899.491899999997</v>
      </c>
      <c r="E35" s="7">
        <v>87.241564848486604</v>
      </c>
      <c r="F35" s="15">
        <v>34825.474179999997</v>
      </c>
      <c r="G35" s="15"/>
      <c r="H35" s="7">
        <v>89.543402155408003</v>
      </c>
      <c r="I35" s="7">
        <v>29282.65035</v>
      </c>
      <c r="J35" s="7">
        <v>88.228141224014863</v>
      </c>
      <c r="K35" s="7">
        <v>28921.57761</v>
      </c>
      <c r="L35" s="7">
        <v>88.168552684546754</v>
      </c>
      <c r="M35" s="7">
        <v>38213.507270000002</v>
      </c>
      <c r="N35" s="7">
        <v>90.073748508402431</v>
      </c>
      <c r="O35" s="7">
        <v>48596.143060000002</v>
      </c>
      <c r="P35" s="7">
        <v>91.064753257916891</v>
      </c>
      <c r="Q35" s="7">
        <v>48475.118430000002</v>
      </c>
      <c r="R35" s="7">
        <v>91.675404301071936</v>
      </c>
      <c r="S35" s="7">
        <v>46433.995029999998</v>
      </c>
      <c r="T35" s="7">
        <v>91.47933040315317</v>
      </c>
      <c r="U35" s="7">
        <v>47623.784229999997</v>
      </c>
      <c r="V35" s="7">
        <v>91.222394916386591</v>
      </c>
      <c r="W35" s="7">
        <v>47859.608060000006</v>
      </c>
      <c r="X35" s="7">
        <v>91.483616909184079</v>
      </c>
      <c r="Y35" s="7">
        <v>36928.620900000002</v>
      </c>
      <c r="Z35" s="7">
        <v>78.914308808714992</v>
      </c>
      <c r="AA35" s="8">
        <f t="shared" si="0"/>
        <v>474691.81793000002</v>
      </c>
      <c r="AB35" s="8">
        <f t="shared" si="2"/>
        <v>88.828467224493792</v>
      </c>
    </row>
    <row r="36" spans="1:28" x14ac:dyDescent="0.25">
      <c r="A36" s="3" t="s">
        <v>28</v>
      </c>
      <c r="B36" s="4">
        <v>3080.8790299999996</v>
      </c>
      <c r="C36" s="4">
        <v>7.1075397269696374</v>
      </c>
      <c r="D36" s="4">
        <v>2373.5563299999999</v>
      </c>
      <c r="E36" s="4">
        <v>6.7014942884944615</v>
      </c>
      <c r="F36" s="13">
        <v>1726.09285</v>
      </c>
      <c r="G36" s="13"/>
      <c r="H36" s="4">
        <v>4.4381370207986164</v>
      </c>
      <c r="I36" s="4">
        <v>1654.8780899999999</v>
      </c>
      <c r="J36" s="4">
        <v>4.9861203165664945</v>
      </c>
      <c r="K36" s="4">
        <v>1609.1916200000001</v>
      </c>
      <c r="L36" s="4">
        <v>4.9056831560407108</v>
      </c>
      <c r="M36" s="4">
        <v>1602.37842</v>
      </c>
      <c r="N36" s="4">
        <v>3.7769951289365444</v>
      </c>
      <c r="O36" s="4">
        <v>1731.94013</v>
      </c>
      <c r="P36" s="4">
        <v>3.2454983186876492</v>
      </c>
      <c r="Q36" s="4">
        <v>1466.4104299999999</v>
      </c>
      <c r="R36" s="4">
        <v>2.7732530295039188</v>
      </c>
      <c r="S36" s="4">
        <v>1365.1269299999999</v>
      </c>
      <c r="T36" s="4">
        <v>2.689428238751141</v>
      </c>
      <c r="U36" s="4">
        <v>1370.6561600000002</v>
      </c>
      <c r="V36" s="4">
        <v>2.6254641361182309</v>
      </c>
      <c r="W36" s="4">
        <v>1577.7640100000001</v>
      </c>
      <c r="X36" s="4">
        <v>3.0158951172977506</v>
      </c>
      <c r="Y36" s="4">
        <v>2256.5292599999998</v>
      </c>
      <c r="Z36" s="4">
        <v>4.8220714047716067</v>
      </c>
      <c r="AA36" s="5">
        <f t="shared" si="0"/>
        <v>21815.403260000003</v>
      </c>
      <c r="AB36" s="5">
        <f t="shared" si="2"/>
        <v>4.0822882558211377</v>
      </c>
    </row>
    <row r="37" spans="1:28" x14ac:dyDescent="0.25">
      <c r="A37" s="3" t="s">
        <v>29</v>
      </c>
      <c r="B37" s="4">
        <v>47.215069999999997</v>
      </c>
      <c r="C37" s="4">
        <v>0.10892442788857321</v>
      </c>
      <c r="D37" s="4">
        <v>14.38973</v>
      </c>
      <c r="E37" s="4">
        <v>4.0627935469295308E-2</v>
      </c>
      <c r="F37" s="13">
        <v>12.817130000000001</v>
      </c>
      <c r="G37" s="13"/>
      <c r="H37" s="4">
        <v>3.2955457264879223E-2</v>
      </c>
      <c r="I37" s="4">
        <v>13.516780000000001</v>
      </c>
      <c r="J37" s="4">
        <v>4.0725834597616591E-2</v>
      </c>
      <c r="K37" s="4">
        <v>11.669690000000001</v>
      </c>
      <c r="L37" s="4">
        <v>3.5575503226406756E-2</v>
      </c>
      <c r="M37" s="4">
        <v>3.7472200000000004</v>
      </c>
      <c r="N37" s="4">
        <v>8.83263997467814E-3</v>
      </c>
      <c r="O37" s="4">
        <v>19.199120000000001</v>
      </c>
      <c r="P37" s="4">
        <v>3.5977405108271507E-2</v>
      </c>
      <c r="Q37" s="4">
        <v>18.500910000000001</v>
      </c>
      <c r="R37" s="4">
        <v>3.4988638689701181E-2</v>
      </c>
      <c r="S37" s="4">
        <v>28.706520000000001</v>
      </c>
      <c r="T37" s="4">
        <v>5.6554539968143774E-2</v>
      </c>
      <c r="U37" s="4">
        <v>16.818810000000003</v>
      </c>
      <c r="V37" s="4">
        <v>3.2216090187918947E-2</v>
      </c>
      <c r="W37" s="4">
        <v>23.773540000000001</v>
      </c>
      <c r="X37" s="4">
        <v>4.5443109839273597E-2</v>
      </c>
      <c r="Y37" s="4">
        <v>62.38158</v>
      </c>
      <c r="Z37" s="4">
        <v>0.13330579772870857</v>
      </c>
      <c r="AA37" s="5">
        <f t="shared" si="0"/>
        <v>272.73610000000008</v>
      </c>
      <c r="AB37" s="5">
        <f t="shared" si="2"/>
        <v>5.1036754383996644E-2</v>
      </c>
    </row>
    <row r="38" spans="1:28" x14ac:dyDescent="0.25">
      <c r="A38" s="3" t="s">
        <v>30</v>
      </c>
      <c r="B38" s="4">
        <v>3586.6901499999999</v>
      </c>
      <c r="C38" s="4">
        <v>8.2744380682339518</v>
      </c>
      <c r="D38" s="4">
        <v>2130.87664</v>
      </c>
      <c r="E38" s="4">
        <v>6.0163129275496354</v>
      </c>
      <c r="F38" s="13">
        <v>2327.8997400000003</v>
      </c>
      <c r="G38" s="13"/>
      <c r="H38" s="4">
        <v>5.9855053665285016</v>
      </c>
      <c r="I38" s="4">
        <v>2238.6490699999999</v>
      </c>
      <c r="J38" s="4">
        <v>6.7450126248210163</v>
      </c>
      <c r="K38" s="4">
        <v>2260.1561799999999</v>
      </c>
      <c r="L38" s="4">
        <v>6.8901739012581471</v>
      </c>
      <c r="M38" s="4">
        <v>2605.05564</v>
      </c>
      <c r="N38" s="4">
        <v>6.1404237226863509</v>
      </c>
      <c r="O38" s="4">
        <v>3017.09998</v>
      </c>
      <c r="P38" s="4">
        <v>5.6537710182871859</v>
      </c>
      <c r="Q38" s="4">
        <v>2916.8773999999999</v>
      </c>
      <c r="R38" s="4">
        <v>5.5163540307344334</v>
      </c>
      <c r="S38" s="4">
        <v>2931.1733899999999</v>
      </c>
      <c r="T38" s="4">
        <v>5.7746868181275373</v>
      </c>
      <c r="U38" s="4">
        <v>3194.9827799999998</v>
      </c>
      <c r="V38" s="4">
        <v>6.1199248573072644</v>
      </c>
      <c r="W38" s="4">
        <v>2853.8039699999999</v>
      </c>
      <c r="X38" s="4">
        <v>5.4550448636789071</v>
      </c>
      <c r="Y38" s="4">
        <v>7548.3174000000008</v>
      </c>
      <c r="Z38" s="4">
        <v>16.130313988784689</v>
      </c>
      <c r="AA38" s="5">
        <f t="shared" si="0"/>
        <v>37611.582340000001</v>
      </c>
      <c r="AB38" s="5">
        <f t="shared" si="2"/>
        <v>7.0382068595981435</v>
      </c>
    </row>
    <row r="39" spans="1:28" x14ac:dyDescent="0.25">
      <c r="A39" s="3" t="s">
        <v>31</v>
      </c>
      <c r="B39" s="4">
        <v>0</v>
      </c>
      <c r="C39" s="4">
        <v>0</v>
      </c>
      <c r="D39" s="4">
        <v>0</v>
      </c>
      <c r="E39" s="4">
        <v>0</v>
      </c>
      <c r="F39" s="13">
        <v>0</v>
      </c>
      <c r="G39" s="13"/>
      <c r="H39" s="4">
        <v>0</v>
      </c>
      <c r="I39" s="4">
        <v>0</v>
      </c>
      <c r="J39" s="4">
        <v>0</v>
      </c>
      <c r="K39" s="4">
        <v>4.8399999999999997E-3</v>
      </c>
      <c r="L39" s="4">
        <v>1.4754927990015904E-5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5">
        <f t="shared" si="0"/>
        <v>4.8399999999999997E-3</v>
      </c>
      <c r="AB39" s="5">
        <f t="shared" si="2"/>
        <v>9.0570295321574107E-7</v>
      </c>
    </row>
    <row r="40" spans="1:28" x14ac:dyDescent="0.25">
      <c r="A40" s="6" t="s">
        <v>32</v>
      </c>
      <c r="B40" s="7">
        <v>6714.7842499999997</v>
      </c>
      <c r="C40" s="7">
        <v>15.490902223092165</v>
      </c>
      <c r="D40" s="7">
        <v>4518.8227000000006</v>
      </c>
      <c r="E40" s="7">
        <v>12.758435151513392</v>
      </c>
      <c r="F40" s="15">
        <v>4066.8097200000002</v>
      </c>
      <c r="G40" s="15"/>
      <c r="H40" s="7">
        <v>10.456597844591997</v>
      </c>
      <c r="I40" s="7">
        <v>3907.04394</v>
      </c>
      <c r="J40" s="7">
        <v>11.771858775985127</v>
      </c>
      <c r="K40" s="7">
        <v>3881.0223300000002</v>
      </c>
      <c r="L40" s="7">
        <v>11.831447315453254</v>
      </c>
      <c r="M40" s="7">
        <v>4211.1812800000007</v>
      </c>
      <c r="N40" s="7">
        <v>9.9262514915975739</v>
      </c>
      <c r="O40" s="7">
        <v>4768.2392300000001</v>
      </c>
      <c r="P40" s="7">
        <v>8.9352467420831072</v>
      </c>
      <c r="Q40" s="7">
        <v>4401.78874</v>
      </c>
      <c r="R40" s="7">
        <v>8.3245956989280536</v>
      </c>
      <c r="S40" s="7">
        <v>4325.00684</v>
      </c>
      <c r="T40" s="7">
        <v>8.5206695968468207</v>
      </c>
      <c r="U40" s="7">
        <v>4582.4577499999996</v>
      </c>
      <c r="V40" s="7">
        <v>8.7776050836134143</v>
      </c>
      <c r="W40" s="7">
        <v>4455.3415199999999</v>
      </c>
      <c r="X40" s="7">
        <v>8.5163830908159301</v>
      </c>
      <c r="Y40" s="7">
        <v>9867.2282400000004</v>
      </c>
      <c r="Z40" s="7">
        <v>21.085691191285004</v>
      </c>
      <c r="AA40" s="8">
        <f t="shared" si="0"/>
        <v>59699.726539999996</v>
      </c>
      <c r="AB40" s="8">
        <f t="shared" si="2"/>
        <v>11.171532775506229</v>
      </c>
    </row>
    <row r="41" spans="1:28" x14ac:dyDescent="0.25">
      <c r="A41" s="6" t="s">
        <v>33</v>
      </c>
      <c r="B41" s="7">
        <v>43346.631159999997</v>
      </c>
      <c r="C41" s="7">
        <v>100</v>
      </c>
      <c r="D41" s="7">
        <v>35418.314599999998</v>
      </c>
      <c r="E41" s="7">
        <v>100</v>
      </c>
      <c r="F41" s="15">
        <v>38892.283899999995</v>
      </c>
      <c r="G41" s="15"/>
      <c r="H41" s="7">
        <v>100</v>
      </c>
      <c r="I41" s="7">
        <v>33189.694289999999</v>
      </c>
      <c r="J41" s="7">
        <v>100</v>
      </c>
      <c r="K41" s="7">
        <v>32802.59994</v>
      </c>
      <c r="L41" s="7">
        <v>100</v>
      </c>
      <c r="M41" s="7">
        <v>42424.688550000006</v>
      </c>
      <c r="N41" s="7">
        <v>100</v>
      </c>
      <c r="O41" s="7">
        <v>53364.382290000009</v>
      </c>
      <c r="P41" s="7">
        <v>100</v>
      </c>
      <c r="Q41" s="7">
        <v>52876.907169999999</v>
      </c>
      <c r="R41" s="7">
        <v>100</v>
      </c>
      <c r="S41" s="7">
        <v>50759.001870000007</v>
      </c>
      <c r="T41" s="7">
        <v>100</v>
      </c>
      <c r="U41" s="7">
        <v>52206.241979999999</v>
      </c>
      <c r="V41" s="7">
        <v>100</v>
      </c>
      <c r="W41" s="7">
        <v>52314.94958</v>
      </c>
      <c r="X41" s="7">
        <v>100</v>
      </c>
      <c r="Y41" s="7">
        <v>46795.849139999998</v>
      </c>
      <c r="Z41" s="7">
        <v>100</v>
      </c>
      <c r="AA41" s="8">
        <f t="shared" si="0"/>
        <v>534391.54446999996</v>
      </c>
      <c r="AB41" s="8">
        <f t="shared" si="2"/>
        <v>100</v>
      </c>
    </row>
    <row r="42" spans="1:28" x14ac:dyDescent="0.25">
      <c r="A42" s="6" t="s">
        <v>34</v>
      </c>
      <c r="B42" s="7">
        <v>1577.2956899999999</v>
      </c>
      <c r="C42" s="9"/>
      <c r="D42" s="7">
        <v>-3250.1100299999998</v>
      </c>
      <c r="E42" s="9"/>
      <c r="F42" s="15">
        <v>-8392.2238699999998</v>
      </c>
      <c r="G42" s="15"/>
      <c r="H42" s="9"/>
      <c r="I42" s="7">
        <v>-1561.8959600000001</v>
      </c>
      <c r="J42" s="9"/>
      <c r="K42" s="7">
        <v>-7283.8002400000005</v>
      </c>
      <c r="L42" s="9"/>
      <c r="M42" s="7">
        <v>-14661.75021</v>
      </c>
      <c r="N42" s="9"/>
      <c r="O42" s="7">
        <v>-8413.5182199999999</v>
      </c>
      <c r="P42" s="9"/>
      <c r="Q42" s="7">
        <v>-6496.6037800000004</v>
      </c>
      <c r="R42" s="9"/>
      <c r="S42" s="7">
        <v>-8624.3355700000011</v>
      </c>
      <c r="T42" s="9"/>
      <c r="U42" s="7">
        <v>-12186.773660000001</v>
      </c>
      <c r="V42" s="9"/>
      <c r="W42" s="7">
        <v>-8311.5076200000003</v>
      </c>
      <c r="X42" s="9"/>
      <c r="Y42" s="7">
        <v>16107.84418</v>
      </c>
      <c r="Z42" s="9"/>
      <c r="AA42" s="5">
        <f t="shared" si="0"/>
        <v>-61497.379290000012</v>
      </c>
    </row>
  </sheetData>
  <mergeCells count="59">
    <mergeCell ref="Y9:Y10"/>
    <mergeCell ref="F39:G39"/>
    <mergeCell ref="F40:G40"/>
    <mergeCell ref="F41:G41"/>
    <mergeCell ref="F42:G42"/>
    <mergeCell ref="T9:T10"/>
    <mergeCell ref="U9:U10"/>
    <mergeCell ref="V9:V10"/>
    <mergeCell ref="W9:W10"/>
    <mergeCell ref="X9:X10"/>
    <mergeCell ref="D9:D10"/>
    <mergeCell ref="E9:E10"/>
    <mergeCell ref="F9:G10"/>
    <mergeCell ref="H9:H10"/>
    <mergeCell ref="I9:I10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C9:C10"/>
    <mergeCell ref="AA9:AA10"/>
    <mergeCell ref="AB9:AB10"/>
    <mergeCell ref="F11:G11"/>
    <mergeCell ref="F12:G12"/>
    <mergeCell ref="F13:G13"/>
    <mergeCell ref="N9:N10"/>
    <mergeCell ref="J9:J10"/>
    <mergeCell ref="K9:K10"/>
    <mergeCell ref="L9:L10"/>
    <mergeCell ref="M9:M10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web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2015-09-14T19:44:44Z</dcterms:modified>
</cp:coreProperties>
</file>