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VRGLOG_09\"/>
    </mc:Choice>
  </mc:AlternateContent>
  <bookViews>
    <workbookView xWindow="0" yWindow="0" windowWidth="24000" windowHeight="9135"/>
  </bookViews>
  <sheets>
    <sheet name="VL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8" i="1" l="1"/>
  <c r="AA117" i="1"/>
  <c r="AB117" i="1" s="1"/>
  <c r="AA116" i="1"/>
  <c r="AA115" i="1"/>
  <c r="AB115" i="1" s="1"/>
  <c r="AA114" i="1"/>
  <c r="AA113" i="1"/>
  <c r="AB113" i="1" s="1"/>
  <c r="AA112" i="1"/>
  <c r="AA111" i="1"/>
  <c r="AB111" i="1" s="1"/>
  <c r="AA110" i="1"/>
  <c r="AA109" i="1"/>
  <c r="AB109" i="1" s="1"/>
  <c r="AA108" i="1"/>
  <c r="AA107" i="1"/>
  <c r="AB107" i="1" s="1"/>
  <c r="AA106" i="1"/>
  <c r="AA105" i="1"/>
  <c r="AB105" i="1" s="1"/>
  <c r="AA104" i="1"/>
  <c r="AA103" i="1"/>
  <c r="AB103" i="1" s="1"/>
  <c r="AA102" i="1"/>
  <c r="AA101" i="1"/>
  <c r="AB101" i="1" s="1"/>
  <c r="AA100" i="1"/>
  <c r="AA99" i="1"/>
  <c r="AB99" i="1" s="1"/>
  <c r="AA98" i="1"/>
  <c r="AA97" i="1"/>
  <c r="AB97" i="1" s="1"/>
  <c r="AA96" i="1"/>
  <c r="AB96" i="1" s="1"/>
  <c r="AA95" i="1"/>
  <c r="AB95" i="1" s="1"/>
  <c r="AA94" i="1"/>
  <c r="AB94" i="1" s="1"/>
  <c r="AA93" i="1"/>
  <c r="AB93" i="1" s="1"/>
  <c r="AA92" i="1"/>
  <c r="AB92" i="1" s="1"/>
  <c r="AA91" i="1"/>
  <c r="AB91" i="1" s="1"/>
  <c r="AA90" i="1"/>
  <c r="AB90" i="1" s="1"/>
  <c r="AA89" i="1"/>
  <c r="AB89" i="1" s="1"/>
  <c r="AA88" i="1"/>
  <c r="AB88" i="1" s="1"/>
  <c r="AA87" i="1"/>
  <c r="AB87" i="1" s="1"/>
  <c r="O50" i="1"/>
  <c r="P50" i="1" s="1"/>
  <c r="O51" i="1"/>
  <c r="O52" i="1"/>
  <c r="O53" i="1"/>
  <c r="O54" i="1"/>
  <c r="O55" i="1"/>
  <c r="O56" i="1"/>
  <c r="O57" i="1"/>
  <c r="O58" i="1"/>
  <c r="O59" i="1"/>
  <c r="O60" i="1"/>
  <c r="O61" i="1"/>
  <c r="P61" i="1" s="1"/>
  <c r="O62" i="1"/>
  <c r="O63" i="1"/>
  <c r="O64" i="1"/>
  <c r="O65" i="1"/>
  <c r="O66" i="1"/>
  <c r="O67" i="1"/>
  <c r="O68" i="1"/>
  <c r="O69" i="1"/>
  <c r="P69" i="1" s="1"/>
  <c r="O70" i="1"/>
  <c r="O71" i="1"/>
  <c r="O72" i="1"/>
  <c r="O73" i="1"/>
  <c r="O74" i="1"/>
  <c r="O75" i="1"/>
  <c r="O76" i="1"/>
  <c r="O77" i="1"/>
  <c r="P77" i="1" s="1"/>
  <c r="O78" i="1"/>
  <c r="O79" i="1"/>
  <c r="O80" i="1"/>
  <c r="O49" i="1"/>
  <c r="AA43" i="1"/>
  <c r="AA42" i="1"/>
  <c r="AB42" i="1" s="1"/>
  <c r="AA41" i="1"/>
  <c r="AA40" i="1"/>
  <c r="AA39" i="1"/>
  <c r="AA38" i="1"/>
  <c r="AB38" i="1" s="1"/>
  <c r="AA37" i="1"/>
  <c r="AA36" i="1"/>
  <c r="AA35" i="1"/>
  <c r="AA34" i="1"/>
  <c r="AB34" i="1" s="1"/>
  <c r="AA33" i="1"/>
  <c r="AA32" i="1"/>
  <c r="AA31" i="1"/>
  <c r="AA30" i="1"/>
  <c r="AB30" i="1" s="1"/>
  <c r="AA29" i="1"/>
  <c r="AA28" i="1"/>
  <c r="AA27" i="1"/>
  <c r="AA26" i="1"/>
  <c r="AB26" i="1" s="1"/>
  <c r="AA25" i="1"/>
  <c r="AA24" i="1"/>
  <c r="AA23" i="1"/>
  <c r="AA22" i="1"/>
  <c r="AB22" i="1" s="1"/>
  <c r="AA21" i="1"/>
  <c r="AB21" i="1" s="1"/>
  <c r="AA20" i="1"/>
  <c r="AB20" i="1" s="1"/>
  <c r="AA19" i="1"/>
  <c r="AA18" i="1"/>
  <c r="AB18" i="1" s="1"/>
  <c r="AA17" i="1"/>
  <c r="AB17" i="1" s="1"/>
  <c r="AA16" i="1"/>
  <c r="AB16" i="1" s="1"/>
  <c r="AA15" i="1"/>
  <c r="AA14" i="1"/>
  <c r="AB14" i="1" s="1"/>
  <c r="AA13" i="1"/>
  <c r="AB13" i="1" s="1"/>
  <c r="AA12" i="1"/>
  <c r="AB12" i="1" s="1"/>
  <c r="AB15" i="1" l="1"/>
  <c r="AB19" i="1"/>
  <c r="AB23" i="1"/>
  <c r="AB27" i="1"/>
  <c r="AB31" i="1"/>
  <c r="AB35" i="1"/>
  <c r="AB39" i="1"/>
  <c r="AB100" i="1"/>
  <c r="AB104" i="1"/>
  <c r="AB108" i="1"/>
  <c r="AB112" i="1"/>
  <c r="AB24" i="1"/>
  <c r="AB32" i="1"/>
  <c r="AB41" i="1"/>
  <c r="AB28" i="1"/>
  <c r="AB36" i="1"/>
  <c r="AB40" i="1"/>
  <c r="AB25" i="1"/>
  <c r="AB29" i="1"/>
  <c r="AB33" i="1"/>
  <c r="AB37" i="1"/>
  <c r="AB98" i="1"/>
  <c r="AB102" i="1"/>
  <c r="AB106" i="1"/>
  <c r="AB110" i="1"/>
  <c r="AB114" i="1"/>
  <c r="P65" i="1"/>
  <c r="P75" i="1"/>
  <c r="P71" i="1"/>
  <c r="P67" i="1"/>
  <c r="P63" i="1"/>
  <c r="AB116" i="1"/>
  <c r="P54" i="1"/>
  <c r="P59" i="1"/>
  <c r="P73" i="1"/>
  <c r="P74" i="1"/>
  <c r="P66" i="1"/>
  <c r="P51" i="1"/>
  <c r="P79" i="1"/>
  <c r="P49" i="1"/>
  <c r="P57" i="1"/>
  <c r="P53" i="1"/>
  <c r="P58" i="1"/>
  <c r="P78" i="1"/>
  <c r="P70" i="1"/>
  <c r="P62" i="1"/>
  <c r="P76" i="1"/>
  <c r="P72" i="1"/>
  <c r="P68" i="1"/>
  <c r="P64" i="1"/>
  <c r="P60" i="1"/>
  <c r="P56" i="1"/>
  <c r="P52" i="1"/>
  <c r="P55" i="1"/>
</calcChain>
</file>

<file path=xl/sharedStrings.xml><?xml version="1.0" encoding="utf-8"?>
<sst xmlns="http://schemas.openxmlformats.org/spreadsheetml/2006/main" count="143" uniqueCount="41">
  <si>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</si>
  <si>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</si>
  <si>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</si>
  <si>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</si>
  <si>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</si>
  <si>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</si>
  <si>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</si>
  <si>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</si>
  <si>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</si>
  <si>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</si>
  <si>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</si>
  <si>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</si>
  <si>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</si>
  <si>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</si>
  <si>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</si>
  <si>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</si>
  <si>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</si>
  <si>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</si>
  <si>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</si>
  <si>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</si>
  <si>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</si>
  <si>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</si>
  <si>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</si>
  <si>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</si>
  <si>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</si>
  <si>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</si>
  <si>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</si>
  <si>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</si>
  <si>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</si>
  <si>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</si>
  <si>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</si>
  <si>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</si>
  <si>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</si>
  <si>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</si>
  <si>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</si>
  <si>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</si>
  <si>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</si>
  <si>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VLO</t>
  </si>
  <si>
    <t>REDE INTERNACIONAL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</si>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</sst>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8"/>
  <sheetViews>
    <sheetView tabSelected="1" topLeftCell="A97" zoomScale="115" zoomScaleNormal="115" workbookViewId="0">
      <selection activeCell="F80" activeCellId="1" sqref="F43:G43 F80:G80"/>
    </sheetView>
  </sheetViews>
  <sheetFormatPr defaultRowHeight="15" x14ac:dyDescent="0.25"/>
  <cols>
    <col min="1" max="1" width="44.5703125" bestFit="1" customWidth="1"/>
    <col min="2" max="2" width="11" bestFit="1" customWidth="1"/>
    <col min="3" max="3" width="7.28515625" bestFit="1" customWidth="1"/>
    <col min="4" max="4" width="11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140625" bestFit="1" customWidth="1"/>
    <col min="26" max="26" width="7.28515625" bestFit="1" customWidth="1"/>
    <col min="27" max="27" width="11.28515625" bestFit="1" customWidth="1"/>
    <col min="28" max="28" width="8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ht="15.75" x14ac:dyDescent="0.25">
      <c r="A6" s="11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ht="15.75" x14ac:dyDescent="0.25">
      <c r="A8" s="11" t="s">
        <v>36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8" ht="18" x14ac:dyDescent="0.25">
      <c r="A10" s="1" t="s">
        <v>0</v>
      </c>
      <c r="B10" s="14">
        <v>1</v>
      </c>
      <c r="C10" s="14" t="s">
        <v>1</v>
      </c>
      <c r="D10" s="14">
        <v>2</v>
      </c>
      <c r="E10" s="14" t="s">
        <v>1</v>
      </c>
      <c r="F10" s="14">
        <v>3</v>
      </c>
      <c r="G10" s="14"/>
      <c r="H10" s="14" t="s">
        <v>1</v>
      </c>
      <c r="I10" s="14">
        <v>4</v>
      </c>
      <c r="J10" s="14" t="s">
        <v>1</v>
      </c>
      <c r="K10" s="14">
        <v>5</v>
      </c>
      <c r="L10" s="14" t="s">
        <v>1</v>
      </c>
      <c r="M10" s="14">
        <v>6</v>
      </c>
      <c r="N10" s="14" t="s">
        <v>1</v>
      </c>
      <c r="O10" s="14">
        <v>7</v>
      </c>
      <c r="P10" s="14" t="s">
        <v>1</v>
      </c>
      <c r="Q10" s="14">
        <v>8</v>
      </c>
      <c r="R10" s="14" t="s">
        <v>1</v>
      </c>
      <c r="S10" s="14">
        <v>9</v>
      </c>
      <c r="T10" s="14" t="s">
        <v>1</v>
      </c>
      <c r="U10" s="14">
        <v>10</v>
      </c>
      <c r="V10" s="14" t="s">
        <v>1</v>
      </c>
      <c r="W10" s="14">
        <v>11</v>
      </c>
      <c r="X10" s="14" t="s">
        <v>1</v>
      </c>
      <c r="Y10" s="14">
        <v>12</v>
      </c>
      <c r="Z10" s="14" t="s">
        <v>1</v>
      </c>
      <c r="AA10" s="14" t="s">
        <v>39</v>
      </c>
      <c r="AB10" s="14" t="s">
        <v>1</v>
      </c>
    </row>
    <row r="11" spans="1:28" x14ac:dyDescent="0.25">
      <c r="A11" s="2" t="s">
        <v>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</row>
    <row r="12" spans="1:28" x14ac:dyDescent="0.25">
      <c r="A12" s="3" t="s">
        <v>3</v>
      </c>
      <c r="B12" s="4">
        <v>0</v>
      </c>
      <c r="C12" s="4">
        <v>0</v>
      </c>
      <c r="D12" s="4">
        <v>0</v>
      </c>
      <c r="E12" s="4">
        <v>0</v>
      </c>
      <c r="F12" s="13">
        <v>0</v>
      </c>
      <c r="G12" s="13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91.93881417857547</v>
      </c>
      <c r="AA12" s="5">
        <f>Y12+W12+U12+S12+Q12+O12+M12+K12+I12+D12+B12+F12</f>
        <v>0</v>
      </c>
      <c r="AB12" s="5">
        <f>(AA12*100)/AA$21</f>
        <v>0</v>
      </c>
    </row>
    <row r="13" spans="1:28" x14ac:dyDescent="0.25">
      <c r="A13" s="3" t="s">
        <v>4</v>
      </c>
      <c r="B13" s="4">
        <v>0</v>
      </c>
      <c r="C13" s="4">
        <v>0</v>
      </c>
      <c r="D13" s="4">
        <v>0</v>
      </c>
      <c r="E13" s="4">
        <v>0</v>
      </c>
      <c r="F13" s="13">
        <v>0</v>
      </c>
      <c r="G13" s="13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0.65283850950545508</v>
      </c>
      <c r="AA13" s="5">
        <f t="shared" ref="AA13:AA43" si="0">Y13+W13+U13+S13+Q13+O13+M13+K13+I13+D13+B13+F13</f>
        <v>0</v>
      </c>
      <c r="AB13" s="5">
        <f t="shared" ref="AB13:AB21" si="1">(AA13*100)/AA$21</f>
        <v>0</v>
      </c>
    </row>
    <row r="14" spans="1:28" x14ac:dyDescent="0.25">
      <c r="A14" s="3" t="s">
        <v>5</v>
      </c>
      <c r="B14" s="4">
        <v>8525.0061000000005</v>
      </c>
      <c r="C14" s="4">
        <v>98.637488087145428</v>
      </c>
      <c r="D14" s="4">
        <v>8614.4776000000002</v>
      </c>
      <c r="E14" s="4">
        <v>100</v>
      </c>
      <c r="F14" s="13">
        <v>8218.2581399999999</v>
      </c>
      <c r="G14" s="13"/>
      <c r="H14" s="4">
        <v>96.305198034356621</v>
      </c>
      <c r="I14" s="4">
        <v>6257.5651799999996</v>
      </c>
      <c r="J14" s="4">
        <v>99.468401256707978</v>
      </c>
      <c r="K14" s="4">
        <v>7087.1380799999997</v>
      </c>
      <c r="L14" s="4">
        <v>96.592680595422379</v>
      </c>
      <c r="M14" s="4">
        <v>6430.4794000000002</v>
      </c>
      <c r="N14" s="4">
        <v>92.664828810982925</v>
      </c>
      <c r="O14" s="4">
        <v>6678.0169299999998</v>
      </c>
      <c r="P14" s="4">
        <v>89.582376243827113</v>
      </c>
      <c r="Q14" s="4">
        <v>6550.5725499999999</v>
      </c>
      <c r="R14" s="4">
        <v>88.544099001806345</v>
      </c>
      <c r="S14" s="4">
        <v>7079.6882999999998</v>
      </c>
      <c r="T14" s="4">
        <v>100</v>
      </c>
      <c r="U14" s="4">
        <v>5521.8229299999994</v>
      </c>
      <c r="V14" s="4">
        <v>87.242861923763087</v>
      </c>
      <c r="W14" s="4">
        <v>5813.6120499999997</v>
      </c>
      <c r="X14" s="4">
        <v>81.489424351873382</v>
      </c>
      <c r="Y14" s="4">
        <v>6433.1204600000001</v>
      </c>
      <c r="Z14" s="4">
        <v>0.31264556012038741</v>
      </c>
      <c r="AA14" s="5">
        <f t="shared" si="0"/>
        <v>83209.757719999994</v>
      </c>
      <c r="AB14" s="5">
        <f t="shared" si="1"/>
        <v>93.52426384886958</v>
      </c>
    </row>
    <row r="15" spans="1:28" x14ac:dyDescent="0.25">
      <c r="A15" s="3" t="s">
        <v>6</v>
      </c>
      <c r="B15" s="4">
        <v>0</v>
      </c>
      <c r="C15" s="4">
        <v>0</v>
      </c>
      <c r="D15" s="4">
        <v>0</v>
      </c>
      <c r="E15" s="4">
        <v>0</v>
      </c>
      <c r="F15" s="13">
        <v>0</v>
      </c>
      <c r="G15" s="13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8.3938087933647947E-8</v>
      </c>
      <c r="AA15" s="5">
        <f t="shared" si="0"/>
        <v>0</v>
      </c>
      <c r="AB15" s="5">
        <f t="shared" si="1"/>
        <v>0</v>
      </c>
    </row>
    <row r="16" spans="1:28" x14ac:dyDescent="0.25">
      <c r="A16" s="3" t="s">
        <v>7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3.6813146915499648</v>
      </c>
      <c r="AA16" s="5">
        <f t="shared" si="0"/>
        <v>0</v>
      </c>
      <c r="AB16" s="5">
        <f t="shared" si="1"/>
        <v>0</v>
      </c>
    </row>
    <row r="17" spans="1:28" x14ac:dyDescent="0.25">
      <c r="A17" s="3" t="s">
        <v>8</v>
      </c>
      <c r="B17" s="4">
        <v>117.75869999999999</v>
      </c>
      <c r="C17" s="4">
        <v>1.3625119128545531</v>
      </c>
      <c r="D17" s="4">
        <v>0</v>
      </c>
      <c r="E17" s="4">
        <v>0</v>
      </c>
      <c r="F17" s="13">
        <v>315.298</v>
      </c>
      <c r="G17" s="13"/>
      <c r="H17" s="4">
        <v>3.6948019656433644</v>
      </c>
      <c r="I17" s="4">
        <v>33.442920000000001</v>
      </c>
      <c r="J17" s="4">
        <v>0.53159874329203294</v>
      </c>
      <c r="K17" s="4">
        <v>249.99972</v>
      </c>
      <c r="L17" s="4">
        <v>3.4073194045776272</v>
      </c>
      <c r="M17" s="4">
        <v>509.02449000000001</v>
      </c>
      <c r="N17" s="4">
        <v>7.3351711890170872</v>
      </c>
      <c r="O17" s="4">
        <v>776.59324000000004</v>
      </c>
      <c r="P17" s="4">
        <v>10.417623756172887</v>
      </c>
      <c r="Q17" s="4">
        <v>847.51792</v>
      </c>
      <c r="R17" s="4">
        <v>11.455900998193661</v>
      </c>
      <c r="S17" s="4">
        <v>0</v>
      </c>
      <c r="T17" s="4">
        <v>0</v>
      </c>
      <c r="U17" s="4">
        <v>807.43176000000005</v>
      </c>
      <c r="V17" s="4">
        <v>12.757138076236904</v>
      </c>
      <c r="W17" s="4">
        <v>1320.5800200000001</v>
      </c>
      <c r="X17" s="4">
        <v>18.510575648126615</v>
      </c>
      <c r="Y17" s="4">
        <v>783.90017</v>
      </c>
      <c r="Z17" s="4">
        <v>0</v>
      </c>
      <c r="AA17" s="5">
        <f t="shared" si="0"/>
        <v>5761.5469400000002</v>
      </c>
      <c r="AB17" s="5">
        <f t="shared" si="1"/>
        <v>6.4757361511304152</v>
      </c>
    </row>
    <row r="18" spans="1:28" x14ac:dyDescent="0.25">
      <c r="A18" s="3" t="s">
        <v>9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2.9940898531273477</v>
      </c>
      <c r="AA18" s="5">
        <f t="shared" si="0"/>
        <v>0</v>
      </c>
      <c r="AB18" s="5">
        <f t="shared" si="1"/>
        <v>0</v>
      </c>
    </row>
    <row r="19" spans="1:28" x14ac:dyDescent="0.25">
      <c r="A19" s="3" t="s">
        <v>10</v>
      </c>
      <c r="B19" s="4">
        <v>0</v>
      </c>
      <c r="C19" s="4">
        <v>0</v>
      </c>
      <c r="D19" s="4">
        <v>0</v>
      </c>
      <c r="E19" s="4">
        <v>0</v>
      </c>
      <c r="F19" s="13">
        <v>0</v>
      </c>
      <c r="G19" s="13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4.2029712318330223E-5</v>
      </c>
      <c r="AA19" s="5">
        <f t="shared" si="0"/>
        <v>0</v>
      </c>
      <c r="AB19" s="5">
        <f t="shared" si="1"/>
        <v>0</v>
      </c>
    </row>
    <row r="20" spans="1:28" x14ac:dyDescent="0.25">
      <c r="A20" s="3" t="s">
        <v>11</v>
      </c>
      <c r="B20" s="4">
        <v>0</v>
      </c>
      <c r="C20" s="4">
        <v>0</v>
      </c>
      <c r="D20" s="4">
        <v>0</v>
      </c>
      <c r="E20" s="4">
        <v>0</v>
      </c>
      <c r="F20" s="13">
        <v>0</v>
      </c>
      <c r="G20" s="13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5">
        <f t="shared" si="0"/>
        <v>0</v>
      </c>
      <c r="AB20" s="5">
        <f t="shared" si="1"/>
        <v>0</v>
      </c>
    </row>
    <row r="21" spans="1:28" x14ac:dyDescent="0.25">
      <c r="A21" s="6" t="s">
        <v>12</v>
      </c>
      <c r="B21" s="7">
        <v>8642.7648000000008</v>
      </c>
      <c r="C21" s="7">
        <v>100</v>
      </c>
      <c r="D21" s="7">
        <v>8614.4776000000002</v>
      </c>
      <c r="E21" s="7">
        <v>100</v>
      </c>
      <c r="F21" s="12">
        <v>8533.5561400000006</v>
      </c>
      <c r="G21" s="12"/>
      <c r="H21" s="7">
        <v>100</v>
      </c>
      <c r="I21" s="7">
        <v>6291.0081</v>
      </c>
      <c r="J21" s="7">
        <v>100</v>
      </c>
      <c r="K21" s="7">
        <v>7337.1377999999995</v>
      </c>
      <c r="L21" s="7">
        <v>100</v>
      </c>
      <c r="M21" s="7">
        <v>6939.50389</v>
      </c>
      <c r="N21" s="7">
        <v>100</v>
      </c>
      <c r="O21" s="7">
        <v>7454.6101699999999</v>
      </c>
      <c r="P21" s="7">
        <v>100</v>
      </c>
      <c r="Q21" s="7">
        <v>7398.0904700000001</v>
      </c>
      <c r="R21" s="7">
        <v>100</v>
      </c>
      <c r="S21" s="7">
        <v>7079.6882999999998</v>
      </c>
      <c r="T21" s="7">
        <v>100</v>
      </c>
      <c r="U21" s="7">
        <v>6329.2546900000007</v>
      </c>
      <c r="V21" s="7">
        <v>100</v>
      </c>
      <c r="W21" s="7">
        <v>7134.1920700000001</v>
      </c>
      <c r="X21" s="7">
        <v>100</v>
      </c>
      <c r="Y21" s="7">
        <v>7217.02063</v>
      </c>
      <c r="Z21" s="7">
        <v>100</v>
      </c>
      <c r="AA21" s="8">
        <f t="shared" si="0"/>
        <v>88971.304660000009</v>
      </c>
      <c r="AB21" s="8">
        <f t="shared" si="1"/>
        <v>99.999999999999986</v>
      </c>
    </row>
    <row r="22" spans="1:28" x14ac:dyDescent="0.25">
      <c r="A22" s="3" t="s">
        <v>13</v>
      </c>
      <c r="B22" s="4">
        <v>1530.18633</v>
      </c>
      <c r="C22" s="4">
        <v>8.1446715731940049</v>
      </c>
      <c r="D22" s="4">
        <v>1110.53504</v>
      </c>
      <c r="E22" s="4">
        <v>5.8778575346797686</v>
      </c>
      <c r="F22" s="13">
        <v>1019.5851899999999</v>
      </c>
      <c r="G22" s="13"/>
      <c r="H22" s="4">
        <v>7.0847056817537624</v>
      </c>
      <c r="I22" s="4">
        <v>961.70634999999993</v>
      </c>
      <c r="J22" s="4">
        <v>7.6278136756254513</v>
      </c>
      <c r="K22" s="4">
        <v>979.01853000000006</v>
      </c>
      <c r="L22" s="4">
        <v>7.3003900754261064</v>
      </c>
      <c r="M22" s="4">
        <v>1047.51656</v>
      </c>
      <c r="N22" s="4">
        <v>8.0337882031162007</v>
      </c>
      <c r="O22" s="4">
        <v>1068.75953</v>
      </c>
      <c r="P22" s="4">
        <v>6.8821269036709278</v>
      </c>
      <c r="Q22" s="4">
        <v>962.95616000000007</v>
      </c>
      <c r="R22" s="4">
        <v>6.7847789773058444</v>
      </c>
      <c r="S22" s="4">
        <v>1127.43724</v>
      </c>
      <c r="T22" s="4">
        <v>7.9114018668973873</v>
      </c>
      <c r="U22" s="4">
        <v>968.26937999999996</v>
      </c>
      <c r="V22" s="4">
        <v>7.1432330647368909</v>
      </c>
      <c r="W22" s="4">
        <v>1068.1321699999999</v>
      </c>
      <c r="X22" s="4">
        <v>7.8935220641732053</v>
      </c>
      <c r="Y22" s="4">
        <v>825.40383999999995</v>
      </c>
      <c r="Z22" s="4">
        <v>13.080185433501137</v>
      </c>
      <c r="AA22" s="5">
        <f t="shared" si="0"/>
        <v>12669.50632</v>
      </c>
      <c r="AB22" s="5">
        <f>(AA22*100)/AA$42</f>
        <v>7.206820976614563</v>
      </c>
    </row>
    <row r="23" spans="1:28" x14ac:dyDescent="0.25">
      <c r="A23" s="3" t="s">
        <v>14</v>
      </c>
      <c r="B23" s="4">
        <v>0</v>
      </c>
      <c r="C23" s="4">
        <v>0</v>
      </c>
      <c r="D23" s="4">
        <v>0</v>
      </c>
      <c r="E23" s="4">
        <v>0</v>
      </c>
      <c r="F23" s="13">
        <v>0</v>
      </c>
      <c r="G23" s="13"/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5.6898273770734509</v>
      </c>
      <c r="AA23" s="5">
        <f t="shared" si="0"/>
        <v>0</v>
      </c>
      <c r="AB23" s="5">
        <f t="shared" ref="AB23:AB42" si="2">(AA23*100)/AA$42</f>
        <v>0</v>
      </c>
    </row>
    <row r="24" spans="1:28" x14ac:dyDescent="0.25">
      <c r="A24" s="3" t="s">
        <v>15</v>
      </c>
      <c r="B24" s="4">
        <v>3093.6637000000001</v>
      </c>
      <c r="C24" s="4">
        <v>16.466540250958968</v>
      </c>
      <c r="D24" s="4">
        <v>2592.8434300000004</v>
      </c>
      <c r="E24" s="4">
        <v>13.723442973281092</v>
      </c>
      <c r="F24" s="13">
        <v>2623.6867699999998</v>
      </c>
      <c r="G24" s="13"/>
      <c r="H24" s="4">
        <v>18.230991141172989</v>
      </c>
      <c r="I24" s="4">
        <v>2185.42641</v>
      </c>
      <c r="J24" s="4">
        <v>17.333799924759816</v>
      </c>
      <c r="K24" s="4">
        <v>2505.6825400000002</v>
      </c>
      <c r="L24" s="4">
        <v>18.684487971013663</v>
      </c>
      <c r="M24" s="4">
        <v>2012.37608</v>
      </c>
      <c r="N24" s="4">
        <v>15.433649289264908</v>
      </c>
      <c r="O24" s="4">
        <v>3127.0417499999999</v>
      </c>
      <c r="P24" s="4">
        <v>20.136146207348641</v>
      </c>
      <c r="Q24" s="4">
        <v>2978.904</v>
      </c>
      <c r="R24" s="4">
        <v>20.988707559243704</v>
      </c>
      <c r="S24" s="4">
        <v>2927.2733800000001</v>
      </c>
      <c r="T24" s="4">
        <v>20.541131037547618</v>
      </c>
      <c r="U24" s="4">
        <v>2674.7653500000001</v>
      </c>
      <c r="V24" s="4">
        <v>19.732599918147308</v>
      </c>
      <c r="W24" s="4">
        <v>2902.5671299999999</v>
      </c>
      <c r="X24" s="4">
        <v>21.450039917250034</v>
      </c>
      <c r="Y24" s="4">
        <v>3251.0632700000001</v>
      </c>
      <c r="Z24" s="4">
        <v>26.579675689620352</v>
      </c>
      <c r="AA24" s="5">
        <f t="shared" si="0"/>
        <v>32875.293810000003</v>
      </c>
      <c r="AB24" s="5">
        <f t="shared" si="2"/>
        <v>18.70052005643381</v>
      </c>
    </row>
    <row r="25" spans="1:28" x14ac:dyDescent="0.25">
      <c r="A25" s="3" t="s">
        <v>16</v>
      </c>
      <c r="B25" s="4">
        <v>309.61124999999998</v>
      </c>
      <c r="C25" s="4">
        <v>1.6479574396773378</v>
      </c>
      <c r="D25" s="4">
        <v>301.58857</v>
      </c>
      <c r="E25" s="4">
        <v>1.5962527832960558</v>
      </c>
      <c r="F25" s="13">
        <v>161.44284999999999</v>
      </c>
      <c r="G25" s="13"/>
      <c r="H25" s="4">
        <v>1.1218043258097155</v>
      </c>
      <c r="I25" s="4">
        <v>39.957889999999999</v>
      </c>
      <c r="J25" s="4">
        <v>0.31692765654623939</v>
      </c>
      <c r="K25" s="4">
        <v>40.652920000000002</v>
      </c>
      <c r="L25" s="4">
        <v>0.30314255002414658</v>
      </c>
      <c r="M25" s="4">
        <v>40.652920000000002</v>
      </c>
      <c r="N25" s="4">
        <v>0.3117821346120071</v>
      </c>
      <c r="O25" s="4">
        <v>413.98746</v>
      </c>
      <c r="P25" s="4">
        <v>2.6658141109145403</v>
      </c>
      <c r="Q25" s="4">
        <v>51.266709999999996</v>
      </c>
      <c r="R25" s="4">
        <v>0.36121405178366095</v>
      </c>
      <c r="S25" s="4">
        <v>51.2286</v>
      </c>
      <c r="T25" s="4">
        <v>0.35947902668049131</v>
      </c>
      <c r="U25" s="4">
        <v>51.266709999999996</v>
      </c>
      <c r="V25" s="4">
        <v>0.37821092513766924</v>
      </c>
      <c r="W25" s="4">
        <v>50.609919999999995</v>
      </c>
      <c r="X25" s="4">
        <v>0.37400850887773635</v>
      </c>
      <c r="Y25" s="4">
        <v>50.609929999999999</v>
      </c>
      <c r="Z25" s="4">
        <v>0.49205487235127715</v>
      </c>
      <c r="AA25" s="5">
        <f t="shared" si="0"/>
        <v>1562.8757299999997</v>
      </c>
      <c r="AB25" s="5">
        <f t="shared" si="2"/>
        <v>0.88901377135946646</v>
      </c>
    </row>
    <row r="26" spans="1:28" x14ac:dyDescent="0.25">
      <c r="A26" s="3" t="s">
        <v>17</v>
      </c>
      <c r="B26" s="4">
        <v>1411.4896200000001</v>
      </c>
      <c r="C26" s="4">
        <v>7.5128885668926397</v>
      </c>
      <c r="D26" s="4">
        <v>1226.7599700000001</v>
      </c>
      <c r="E26" s="4">
        <v>6.4930146939875266</v>
      </c>
      <c r="F26" s="13">
        <v>921.00409000000002</v>
      </c>
      <c r="G26" s="13"/>
      <c r="H26" s="4">
        <v>6.3997035003435609</v>
      </c>
      <c r="I26" s="4">
        <v>600.70997999999997</v>
      </c>
      <c r="J26" s="4">
        <v>4.7645560420066806</v>
      </c>
      <c r="K26" s="4">
        <v>473.24869000000001</v>
      </c>
      <c r="L26" s="4">
        <v>3.5289424396128708</v>
      </c>
      <c r="M26" s="4">
        <v>298.08545000000004</v>
      </c>
      <c r="N26" s="4">
        <v>2.2861265045113788</v>
      </c>
      <c r="O26" s="4">
        <v>446.46138000000002</v>
      </c>
      <c r="P26" s="4">
        <v>2.8749253583245702</v>
      </c>
      <c r="Q26" s="4">
        <v>258.56688000000003</v>
      </c>
      <c r="R26" s="4">
        <v>1.8218058147647789</v>
      </c>
      <c r="S26" s="4">
        <v>257.15117000000004</v>
      </c>
      <c r="T26" s="4">
        <v>1.8044696185597411</v>
      </c>
      <c r="U26" s="4">
        <v>232.59986999999998</v>
      </c>
      <c r="V26" s="4">
        <v>1.7159636734949757</v>
      </c>
      <c r="W26" s="4">
        <v>306.3424</v>
      </c>
      <c r="X26" s="4">
        <v>2.2638776000836809</v>
      </c>
      <c r="Y26" s="4">
        <v>141.28580000000002</v>
      </c>
      <c r="Z26" s="4">
        <v>7.2624269892949647</v>
      </c>
      <c r="AA26" s="5">
        <f t="shared" si="0"/>
        <v>6573.7053000000014</v>
      </c>
      <c r="AB26" s="5">
        <f t="shared" si="2"/>
        <v>3.7393341187521769</v>
      </c>
    </row>
    <row r="27" spans="1:28" x14ac:dyDescent="0.25">
      <c r="A27" s="3" t="s">
        <v>18</v>
      </c>
      <c r="B27" s="4">
        <v>96.713979999999992</v>
      </c>
      <c r="C27" s="4">
        <v>0.51477626495098372</v>
      </c>
      <c r="D27" s="4">
        <v>85.496930000000006</v>
      </c>
      <c r="E27" s="4">
        <v>0.4525195118494314</v>
      </c>
      <c r="F27" s="13">
        <v>88.736519999999999</v>
      </c>
      <c r="G27" s="13"/>
      <c r="H27" s="4">
        <v>0.61659597803990907</v>
      </c>
      <c r="I27" s="4">
        <v>50.595630000000007</v>
      </c>
      <c r="J27" s="4">
        <v>0.40130133116089478</v>
      </c>
      <c r="K27" s="4">
        <v>53.19153</v>
      </c>
      <c r="L27" s="4">
        <v>0.39664102957145259</v>
      </c>
      <c r="M27" s="4">
        <v>51.47569</v>
      </c>
      <c r="N27" s="4">
        <v>0.39478592211398217</v>
      </c>
      <c r="O27" s="4">
        <v>67.078960000000009</v>
      </c>
      <c r="P27" s="4">
        <v>0.43194554277917507</v>
      </c>
      <c r="Q27" s="4">
        <v>77.736999999999995</v>
      </c>
      <c r="R27" s="4">
        <v>0.5477179390584348</v>
      </c>
      <c r="S27" s="4">
        <v>53.389450000000004</v>
      </c>
      <c r="T27" s="4">
        <v>0.37464204606424456</v>
      </c>
      <c r="U27" s="4">
        <v>42.646940000000001</v>
      </c>
      <c r="V27" s="4">
        <v>0.31462012350101404</v>
      </c>
      <c r="W27" s="4">
        <v>48.688379999999995</v>
      </c>
      <c r="X27" s="4">
        <v>0.35980828271359849</v>
      </c>
      <c r="Y27" s="4">
        <v>11.18948</v>
      </c>
      <c r="Z27" s="4">
        <v>0.78211984077788677</v>
      </c>
      <c r="AA27" s="5">
        <f t="shared" si="0"/>
        <v>726.94049000000007</v>
      </c>
      <c r="AB27" s="5">
        <f t="shared" si="2"/>
        <v>0.41350703332554711</v>
      </c>
    </row>
    <row r="28" spans="1:28" x14ac:dyDescent="0.25">
      <c r="A28" s="3" t="s">
        <v>19</v>
      </c>
      <c r="B28" s="4">
        <v>2977.1732599999996</v>
      </c>
      <c r="C28" s="4">
        <v>15.846500484156934</v>
      </c>
      <c r="D28" s="4">
        <v>2872.1910700000003</v>
      </c>
      <c r="E28" s="4">
        <v>15.201978608292674</v>
      </c>
      <c r="F28" s="13">
        <v>1963.6578300000001</v>
      </c>
      <c r="G28" s="13"/>
      <c r="H28" s="4">
        <v>13.644703671324674</v>
      </c>
      <c r="I28" s="4">
        <v>2062.3383899999999</v>
      </c>
      <c r="J28" s="4">
        <v>16.357522205202635</v>
      </c>
      <c r="K28" s="4">
        <v>1957.3006400000002</v>
      </c>
      <c r="L28" s="4">
        <v>14.595288780572076</v>
      </c>
      <c r="M28" s="4">
        <v>1817.9978599999999</v>
      </c>
      <c r="N28" s="4">
        <v>13.942891519498742</v>
      </c>
      <c r="O28" s="4">
        <v>1710.6831000000002</v>
      </c>
      <c r="P28" s="4">
        <v>11.015703585038613</v>
      </c>
      <c r="Q28" s="4">
        <v>1466.82699</v>
      </c>
      <c r="R28" s="4">
        <v>10.334942896150963</v>
      </c>
      <c r="S28" s="4">
        <v>1446.34638</v>
      </c>
      <c r="T28" s="4">
        <v>10.14923673348973</v>
      </c>
      <c r="U28" s="4">
        <v>1359.7026699999999</v>
      </c>
      <c r="V28" s="4">
        <v>10.030961704639502</v>
      </c>
      <c r="W28" s="4">
        <v>1443.5265900000002</v>
      </c>
      <c r="X28" s="4">
        <v>10.667695729439279</v>
      </c>
      <c r="Y28" s="4">
        <v>1252.7129199999999</v>
      </c>
      <c r="Z28" s="4">
        <v>3.1695848046881614</v>
      </c>
      <c r="AA28" s="5">
        <f t="shared" si="0"/>
        <v>22330.457699999999</v>
      </c>
      <c r="AB28" s="5">
        <f t="shared" si="2"/>
        <v>12.7022795446827</v>
      </c>
    </row>
    <row r="29" spans="1:28" x14ac:dyDescent="0.25">
      <c r="A29" s="3" t="s">
        <v>20</v>
      </c>
      <c r="B29" s="4">
        <v>171.00933000000001</v>
      </c>
      <c r="C29" s="4">
        <v>0.91022563820835645</v>
      </c>
      <c r="D29" s="4">
        <v>121.9237</v>
      </c>
      <c r="E29" s="4">
        <v>0.64531969986380222</v>
      </c>
      <c r="F29" s="13">
        <v>160.0504</v>
      </c>
      <c r="G29" s="13"/>
      <c r="H29" s="4">
        <v>1.1121287258467951</v>
      </c>
      <c r="I29" s="4">
        <v>129.51560000000001</v>
      </c>
      <c r="J29" s="4">
        <v>1.0272583360677985</v>
      </c>
      <c r="K29" s="4">
        <v>157.65501999999998</v>
      </c>
      <c r="L29" s="4">
        <v>1.1756091514928775</v>
      </c>
      <c r="M29" s="4">
        <v>154.99247</v>
      </c>
      <c r="N29" s="4">
        <v>1.1886940260475134</v>
      </c>
      <c r="O29" s="4">
        <v>97.12527</v>
      </c>
      <c r="P29" s="4">
        <v>0.62542453651225249</v>
      </c>
      <c r="Q29" s="4">
        <v>88.888379999999998</v>
      </c>
      <c r="R29" s="4">
        <v>0.62628812920286347</v>
      </c>
      <c r="S29" s="4">
        <v>94.393050000000002</v>
      </c>
      <c r="T29" s="4">
        <v>0.66237066286025681</v>
      </c>
      <c r="U29" s="4">
        <v>73.744889999999998</v>
      </c>
      <c r="V29" s="4">
        <v>0.54403965206808969</v>
      </c>
      <c r="W29" s="4">
        <v>70.478110000000001</v>
      </c>
      <c r="X29" s="4">
        <v>0.52083490409826927</v>
      </c>
      <c r="Y29" s="4">
        <v>80.059900000000013</v>
      </c>
      <c r="Z29" s="4">
        <v>0.73961244224161782</v>
      </c>
      <c r="AA29" s="5">
        <f t="shared" si="0"/>
        <v>1399.8361200000002</v>
      </c>
      <c r="AB29" s="5">
        <f t="shared" si="2"/>
        <v>0.79627161932216017</v>
      </c>
    </row>
    <row r="30" spans="1:28" x14ac:dyDescent="0.25">
      <c r="A30" s="3" t="s">
        <v>21</v>
      </c>
      <c r="B30" s="4">
        <v>380.60240000000005</v>
      </c>
      <c r="C30" s="4">
        <v>2.0258196581650378</v>
      </c>
      <c r="D30" s="4">
        <v>343.62395000000004</v>
      </c>
      <c r="E30" s="4">
        <v>1.8187383115835085</v>
      </c>
      <c r="F30" s="13">
        <v>369.26046000000002</v>
      </c>
      <c r="G30" s="13"/>
      <c r="H30" s="4">
        <v>2.5658490380867618</v>
      </c>
      <c r="I30" s="4">
        <v>289.76010000000002</v>
      </c>
      <c r="J30" s="4">
        <v>2.2982442129352672</v>
      </c>
      <c r="K30" s="4">
        <v>332.00119000000001</v>
      </c>
      <c r="L30" s="4">
        <v>2.4756816324055246</v>
      </c>
      <c r="M30" s="4">
        <v>272.76928000000004</v>
      </c>
      <c r="N30" s="4">
        <v>2.0919675234886022</v>
      </c>
      <c r="O30" s="4">
        <v>319.22578000000004</v>
      </c>
      <c r="P30" s="4">
        <v>2.0556095802798007</v>
      </c>
      <c r="Q30" s="4">
        <v>292.96131000000003</v>
      </c>
      <c r="R30" s="4">
        <v>2.0641414633579793</v>
      </c>
      <c r="S30" s="4">
        <v>291.83694000000003</v>
      </c>
      <c r="T30" s="4">
        <v>2.0478650429762468</v>
      </c>
      <c r="U30" s="4">
        <v>277.84522999999996</v>
      </c>
      <c r="V30" s="4">
        <v>2.0497531728364953</v>
      </c>
      <c r="W30" s="4">
        <v>313.24209000000002</v>
      </c>
      <c r="X30" s="4">
        <v>2.3148664727912176</v>
      </c>
      <c r="Y30" s="4">
        <v>325.73609000000005</v>
      </c>
      <c r="Z30" s="4">
        <v>3.6429876838530233</v>
      </c>
      <c r="AA30" s="5">
        <f t="shared" si="0"/>
        <v>3808.8648200000007</v>
      </c>
      <c r="AB30" s="5">
        <f t="shared" si="2"/>
        <v>2.1666043007953015</v>
      </c>
    </row>
    <row r="31" spans="1:28" x14ac:dyDescent="0.25">
      <c r="A31" s="6" t="s">
        <v>22</v>
      </c>
      <c r="B31" s="7">
        <v>9970.4498699999986</v>
      </c>
      <c r="C31" s="7">
        <v>53.069379876204259</v>
      </c>
      <c r="D31" s="7">
        <v>8654.9626600000011</v>
      </c>
      <c r="E31" s="7">
        <v>45.809124116833857</v>
      </c>
      <c r="F31" s="12">
        <v>7307.4241099999999</v>
      </c>
      <c r="G31" s="12"/>
      <c r="H31" s="7">
        <v>50.776482062378172</v>
      </c>
      <c r="I31" s="7">
        <v>6320.0103499999996</v>
      </c>
      <c r="J31" s="7">
        <v>50.127423384304784</v>
      </c>
      <c r="K31" s="7">
        <v>6498.7510599999996</v>
      </c>
      <c r="L31" s="7">
        <v>48.460183630118713</v>
      </c>
      <c r="M31" s="7">
        <v>5695.8663100000003</v>
      </c>
      <c r="N31" s="7">
        <v>43.683685122653337</v>
      </c>
      <c r="O31" s="7">
        <v>7250.3632300000008</v>
      </c>
      <c r="P31" s="7">
        <v>46.687695824868527</v>
      </c>
      <c r="Q31" s="7">
        <v>6178.10743</v>
      </c>
      <c r="R31" s="7">
        <v>43.529596830868222</v>
      </c>
      <c r="S31" s="7">
        <v>6249.0562099999997</v>
      </c>
      <c r="T31" s="7">
        <v>43.850596035075718</v>
      </c>
      <c r="U31" s="7">
        <v>5680.8410400000002</v>
      </c>
      <c r="V31" s="7">
        <v>41.909382234561946</v>
      </c>
      <c r="W31" s="7">
        <v>6203.5867900000003</v>
      </c>
      <c r="X31" s="7">
        <v>45.844653479427024</v>
      </c>
      <c r="Y31" s="7">
        <v>5938.0612300000003</v>
      </c>
      <c r="Z31" s="7">
        <v>61.438475133401873</v>
      </c>
      <c r="AA31" s="8">
        <f t="shared" si="0"/>
        <v>81947.480290000007</v>
      </c>
      <c r="AB31" s="8">
        <f t="shared" si="2"/>
        <v>46.614351421285726</v>
      </c>
    </row>
    <row r="32" spans="1:28" x14ac:dyDescent="0.25">
      <c r="A32" s="3" t="s">
        <v>23</v>
      </c>
      <c r="B32" s="4">
        <v>3529.4241499999998</v>
      </c>
      <c r="C32" s="4">
        <v>18.785947816073755</v>
      </c>
      <c r="D32" s="4">
        <v>2330.5185099999999</v>
      </c>
      <c r="E32" s="4">
        <v>12.335005461614399</v>
      </c>
      <c r="F32" s="13">
        <v>2377.9939199999999</v>
      </c>
      <c r="G32" s="13"/>
      <c r="H32" s="4">
        <v>16.523765940735078</v>
      </c>
      <c r="I32" s="4">
        <v>2401.1870699999999</v>
      </c>
      <c r="J32" s="4">
        <v>19.045114519916613</v>
      </c>
      <c r="K32" s="4">
        <v>2274.9414900000002</v>
      </c>
      <c r="L32" s="4">
        <v>16.963887573988085</v>
      </c>
      <c r="M32" s="4">
        <v>2630.86202</v>
      </c>
      <c r="N32" s="4">
        <v>20.177044514028928</v>
      </c>
      <c r="O32" s="4">
        <v>3025.7634900000003</v>
      </c>
      <c r="P32" s="4">
        <v>19.483979074950788</v>
      </c>
      <c r="Q32" s="4">
        <v>2789.4444800000001</v>
      </c>
      <c r="R32" s="4">
        <v>19.653817123165641</v>
      </c>
      <c r="S32" s="4">
        <v>3175.0987099999998</v>
      </c>
      <c r="T32" s="4">
        <v>22.280159791313515</v>
      </c>
      <c r="U32" s="4">
        <v>2593.1640499999999</v>
      </c>
      <c r="V32" s="4">
        <v>19.130601015439556</v>
      </c>
      <c r="W32" s="4">
        <v>2712.29124</v>
      </c>
      <c r="X32" s="4">
        <v>20.043896578270559</v>
      </c>
      <c r="Y32" s="4">
        <v>3188.9942299999998</v>
      </c>
      <c r="Z32" s="4">
        <v>10.79931622194953</v>
      </c>
      <c r="AA32" s="5">
        <f t="shared" si="0"/>
        <v>33029.683360000003</v>
      </c>
      <c r="AB32" s="5">
        <f t="shared" si="2"/>
        <v>18.788341777297049</v>
      </c>
    </row>
    <row r="33" spans="1:28" x14ac:dyDescent="0.25">
      <c r="A33" s="3" t="s">
        <v>24</v>
      </c>
      <c r="B33" s="4">
        <v>0</v>
      </c>
      <c r="C33" s="4">
        <v>0</v>
      </c>
      <c r="D33" s="4">
        <v>0</v>
      </c>
      <c r="E33" s="4">
        <v>0</v>
      </c>
      <c r="F33" s="13">
        <v>0</v>
      </c>
      <c r="G33" s="13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3.5466576618451215</v>
      </c>
      <c r="AA33" s="5">
        <f t="shared" si="0"/>
        <v>0</v>
      </c>
      <c r="AB33" s="5">
        <f t="shared" si="2"/>
        <v>0</v>
      </c>
    </row>
    <row r="34" spans="1:28" x14ac:dyDescent="0.25">
      <c r="A34" s="3" t="s">
        <v>25</v>
      </c>
      <c r="B34" s="4">
        <v>24.072189999999999</v>
      </c>
      <c r="C34" s="4">
        <v>0.12812824017159072</v>
      </c>
      <c r="D34" s="4">
        <v>38.643840000000004</v>
      </c>
      <c r="E34" s="4">
        <v>0.2045347313966423</v>
      </c>
      <c r="F34" s="13">
        <v>41.861809999999998</v>
      </c>
      <c r="G34" s="13"/>
      <c r="H34" s="4">
        <v>0.29088163114206916</v>
      </c>
      <c r="I34" s="4">
        <v>35.47401</v>
      </c>
      <c r="J34" s="4">
        <v>0.28136357694557601</v>
      </c>
      <c r="K34" s="4">
        <v>53.15972</v>
      </c>
      <c r="L34" s="4">
        <v>0.39640382731104251</v>
      </c>
      <c r="M34" s="4">
        <v>69.124889999999994</v>
      </c>
      <c r="N34" s="4">
        <v>0.53014410180179394</v>
      </c>
      <c r="O34" s="4">
        <v>30.539190000000001</v>
      </c>
      <c r="P34" s="4">
        <v>0.19665282527615746</v>
      </c>
      <c r="Q34" s="4">
        <v>0.4</v>
      </c>
      <c r="R34" s="4">
        <v>2.818312716253186E-3</v>
      </c>
      <c r="S34" s="4">
        <v>6.8981000000000003</v>
      </c>
      <c r="T34" s="4">
        <v>4.8405036911894864E-2</v>
      </c>
      <c r="U34" s="4">
        <v>0.4</v>
      </c>
      <c r="V34" s="4">
        <v>2.9509280009399415E-3</v>
      </c>
      <c r="W34" s="4">
        <v>1.1000099999999999</v>
      </c>
      <c r="X34" s="4">
        <v>8.1290999837699569E-3</v>
      </c>
      <c r="Y34" s="4">
        <v>0</v>
      </c>
      <c r="Z34" s="4">
        <v>1.3079072656383999</v>
      </c>
      <c r="AA34" s="5">
        <f t="shared" si="0"/>
        <v>301.67375999999996</v>
      </c>
      <c r="AB34" s="5">
        <f t="shared" si="2"/>
        <v>0.17160169676305012</v>
      </c>
    </row>
    <row r="35" spans="1:28" x14ac:dyDescent="0.25">
      <c r="A35" s="6" t="s">
        <v>26</v>
      </c>
      <c r="B35" s="7">
        <v>3553.4963399999997</v>
      </c>
      <c r="C35" s="7">
        <v>18.914076056245342</v>
      </c>
      <c r="D35" s="7">
        <v>2369.1623500000001</v>
      </c>
      <c r="E35" s="7">
        <v>12.539540193011042</v>
      </c>
      <c r="F35" s="12">
        <v>2419.8557299999998</v>
      </c>
      <c r="G35" s="12"/>
      <c r="H35" s="7">
        <v>16.814647571877149</v>
      </c>
      <c r="I35" s="7">
        <v>2436.6610799999999</v>
      </c>
      <c r="J35" s="7">
        <v>19.326478096862189</v>
      </c>
      <c r="K35" s="7">
        <v>2328.1012099999998</v>
      </c>
      <c r="L35" s="7">
        <v>17.360291401299126</v>
      </c>
      <c r="M35" s="7">
        <v>2699.9869100000001</v>
      </c>
      <c r="N35" s="7">
        <v>20.707188615830724</v>
      </c>
      <c r="O35" s="7">
        <v>3056.3026800000002</v>
      </c>
      <c r="P35" s="7">
        <v>19.680631900226945</v>
      </c>
      <c r="Q35" s="7">
        <v>2789.8444800000002</v>
      </c>
      <c r="R35" s="7">
        <v>19.656635435881892</v>
      </c>
      <c r="S35" s="7">
        <v>3181.9968100000001</v>
      </c>
      <c r="T35" s="7">
        <v>22.32856482822541</v>
      </c>
      <c r="U35" s="7">
        <v>2593.56405</v>
      </c>
      <c r="V35" s="7">
        <v>19.133551943440494</v>
      </c>
      <c r="W35" s="7">
        <v>2713.3912500000001</v>
      </c>
      <c r="X35" s="7">
        <v>20.052025678254328</v>
      </c>
      <c r="Y35" s="7">
        <v>3188.9942299999998</v>
      </c>
      <c r="Z35" s="7">
        <v>15.653881149433053</v>
      </c>
      <c r="AA35" s="8">
        <f t="shared" si="0"/>
        <v>33331.357120000001</v>
      </c>
      <c r="AB35" s="8">
        <f t="shared" si="2"/>
        <v>18.9599434740601</v>
      </c>
    </row>
    <row r="36" spans="1:28" x14ac:dyDescent="0.25">
      <c r="A36" s="6" t="s">
        <v>27</v>
      </c>
      <c r="B36" s="7">
        <v>13523.946209999998</v>
      </c>
      <c r="C36" s="7">
        <v>71.983455932449601</v>
      </c>
      <c r="D36" s="7">
        <v>11024.12501</v>
      </c>
      <c r="E36" s="7">
        <v>58.348664309844899</v>
      </c>
      <c r="F36" s="12">
        <v>9727.2798399999992</v>
      </c>
      <c r="G36" s="12"/>
      <c r="H36" s="7">
        <v>67.59112963425531</v>
      </c>
      <c r="I36" s="7">
        <v>8756.6714300000003</v>
      </c>
      <c r="J36" s="7">
        <v>69.453901481166966</v>
      </c>
      <c r="K36" s="7">
        <v>8826.8522699999994</v>
      </c>
      <c r="L36" s="7">
        <v>65.820475031417828</v>
      </c>
      <c r="M36" s="7">
        <v>8395.8532200000009</v>
      </c>
      <c r="N36" s="7">
        <v>64.390873738484061</v>
      </c>
      <c r="O36" s="7">
        <v>10306.66591</v>
      </c>
      <c r="P36" s="7">
        <v>66.368327725095469</v>
      </c>
      <c r="Q36" s="7">
        <v>8967.9519099999998</v>
      </c>
      <c r="R36" s="7">
        <v>63.186232266750118</v>
      </c>
      <c r="S36" s="7">
        <v>9431.0530199999994</v>
      </c>
      <c r="T36" s="7">
        <v>66.179160863301121</v>
      </c>
      <c r="U36" s="7">
        <v>8274.4050900000002</v>
      </c>
      <c r="V36" s="7">
        <v>61.04293417800244</v>
      </c>
      <c r="W36" s="7">
        <v>8916.97804</v>
      </c>
      <c r="X36" s="7">
        <v>65.896679157681348</v>
      </c>
      <c r="Y36" s="7">
        <v>9127.0554600000014</v>
      </c>
      <c r="Z36" s="7">
        <v>77.092356282834928</v>
      </c>
      <c r="AA36" s="8">
        <f t="shared" si="0"/>
        <v>115278.83741000001</v>
      </c>
      <c r="AB36" s="8">
        <f t="shared" si="2"/>
        <v>65.574294895345815</v>
      </c>
    </row>
    <row r="37" spans="1:28" x14ac:dyDescent="0.25">
      <c r="A37" s="3" t="s">
        <v>28</v>
      </c>
      <c r="B37" s="4">
        <v>0</v>
      </c>
      <c r="C37" s="4">
        <v>0</v>
      </c>
      <c r="D37" s="4">
        <v>0</v>
      </c>
      <c r="E37" s="4">
        <v>0</v>
      </c>
      <c r="F37" s="13">
        <v>0</v>
      </c>
      <c r="G37" s="13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8.6155640111363319</v>
      </c>
      <c r="AA37" s="5">
        <f t="shared" si="0"/>
        <v>0</v>
      </c>
      <c r="AB37" s="5">
        <f t="shared" si="2"/>
        <v>0</v>
      </c>
    </row>
    <row r="38" spans="1:28" x14ac:dyDescent="0.25">
      <c r="A38" s="3" t="s">
        <v>29</v>
      </c>
      <c r="B38" s="4">
        <v>1410.9498799999999</v>
      </c>
      <c r="C38" s="4">
        <v>7.5100157108562655</v>
      </c>
      <c r="D38" s="4">
        <v>1171.1814299999999</v>
      </c>
      <c r="E38" s="4">
        <v>6.1988477129028956</v>
      </c>
      <c r="F38" s="13">
        <v>1058.54297</v>
      </c>
      <c r="G38" s="13"/>
      <c r="H38" s="4">
        <v>7.355408324378959</v>
      </c>
      <c r="I38" s="4">
        <v>902.57428000000004</v>
      </c>
      <c r="J38" s="4">
        <v>7.1588052176756412</v>
      </c>
      <c r="K38" s="4">
        <v>947.03671999999995</v>
      </c>
      <c r="L38" s="4">
        <v>7.061906654363419</v>
      </c>
      <c r="M38" s="4">
        <v>784.38868000000002</v>
      </c>
      <c r="N38" s="4">
        <v>6.0157641078646895</v>
      </c>
      <c r="O38" s="4">
        <v>980.82177000000001</v>
      </c>
      <c r="P38" s="4">
        <v>6.3158640475684358</v>
      </c>
      <c r="Q38" s="4">
        <v>870.40668000000005</v>
      </c>
      <c r="R38" s="4">
        <v>6.1326955363892948</v>
      </c>
      <c r="S38" s="4">
        <v>1015.7673199999999</v>
      </c>
      <c r="T38" s="4">
        <v>7.1277967293162634</v>
      </c>
      <c r="U38" s="4">
        <v>920.88081000000011</v>
      </c>
      <c r="V38" s="4">
        <v>6.793632419393135</v>
      </c>
      <c r="W38" s="4">
        <v>817.52264000000002</v>
      </c>
      <c r="X38" s="4">
        <v>6.0415116949442034</v>
      </c>
      <c r="Y38" s="4">
        <v>871.73493000000008</v>
      </c>
      <c r="Z38" s="4">
        <v>0.1610551592766499</v>
      </c>
      <c r="AA38" s="5">
        <f t="shared" si="0"/>
        <v>11751.80811</v>
      </c>
      <c r="AB38" s="5">
        <f t="shared" si="2"/>
        <v>6.6848048425218467</v>
      </c>
    </row>
    <row r="39" spans="1:28" x14ac:dyDescent="0.25">
      <c r="A39" s="3" t="s">
        <v>30</v>
      </c>
      <c r="B39" s="4">
        <v>3852.6795200000001</v>
      </c>
      <c r="C39" s="4">
        <v>20.50652835669413</v>
      </c>
      <c r="D39" s="4">
        <v>6698.22804</v>
      </c>
      <c r="E39" s="4">
        <v>35.452487977252204</v>
      </c>
      <c r="F39" s="13">
        <v>3605.5328200000004</v>
      </c>
      <c r="G39" s="13"/>
      <c r="H39" s="4">
        <v>25.053462041365737</v>
      </c>
      <c r="I39" s="4">
        <v>2948.64419</v>
      </c>
      <c r="J39" s="4">
        <v>23.387293301157399</v>
      </c>
      <c r="K39" s="4">
        <v>3636.60716</v>
      </c>
      <c r="L39" s="4">
        <v>27.117618314218749</v>
      </c>
      <c r="M39" s="4">
        <v>3858.6450300000001</v>
      </c>
      <c r="N39" s="4">
        <v>29.59336215365126</v>
      </c>
      <c r="O39" s="4">
        <v>4242.0069800000001</v>
      </c>
      <c r="P39" s="4">
        <v>27.315808227336102</v>
      </c>
      <c r="Q39" s="4">
        <v>4354.5305699999999</v>
      </c>
      <c r="R39" s="4">
        <v>30.681072196860587</v>
      </c>
      <c r="S39" s="4">
        <v>3803.9693299999999</v>
      </c>
      <c r="T39" s="4">
        <v>26.69304240738261</v>
      </c>
      <c r="U39" s="4">
        <v>4359.7720300000001</v>
      </c>
      <c r="V39" s="4">
        <v>32.163433402604433</v>
      </c>
      <c r="W39" s="4">
        <v>3797.2556300000001</v>
      </c>
      <c r="X39" s="4">
        <v>28.061809147374454</v>
      </c>
      <c r="Y39" s="4">
        <v>3610.3043399999997</v>
      </c>
      <c r="Z39" s="4">
        <v>3.7295025850639605</v>
      </c>
      <c r="AA39" s="5">
        <f t="shared" si="0"/>
        <v>48768.175640000001</v>
      </c>
      <c r="AB39" s="5">
        <f t="shared" si="2"/>
        <v>27.740900262132339</v>
      </c>
    </row>
    <row r="40" spans="1:28" x14ac:dyDescent="0.25">
      <c r="A40" s="3" t="s">
        <v>31</v>
      </c>
      <c r="B40" s="4">
        <v>0</v>
      </c>
      <c r="C40" s="4">
        <v>0</v>
      </c>
      <c r="D40" s="4">
        <v>0</v>
      </c>
      <c r="E40" s="4">
        <v>0</v>
      </c>
      <c r="F40" s="13">
        <v>0</v>
      </c>
      <c r="G40" s="13"/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10.401521961688124</v>
      </c>
      <c r="AA40" s="5">
        <f t="shared" si="0"/>
        <v>0</v>
      </c>
      <c r="AB40" s="5">
        <f t="shared" si="2"/>
        <v>0</v>
      </c>
    </row>
    <row r="41" spans="1:28" x14ac:dyDescent="0.25">
      <c r="A41" s="6" t="s">
        <v>32</v>
      </c>
      <c r="B41" s="7">
        <v>5263.6294000000007</v>
      </c>
      <c r="C41" s="7">
        <v>28.016544067550399</v>
      </c>
      <c r="D41" s="7">
        <v>7869.4094699999996</v>
      </c>
      <c r="E41" s="7">
        <v>41.651335690155101</v>
      </c>
      <c r="F41" s="12">
        <v>4664.0757899999999</v>
      </c>
      <c r="G41" s="12"/>
      <c r="H41" s="7">
        <v>32.40887036574469</v>
      </c>
      <c r="I41" s="7">
        <v>3851.2184699999998</v>
      </c>
      <c r="J41" s="7">
        <v>30.546098518833038</v>
      </c>
      <c r="K41" s="7">
        <v>4583.6438799999996</v>
      </c>
      <c r="L41" s="7">
        <v>34.179524968582172</v>
      </c>
      <c r="M41" s="7">
        <v>4643.0337099999997</v>
      </c>
      <c r="N41" s="7">
        <v>35.609126261515947</v>
      </c>
      <c r="O41" s="7">
        <v>5222.8287499999997</v>
      </c>
      <c r="P41" s="7">
        <v>33.631672274904531</v>
      </c>
      <c r="Q41" s="7">
        <v>5224.9372499999999</v>
      </c>
      <c r="R41" s="7">
        <v>36.813767733249882</v>
      </c>
      <c r="S41" s="7">
        <v>4819.7366500000007</v>
      </c>
      <c r="T41" s="7">
        <v>33.820839136698879</v>
      </c>
      <c r="U41" s="7">
        <v>5280.6528399999997</v>
      </c>
      <c r="V41" s="7">
        <v>38.95706582199756</v>
      </c>
      <c r="W41" s="7">
        <v>4614.7782699999998</v>
      </c>
      <c r="X41" s="7">
        <v>34.103320842318659</v>
      </c>
      <c r="Y41" s="7">
        <v>4482.0392699999993</v>
      </c>
      <c r="Z41" s="7">
        <v>22.907643717165069</v>
      </c>
      <c r="AA41" s="8">
        <f t="shared" si="0"/>
        <v>60519.983749999999</v>
      </c>
      <c r="AB41" s="8">
        <f t="shared" si="2"/>
        <v>34.425705104654185</v>
      </c>
    </row>
    <row r="42" spans="1:28" x14ac:dyDescent="0.25">
      <c r="A42" s="6" t="s">
        <v>33</v>
      </c>
      <c r="B42" s="7">
        <v>18787.57561</v>
      </c>
      <c r="C42" s="7">
        <v>100</v>
      </c>
      <c r="D42" s="7">
        <v>18893.534480000002</v>
      </c>
      <c r="E42" s="7">
        <v>100</v>
      </c>
      <c r="F42" s="12">
        <v>14391.355629999998</v>
      </c>
      <c r="G42" s="12"/>
      <c r="H42" s="7">
        <v>100</v>
      </c>
      <c r="I42" s="7">
        <v>12607.889899999998</v>
      </c>
      <c r="J42" s="7">
        <v>100</v>
      </c>
      <c r="K42" s="7">
        <v>13410.496149999999</v>
      </c>
      <c r="L42" s="7">
        <v>100</v>
      </c>
      <c r="M42" s="7">
        <v>13038.886930000001</v>
      </c>
      <c r="N42" s="7">
        <v>100</v>
      </c>
      <c r="O42" s="7">
        <v>15529.49466</v>
      </c>
      <c r="P42" s="7">
        <v>100</v>
      </c>
      <c r="Q42" s="7">
        <v>14192.889160000001</v>
      </c>
      <c r="R42" s="7">
        <v>100</v>
      </c>
      <c r="S42" s="7">
        <v>14250.78967</v>
      </c>
      <c r="T42" s="7">
        <v>100</v>
      </c>
      <c r="U42" s="7">
        <v>13555.057929999999</v>
      </c>
      <c r="V42" s="7">
        <v>100</v>
      </c>
      <c r="W42" s="7">
        <v>13531.756309999999</v>
      </c>
      <c r="X42" s="7">
        <v>100</v>
      </c>
      <c r="Y42" s="7">
        <v>13609.094730000001</v>
      </c>
      <c r="Z42" s="7">
        <v>100</v>
      </c>
      <c r="AA42" s="8">
        <f t="shared" si="0"/>
        <v>175798.82115999999</v>
      </c>
      <c r="AB42" s="8">
        <f t="shared" si="2"/>
        <v>100</v>
      </c>
    </row>
    <row r="43" spans="1:28" x14ac:dyDescent="0.25">
      <c r="A43" s="6" t="s">
        <v>34</v>
      </c>
      <c r="B43" s="7">
        <v>-10144.810810000001</v>
      </c>
      <c r="C43" s="9"/>
      <c r="D43" s="7">
        <v>-10279.05688</v>
      </c>
      <c r="E43" s="9"/>
      <c r="F43" s="12">
        <v>-5857.7994900000003</v>
      </c>
      <c r="G43" s="12"/>
      <c r="H43" s="9"/>
      <c r="I43" s="7">
        <v>-6316.8818000000001</v>
      </c>
      <c r="J43" s="9"/>
      <c r="K43" s="7">
        <v>-6073.3583499999995</v>
      </c>
      <c r="L43" s="9"/>
      <c r="M43" s="7">
        <v>-6099.3830399999997</v>
      </c>
      <c r="N43" s="9"/>
      <c r="O43" s="7">
        <v>-8074.8844900000004</v>
      </c>
      <c r="P43" s="9"/>
      <c r="Q43" s="7">
        <v>-6794.7986900000005</v>
      </c>
      <c r="R43" s="9"/>
      <c r="S43" s="7">
        <v>-7171.1013700000003</v>
      </c>
      <c r="T43" s="9"/>
      <c r="U43" s="7">
        <v>-7225.8032400000002</v>
      </c>
      <c r="V43" s="9"/>
      <c r="W43" s="7">
        <v>-6397.5642400000006</v>
      </c>
      <c r="X43" s="9"/>
      <c r="Y43" s="7">
        <v>-6392.0740999999998</v>
      </c>
      <c r="Z43" s="9"/>
      <c r="AA43" s="5">
        <f t="shared" si="0"/>
        <v>-86827.516500000012</v>
      </c>
    </row>
    <row r="44" spans="1:28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8" ht="15.75" x14ac:dyDescent="0.25">
      <c r="A45" s="11" t="s">
        <v>38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8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8" ht="18" x14ac:dyDescent="0.25">
      <c r="A47" s="1" t="s">
        <v>0</v>
      </c>
      <c r="B47" s="14">
        <v>1</v>
      </c>
      <c r="C47" s="14" t="s">
        <v>1</v>
      </c>
      <c r="D47" s="14">
        <v>2</v>
      </c>
      <c r="E47" s="14" t="s">
        <v>1</v>
      </c>
      <c r="F47" s="14">
        <v>3</v>
      </c>
      <c r="G47" s="14"/>
      <c r="H47" s="14" t="s">
        <v>1</v>
      </c>
      <c r="I47" s="14">
        <v>4</v>
      </c>
      <c r="J47" s="14" t="s">
        <v>1</v>
      </c>
      <c r="K47" s="14">
        <v>5</v>
      </c>
      <c r="L47" s="14" t="s">
        <v>1</v>
      </c>
      <c r="M47" s="14">
        <v>6</v>
      </c>
      <c r="N47" s="14" t="s">
        <v>1</v>
      </c>
      <c r="O47" s="14" t="s">
        <v>39</v>
      </c>
      <c r="P47" s="14" t="s">
        <v>1</v>
      </c>
      <c r="Q47" s="10"/>
      <c r="R47" s="10"/>
      <c r="S47" s="10"/>
      <c r="T47" s="10"/>
      <c r="U47" s="10"/>
      <c r="V47" s="10"/>
      <c r="W47" s="10"/>
      <c r="X47" s="10"/>
      <c r="Y47" s="10"/>
    </row>
    <row r="48" spans="1:28" x14ac:dyDescent="0.25">
      <c r="A48" s="2" t="s">
        <v>2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0"/>
      <c r="R48" s="10"/>
      <c r="S48" s="10"/>
      <c r="T48" s="10"/>
      <c r="U48" s="10"/>
      <c r="V48" s="10"/>
      <c r="W48" s="10"/>
      <c r="X48" s="10"/>
      <c r="Y48" s="10"/>
    </row>
    <row r="49" spans="1:25" x14ac:dyDescent="0.25">
      <c r="A49" s="3" t="s">
        <v>3</v>
      </c>
      <c r="B49" s="4">
        <v>0</v>
      </c>
      <c r="C49" s="4">
        <v>0</v>
      </c>
      <c r="D49" s="4">
        <v>0</v>
      </c>
      <c r="E49" s="4">
        <v>0</v>
      </c>
      <c r="F49" s="13">
        <v>0</v>
      </c>
      <c r="G49" s="13"/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5">
        <f>B49+D49+F49+I49+K49+M49</f>
        <v>0</v>
      </c>
      <c r="P49" s="5">
        <f>(O49*100)/O$58</f>
        <v>0</v>
      </c>
      <c r="Q49" s="10"/>
      <c r="R49" s="10"/>
      <c r="S49" s="10"/>
      <c r="T49" s="10"/>
      <c r="U49" s="10"/>
      <c r="V49" s="10"/>
      <c r="W49" s="10"/>
      <c r="X49" s="10"/>
      <c r="Y49" s="10"/>
    </row>
    <row r="50" spans="1:25" x14ac:dyDescent="0.25">
      <c r="A50" s="3" t="s">
        <v>4</v>
      </c>
      <c r="B50" s="4">
        <v>0</v>
      </c>
      <c r="C50" s="4">
        <v>0</v>
      </c>
      <c r="D50" s="4">
        <v>0</v>
      </c>
      <c r="E50" s="4">
        <v>0</v>
      </c>
      <c r="F50" s="13">
        <v>0</v>
      </c>
      <c r="G50" s="13"/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5">
        <f t="shared" ref="O50:O80" si="3">B50+D50+F50+I50+K50+M50</f>
        <v>0</v>
      </c>
      <c r="P50" s="5">
        <f t="shared" ref="P50:P58" si="4">(O50*100)/O$58</f>
        <v>0</v>
      </c>
      <c r="Q50" s="10"/>
      <c r="R50" s="10"/>
      <c r="S50" s="10"/>
      <c r="T50" s="10"/>
      <c r="U50" s="10"/>
      <c r="V50" s="10"/>
      <c r="W50" s="10"/>
      <c r="X50" s="10"/>
      <c r="Y50" s="10"/>
    </row>
    <row r="51" spans="1:25" x14ac:dyDescent="0.25">
      <c r="A51" s="3" t="s">
        <v>5</v>
      </c>
      <c r="B51" s="4">
        <v>1151.9342099999999</v>
      </c>
      <c r="C51" s="4">
        <v>100</v>
      </c>
      <c r="D51" s="4">
        <v>1178.9315200000001</v>
      </c>
      <c r="E51" s="4">
        <v>100</v>
      </c>
      <c r="F51" s="13">
        <v>1820.6515400000001</v>
      </c>
      <c r="G51" s="13"/>
      <c r="H51" s="4">
        <v>100</v>
      </c>
      <c r="I51" s="4">
        <v>2002.97307</v>
      </c>
      <c r="J51" s="4">
        <v>100</v>
      </c>
      <c r="K51" s="4">
        <v>1713.7385300000001</v>
      </c>
      <c r="L51" s="4">
        <v>100</v>
      </c>
      <c r="M51" s="4">
        <v>1580.2335600000001</v>
      </c>
      <c r="N51" s="4">
        <v>100</v>
      </c>
      <c r="O51" s="5">
        <f t="shared" si="3"/>
        <v>9448.4624300000014</v>
      </c>
      <c r="P51" s="5">
        <f t="shared" si="4"/>
        <v>100</v>
      </c>
      <c r="Q51" s="10"/>
      <c r="R51" s="10"/>
      <c r="S51" s="10"/>
      <c r="T51" s="10"/>
      <c r="U51" s="10"/>
      <c r="V51" s="10"/>
      <c r="W51" s="10"/>
      <c r="X51" s="10"/>
      <c r="Y51" s="10"/>
    </row>
    <row r="52" spans="1:25" x14ac:dyDescent="0.25">
      <c r="A52" s="3" t="s">
        <v>6</v>
      </c>
      <c r="B52" s="4">
        <v>0</v>
      </c>
      <c r="C52" s="4">
        <v>0</v>
      </c>
      <c r="D52" s="4">
        <v>0</v>
      </c>
      <c r="E52" s="4">
        <v>0</v>
      </c>
      <c r="F52" s="13">
        <v>0</v>
      </c>
      <c r="G52" s="13"/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5">
        <f t="shared" si="3"/>
        <v>0</v>
      </c>
      <c r="P52" s="5">
        <f t="shared" si="4"/>
        <v>0</v>
      </c>
      <c r="Q52" s="10"/>
      <c r="R52" s="10"/>
      <c r="S52" s="10"/>
      <c r="T52" s="10"/>
      <c r="U52" s="10"/>
      <c r="V52" s="10"/>
      <c r="W52" s="10"/>
      <c r="X52" s="10"/>
      <c r="Y52" s="10"/>
    </row>
    <row r="53" spans="1:25" x14ac:dyDescent="0.25">
      <c r="A53" s="3" t="s">
        <v>7</v>
      </c>
      <c r="B53" s="4">
        <v>0</v>
      </c>
      <c r="C53" s="4">
        <v>0</v>
      </c>
      <c r="D53" s="4">
        <v>0</v>
      </c>
      <c r="E53" s="4">
        <v>0</v>
      </c>
      <c r="F53" s="13">
        <v>0</v>
      </c>
      <c r="G53" s="13"/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5">
        <f t="shared" si="3"/>
        <v>0</v>
      </c>
      <c r="P53" s="5">
        <f t="shared" si="4"/>
        <v>0</v>
      </c>
      <c r="Q53" s="10"/>
      <c r="R53" s="10"/>
      <c r="S53" s="10"/>
      <c r="T53" s="10"/>
      <c r="U53" s="10"/>
      <c r="V53" s="10"/>
      <c r="W53" s="10"/>
      <c r="X53" s="10"/>
      <c r="Y53" s="10"/>
    </row>
    <row r="54" spans="1:25" x14ac:dyDescent="0.25">
      <c r="A54" s="3" t="s">
        <v>8</v>
      </c>
      <c r="B54" s="4">
        <v>0</v>
      </c>
      <c r="C54" s="4">
        <v>0</v>
      </c>
      <c r="D54" s="4">
        <v>0</v>
      </c>
      <c r="E54" s="4">
        <v>0</v>
      </c>
      <c r="F54" s="13">
        <v>0</v>
      </c>
      <c r="G54" s="13"/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5">
        <f t="shared" si="3"/>
        <v>0</v>
      </c>
      <c r="P54" s="5">
        <f t="shared" si="4"/>
        <v>0</v>
      </c>
      <c r="Q54" s="10"/>
      <c r="R54" s="10"/>
      <c r="S54" s="10"/>
      <c r="T54" s="10"/>
      <c r="U54" s="10"/>
      <c r="V54" s="10"/>
      <c r="W54" s="10"/>
      <c r="X54" s="10"/>
      <c r="Y54" s="10"/>
    </row>
    <row r="55" spans="1:25" x14ac:dyDescent="0.25">
      <c r="A55" s="3" t="s">
        <v>9</v>
      </c>
      <c r="B55" s="4">
        <v>0</v>
      </c>
      <c r="C55" s="4">
        <v>0</v>
      </c>
      <c r="D55" s="4">
        <v>0</v>
      </c>
      <c r="E55" s="4">
        <v>0</v>
      </c>
      <c r="F55" s="13">
        <v>0</v>
      </c>
      <c r="G55" s="13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5">
        <f t="shared" si="3"/>
        <v>0</v>
      </c>
      <c r="P55" s="5">
        <f t="shared" si="4"/>
        <v>0</v>
      </c>
      <c r="Q55" s="10"/>
      <c r="R55" s="10"/>
      <c r="S55" s="10"/>
      <c r="T55" s="10"/>
      <c r="U55" s="10"/>
      <c r="V55" s="10"/>
      <c r="W55" s="10"/>
      <c r="X55" s="10"/>
      <c r="Y55" s="10"/>
    </row>
    <row r="56" spans="1:25" x14ac:dyDescent="0.25">
      <c r="A56" s="3" t="s">
        <v>10</v>
      </c>
      <c r="B56" s="4">
        <v>0</v>
      </c>
      <c r="C56" s="4">
        <v>0</v>
      </c>
      <c r="D56" s="4">
        <v>0</v>
      </c>
      <c r="E56" s="4">
        <v>0</v>
      </c>
      <c r="F56" s="13">
        <v>0</v>
      </c>
      <c r="G56" s="13"/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5">
        <f t="shared" si="3"/>
        <v>0</v>
      </c>
      <c r="P56" s="5">
        <f t="shared" si="4"/>
        <v>0</v>
      </c>
      <c r="Q56" s="10"/>
      <c r="R56" s="10"/>
      <c r="S56" s="10"/>
      <c r="T56" s="10"/>
      <c r="U56" s="10"/>
      <c r="V56" s="10"/>
      <c r="W56" s="10"/>
      <c r="X56" s="10"/>
      <c r="Y56" s="10"/>
    </row>
    <row r="57" spans="1:25" x14ac:dyDescent="0.25">
      <c r="A57" s="3" t="s">
        <v>11</v>
      </c>
      <c r="B57" s="4">
        <v>0</v>
      </c>
      <c r="C57" s="4">
        <v>0</v>
      </c>
      <c r="D57" s="4">
        <v>0</v>
      </c>
      <c r="E57" s="4">
        <v>0</v>
      </c>
      <c r="F57" s="13">
        <v>0</v>
      </c>
      <c r="G57" s="13"/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5">
        <f t="shared" si="3"/>
        <v>0</v>
      </c>
      <c r="P57" s="5">
        <f t="shared" si="4"/>
        <v>0</v>
      </c>
      <c r="Q57" s="10"/>
      <c r="R57" s="10"/>
      <c r="S57" s="10"/>
      <c r="T57" s="10"/>
      <c r="U57" s="10"/>
      <c r="V57" s="10"/>
      <c r="W57" s="10"/>
      <c r="X57" s="10"/>
      <c r="Y57" s="10"/>
    </row>
    <row r="58" spans="1:25" x14ac:dyDescent="0.25">
      <c r="A58" s="6" t="s">
        <v>12</v>
      </c>
      <c r="B58" s="7">
        <v>1151.9342099999999</v>
      </c>
      <c r="C58" s="7">
        <v>100</v>
      </c>
      <c r="D58" s="7">
        <v>1178.9315200000001</v>
      </c>
      <c r="E58" s="7">
        <v>100</v>
      </c>
      <c r="F58" s="12">
        <v>1820.6515400000001</v>
      </c>
      <c r="G58" s="12"/>
      <c r="H58" s="7">
        <v>100</v>
      </c>
      <c r="I58" s="7">
        <v>2002.97307</v>
      </c>
      <c r="J58" s="7">
        <v>100</v>
      </c>
      <c r="K58" s="7">
        <v>1713.7385300000001</v>
      </c>
      <c r="L58" s="7">
        <v>100</v>
      </c>
      <c r="M58" s="7">
        <v>1580.2335600000001</v>
      </c>
      <c r="N58" s="7">
        <v>100</v>
      </c>
      <c r="O58" s="8">
        <f t="shared" si="3"/>
        <v>9448.4624300000014</v>
      </c>
      <c r="P58" s="8">
        <f t="shared" si="4"/>
        <v>100</v>
      </c>
      <c r="Q58" s="10"/>
      <c r="R58" s="10"/>
      <c r="S58" s="10"/>
      <c r="T58" s="10"/>
      <c r="U58" s="10"/>
      <c r="V58" s="10"/>
      <c r="W58" s="10"/>
      <c r="X58" s="10"/>
      <c r="Y58" s="10"/>
    </row>
    <row r="59" spans="1:25" x14ac:dyDescent="0.25">
      <c r="A59" s="3" t="s">
        <v>13</v>
      </c>
      <c r="B59" s="4">
        <v>300.18253999999996</v>
      </c>
      <c r="C59" s="4">
        <v>8.5230368499372204</v>
      </c>
      <c r="D59" s="4">
        <v>253.19502000000003</v>
      </c>
      <c r="E59" s="4">
        <v>6.2777965010652705</v>
      </c>
      <c r="F59" s="13">
        <v>255.17605</v>
      </c>
      <c r="G59" s="13"/>
      <c r="H59" s="4">
        <v>7.7502664404137791</v>
      </c>
      <c r="I59" s="4">
        <v>272.18061999999998</v>
      </c>
      <c r="J59" s="4">
        <v>8.2897187294608674</v>
      </c>
      <c r="K59" s="4">
        <v>255.60520000000002</v>
      </c>
      <c r="L59" s="4">
        <v>7.9850418591683336</v>
      </c>
      <c r="M59" s="4">
        <v>273.48887999999999</v>
      </c>
      <c r="N59" s="4">
        <v>8.7208023239871082</v>
      </c>
      <c r="O59" s="5">
        <f t="shared" si="3"/>
        <v>1609.8283099999999</v>
      </c>
      <c r="P59" s="5">
        <f>(O59*100)/O$79</f>
        <v>7.8650476899074127</v>
      </c>
      <c r="Q59" s="10"/>
      <c r="R59" s="10"/>
      <c r="S59" s="10"/>
      <c r="T59" s="10"/>
      <c r="U59" s="10"/>
      <c r="V59" s="10"/>
      <c r="W59" s="10"/>
      <c r="X59" s="10"/>
      <c r="Y59" s="10"/>
    </row>
    <row r="60" spans="1:25" x14ac:dyDescent="0.25">
      <c r="A60" s="3" t="s">
        <v>14</v>
      </c>
      <c r="B60" s="4">
        <v>0</v>
      </c>
      <c r="C60" s="4">
        <v>0</v>
      </c>
      <c r="D60" s="4">
        <v>0</v>
      </c>
      <c r="E60" s="4">
        <v>0</v>
      </c>
      <c r="F60" s="13">
        <v>0</v>
      </c>
      <c r="G60" s="13"/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5">
        <f t="shared" si="3"/>
        <v>0</v>
      </c>
      <c r="P60" s="5">
        <f t="shared" ref="P60:P79" si="5">(O60*100)/O$79</f>
        <v>0</v>
      </c>
      <c r="Q60" s="10"/>
      <c r="R60" s="10"/>
      <c r="S60" s="10"/>
      <c r="T60" s="10"/>
      <c r="U60" s="10"/>
      <c r="V60" s="10"/>
      <c r="W60" s="10"/>
      <c r="X60" s="10"/>
      <c r="Y60" s="10"/>
    </row>
    <row r="61" spans="1:25" x14ac:dyDescent="0.25">
      <c r="A61" s="3" t="s">
        <v>15</v>
      </c>
      <c r="B61" s="4">
        <v>606.89592000000005</v>
      </c>
      <c r="C61" s="4">
        <v>17.231502839027719</v>
      </c>
      <c r="D61" s="4">
        <v>591.15203000000008</v>
      </c>
      <c r="E61" s="4">
        <v>14.657208287633901</v>
      </c>
      <c r="F61" s="13">
        <v>656.64157999999998</v>
      </c>
      <c r="G61" s="13"/>
      <c r="H61" s="4">
        <v>19.943671049278645</v>
      </c>
      <c r="I61" s="4">
        <v>618.51595000000009</v>
      </c>
      <c r="J61" s="4">
        <v>18.837943918216084</v>
      </c>
      <c r="K61" s="4">
        <v>654.19137999999998</v>
      </c>
      <c r="L61" s="4">
        <v>20.436773403698741</v>
      </c>
      <c r="M61" s="4">
        <v>525.39740000000006</v>
      </c>
      <c r="N61" s="4">
        <v>16.7534667842319</v>
      </c>
      <c r="O61" s="5">
        <f t="shared" si="3"/>
        <v>3652.7942599999997</v>
      </c>
      <c r="P61" s="5">
        <f t="shared" si="5"/>
        <v>17.846251602023361</v>
      </c>
      <c r="Q61" s="10"/>
      <c r="R61" s="10"/>
      <c r="S61" s="10"/>
      <c r="T61" s="10"/>
      <c r="U61" s="10"/>
      <c r="V61" s="10"/>
      <c r="W61" s="10"/>
      <c r="X61" s="10"/>
      <c r="Y61" s="10"/>
    </row>
    <row r="62" spans="1:25" x14ac:dyDescent="0.25">
      <c r="A62" s="3" t="s">
        <v>16</v>
      </c>
      <c r="B62" s="4">
        <v>60.73762</v>
      </c>
      <c r="C62" s="4">
        <v>1.7245139355456314</v>
      </c>
      <c r="D62" s="4">
        <v>68.760300000000001</v>
      </c>
      <c r="E62" s="4">
        <v>1.704864379845221</v>
      </c>
      <c r="F62" s="13">
        <v>40.405010000000004</v>
      </c>
      <c r="G62" s="13"/>
      <c r="H62" s="4">
        <v>1.2271903771046819</v>
      </c>
      <c r="I62" s="4">
        <v>11.308819999999999</v>
      </c>
      <c r="J62" s="4">
        <v>0.34442914033373012</v>
      </c>
      <c r="K62" s="4">
        <v>10.613790000000002</v>
      </c>
      <c r="L62" s="4">
        <v>0.33157211760332839</v>
      </c>
      <c r="M62" s="4">
        <v>10.613790000000002</v>
      </c>
      <c r="N62" s="4">
        <v>0.33844434369072385</v>
      </c>
      <c r="O62" s="5">
        <f t="shared" si="3"/>
        <v>202.43932999999998</v>
      </c>
      <c r="P62" s="5">
        <f t="shared" si="5"/>
        <v>0.98904645599312668</v>
      </c>
      <c r="Q62" s="10"/>
      <c r="R62" s="10"/>
      <c r="S62" s="10"/>
      <c r="T62" s="10"/>
      <c r="U62" s="10"/>
      <c r="V62" s="10"/>
      <c r="W62" s="10"/>
      <c r="X62" s="10"/>
      <c r="Y62" s="10"/>
    </row>
    <row r="63" spans="1:25" x14ac:dyDescent="0.25">
      <c r="A63" s="3" t="s">
        <v>17</v>
      </c>
      <c r="B63" s="4">
        <v>276.89735999999999</v>
      </c>
      <c r="C63" s="4">
        <v>7.8619043030628371</v>
      </c>
      <c r="D63" s="4">
        <v>279.69358</v>
      </c>
      <c r="E63" s="4">
        <v>6.934810083920369</v>
      </c>
      <c r="F63" s="13">
        <v>230.50371999999999</v>
      </c>
      <c r="G63" s="13"/>
      <c r="H63" s="4">
        <v>7.0009126856009196</v>
      </c>
      <c r="I63" s="4">
        <v>170.012</v>
      </c>
      <c r="J63" s="4">
        <v>5.178001507356039</v>
      </c>
      <c r="K63" s="4">
        <v>123.55724000000001</v>
      </c>
      <c r="L63" s="4">
        <v>3.8598969559434155</v>
      </c>
      <c r="M63" s="4">
        <v>77.82508</v>
      </c>
      <c r="N63" s="4">
        <v>2.4816260848648861</v>
      </c>
      <c r="O63" s="5">
        <f t="shared" si="3"/>
        <v>1158.4889800000001</v>
      </c>
      <c r="P63" s="5">
        <f t="shared" si="5"/>
        <v>5.6599644939355045</v>
      </c>
      <c r="Q63" s="10"/>
      <c r="R63" s="10"/>
      <c r="S63" s="10"/>
      <c r="T63" s="10"/>
      <c r="U63" s="10"/>
      <c r="V63" s="10"/>
      <c r="W63" s="10"/>
      <c r="X63" s="10"/>
      <c r="Y63" s="10"/>
    </row>
    <row r="64" spans="1:25" x14ac:dyDescent="0.25">
      <c r="A64" s="3" t="s">
        <v>18</v>
      </c>
      <c r="B64" s="4">
        <v>18.972750000000001</v>
      </c>
      <c r="C64" s="4">
        <v>0.53869038284054227</v>
      </c>
      <c r="D64" s="4">
        <v>19.492760000000001</v>
      </c>
      <c r="E64" s="4">
        <v>0.48330958691093168</v>
      </c>
      <c r="F64" s="13">
        <v>22.208479999999998</v>
      </c>
      <c r="G64" s="13"/>
      <c r="H64" s="4">
        <v>0.67452112859573066</v>
      </c>
      <c r="I64" s="4">
        <v>14.319430000000001</v>
      </c>
      <c r="J64" s="4">
        <v>0.43612233327341182</v>
      </c>
      <c r="K64" s="4">
        <v>13.887409999999999</v>
      </c>
      <c r="L64" s="4">
        <v>0.43383917919288378</v>
      </c>
      <c r="M64" s="4">
        <v>13.439440000000001</v>
      </c>
      <c r="N64" s="4">
        <v>0.42854649002579309</v>
      </c>
      <c r="O64" s="5">
        <f t="shared" si="3"/>
        <v>102.32027000000001</v>
      </c>
      <c r="P64" s="5">
        <f t="shared" si="5"/>
        <v>0.4999003919829208</v>
      </c>
      <c r="Q64" s="10"/>
      <c r="R64" s="10"/>
      <c r="S64" s="10"/>
      <c r="T64" s="10"/>
      <c r="U64" s="10"/>
      <c r="V64" s="10"/>
      <c r="W64" s="10"/>
      <c r="X64" s="10"/>
      <c r="Y64" s="10"/>
    </row>
    <row r="65" spans="1:25" x14ac:dyDescent="0.25">
      <c r="A65" s="3" t="s">
        <v>19</v>
      </c>
      <c r="B65" s="4">
        <v>584.04354000000001</v>
      </c>
      <c r="C65" s="4">
        <v>16.582658716219083</v>
      </c>
      <c r="D65" s="4">
        <v>654.84154000000001</v>
      </c>
      <c r="E65" s="4">
        <v>16.236345914561014</v>
      </c>
      <c r="F65" s="13">
        <v>491.45325000000003</v>
      </c>
      <c r="G65" s="13"/>
      <c r="H65" s="4">
        <v>14.926532605655126</v>
      </c>
      <c r="I65" s="4">
        <v>583.67978000000005</v>
      </c>
      <c r="J65" s="4">
        <v>17.776949748566224</v>
      </c>
      <c r="K65" s="4">
        <v>511.01812999999999</v>
      </c>
      <c r="L65" s="4">
        <v>15.964077252121339</v>
      </c>
      <c r="M65" s="4">
        <v>474.64853000000005</v>
      </c>
      <c r="N65" s="4">
        <v>15.135225986157335</v>
      </c>
      <c r="O65" s="5">
        <f t="shared" si="3"/>
        <v>3299.6847699999998</v>
      </c>
      <c r="P65" s="5">
        <f t="shared" si="5"/>
        <v>16.121084414095794</v>
      </c>
      <c r="Q65" s="10"/>
      <c r="R65" s="10"/>
      <c r="S65" s="10"/>
      <c r="T65" s="10"/>
      <c r="U65" s="10"/>
      <c r="V65" s="10"/>
      <c r="W65" s="10"/>
      <c r="X65" s="10"/>
      <c r="Y65" s="10"/>
    </row>
    <row r="66" spans="1:25" x14ac:dyDescent="0.25">
      <c r="A66" s="3" t="s">
        <v>20</v>
      </c>
      <c r="B66" s="4">
        <v>33.547550000000001</v>
      </c>
      <c r="C66" s="4">
        <v>0.95251044539469698</v>
      </c>
      <c r="D66" s="4">
        <v>27.797840000000001</v>
      </c>
      <c r="E66" s="4">
        <v>0.6892283374656113</v>
      </c>
      <c r="F66" s="13">
        <v>40.056510000000003</v>
      </c>
      <c r="G66" s="13"/>
      <c r="H66" s="4">
        <v>1.2166056539126575</v>
      </c>
      <c r="I66" s="4">
        <v>36.65531</v>
      </c>
      <c r="J66" s="4">
        <v>1.1163991390760821</v>
      </c>
      <c r="K66" s="4">
        <v>41.161059999999999</v>
      </c>
      <c r="L66" s="4">
        <v>1.2858611134192077</v>
      </c>
      <c r="M66" s="4">
        <v>40.465919999999997</v>
      </c>
      <c r="N66" s="4">
        <v>1.2903460249582228</v>
      </c>
      <c r="O66" s="5">
        <f t="shared" si="3"/>
        <v>219.68419</v>
      </c>
      <c r="P66" s="5">
        <f t="shared" si="5"/>
        <v>1.0732986992064275</v>
      </c>
      <c r="Q66" s="10"/>
      <c r="R66" s="10"/>
      <c r="S66" s="10"/>
      <c r="T66" s="10"/>
      <c r="U66" s="10"/>
      <c r="V66" s="10"/>
      <c r="W66" s="10"/>
      <c r="X66" s="10"/>
      <c r="Y66" s="10"/>
    </row>
    <row r="67" spans="1:25" x14ac:dyDescent="0.25">
      <c r="A67" s="3" t="s">
        <v>21</v>
      </c>
      <c r="B67" s="4">
        <v>74.664229999999989</v>
      </c>
      <c r="C67" s="4">
        <v>2.1199300387763662</v>
      </c>
      <c r="D67" s="4">
        <v>78.344110000000001</v>
      </c>
      <c r="E67" s="4">
        <v>1.9424883618843398</v>
      </c>
      <c r="F67" s="13">
        <v>92.416430000000005</v>
      </c>
      <c r="G67" s="13"/>
      <c r="H67" s="4">
        <v>2.8068933427406262</v>
      </c>
      <c r="I67" s="4">
        <v>82.007460000000009</v>
      </c>
      <c r="J67" s="4">
        <v>2.4976751728962667</v>
      </c>
      <c r="K67" s="4">
        <v>86.679900000000004</v>
      </c>
      <c r="L67" s="4">
        <v>2.7078581728717777</v>
      </c>
      <c r="M67" s="4">
        <v>71.215450000000004</v>
      </c>
      <c r="N67" s="4">
        <v>2.2708633048034264</v>
      </c>
      <c r="O67" s="5">
        <f t="shared" si="3"/>
        <v>485.32758000000001</v>
      </c>
      <c r="P67" s="5">
        <f t="shared" si="5"/>
        <v>2.371137678605836</v>
      </c>
      <c r="Q67" s="10"/>
      <c r="R67" s="10"/>
      <c r="S67" s="10"/>
      <c r="T67" s="10"/>
      <c r="U67" s="10"/>
      <c r="V67" s="10"/>
      <c r="W67" s="10"/>
      <c r="X67" s="10"/>
      <c r="Y67" s="10"/>
    </row>
    <row r="68" spans="1:25" x14ac:dyDescent="0.25">
      <c r="A68" s="6" t="s">
        <v>22</v>
      </c>
      <c r="B68" s="7">
        <v>1955.9415100000001</v>
      </c>
      <c r="C68" s="7">
        <v>55.534747510804095</v>
      </c>
      <c r="D68" s="7">
        <v>1973.2771800000003</v>
      </c>
      <c r="E68" s="7">
        <v>48.926051453286654</v>
      </c>
      <c r="F68" s="12">
        <v>1828.86103</v>
      </c>
      <c r="G68" s="12"/>
      <c r="H68" s="7">
        <v>55.546593283302172</v>
      </c>
      <c r="I68" s="7">
        <v>1788.6793700000001</v>
      </c>
      <c r="J68" s="7">
        <v>54.477239689178717</v>
      </c>
      <c r="K68" s="7">
        <v>1696.7141099999999</v>
      </c>
      <c r="L68" s="7">
        <v>53.004920054019024</v>
      </c>
      <c r="M68" s="7">
        <v>1487.09449</v>
      </c>
      <c r="N68" s="7">
        <v>47.419321342719392</v>
      </c>
      <c r="O68" s="8">
        <f t="shared" si="3"/>
        <v>10730.56769</v>
      </c>
      <c r="P68" s="8">
        <f t="shared" si="5"/>
        <v>52.425731425750392</v>
      </c>
      <c r="Q68" s="10"/>
      <c r="R68" s="10"/>
      <c r="S68" s="10"/>
      <c r="T68" s="10"/>
      <c r="U68" s="10"/>
      <c r="V68" s="10"/>
      <c r="W68" s="10"/>
      <c r="X68" s="10"/>
      <c r="Y68" s="10"/>
    </row>
    <row r="69" spans="1:25" x14ac:dyDescent="0.25">
      <c r="A69" s="3" t="s">
        <v>23</v>
      </c>
      <c r="B69" s="4">
        <v>692.38072</v>
      </c>
      <c r="C69" s="4">
        <v>19.658659663370376</v>
      </c>
      <c r="D69" s="4">
        <v>531.34359999999992</v>
      </c>
      <c r="E69" s="4">
        <v>13.174299371857408</v>
      </c>
      <c r="F69" s="13">
        <v>595.15095000000008</v>
      </c>
      <c r="G69" s="13"/>
      <c r="H69" s="4">
        <v>18.076063309097307</v>
      </c>
      <c r="I69" s="4">
        <v>679.5802000000001</v>
      </c>
      <c r="J69" s="4">
        <v>20.697758393344699</v>
      </c>
      <c r="K69" s="4">
        <v>593.94879000000003</v>
      </c>
      <c r="L69" s="4">
        <v>18.554810114787891</v>
      </c>
      <c r="M69" s="4">
        <v>686.87363000000005</v>
      </c>
      <c r="N69" s="4">
        <v>21.902496177502577</v>
      </c>
      <c r="O69" s="5">
        <f t="shared" si="3"/>
        <v>3779.2778899999998</v>
      </c>
      <c r="P69" s="5">
        <f t="shared" si="5"/>
        <v>18.464205563798703</v>
      </c>
      <c r="Q69" s="10"/>
      <c r="R69" s="10"/>
      <c r="S69" s="10"/>
      <c r="T69" s="10"/>
      <c r="U69" s="10"/>
      <c r="V69" s="10"/>
      <c r="W69" s="10"/>
      <c r="X69" s="10"/>
      <c r="Y69" s="10"/>
    </row>
    <row r="70" spans="1:25" x14ac:dyDescent="0.25">
      <c r="A70" s="3" t="s">
        <v>24</v>
      </c>
      <c r="B70" s="4">
        <v>0</v>
      </c>
      <c r="C70" s="4">
        <v>0</v>
      </c>
      <c r="D70" s="4">
        <v>0</v>
      </c>
      <c r="E70" s="4">
        <v>0</v>
      </c>
      <c r="F70" s="13">
        <v>0</v>
      </c>
      <c r="G70" s="13"/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5">
        <f t="shared" si="3"/>
        <v>0</v>
      </c>
      <c r="P70" s="5">
        <f t="shared" si="5"/>
        <v>0</v>
      </c>
      <c r="Q70" s="10"/>
      <c r="R70" s="10"/>
      <c r="S70" s="10"/>
      <c r="T70" s="10"/>
      <c r="U70" s="10"/>
      <c r="V70" s="10"/>
      <c r="W70" s="10"/>
      <c r="X70" s="10"/>
      <c r="Y70" s="10"/>
    </row>
    <row r="71" spans="1:25" x14ac:dyDescent="0.25">
      <c r="A71" s="3" t="s">
        <v>25</v>
      </c>
      <c r="B71" s="4">
        <v>4.72234</v>
      </c>
      <c r="C71" s="4">
        <v>0.13408067583788363</v>
      </c>
      <c r="D71" s="4">
        <v>8.810550000000001</v>
      </c>
      <c r="E71" s="4">
        <v>0.21845153179734983</v>
      </c>
      <c r="F71" s="13">
        <v>10.476940000000001</v>
      </c>
      <c r="G71" s="13"/>
      <c r="H71" s="4">
        <v>0.31820806255222128</v>
      </c>
      <c r="I71" s="4">
        <v>10.039800000000001</v>
      </c>
      <c r="J71" s="4">
        <v>0.30577900109141215</v>
      </c>
      <c r="K71" s="4">
        <v>13.879110000000001</v>
      </c>
      <c r="L71" s="4">
        <v>0.43357988929020935</v>
      </c>
      <c r="M71" s="4">
        <v>18.047339999999998</v>
      </c>
      <c r="N71" s="4">
        <v>0.57547964880248703</v>
      </c>
      <c r="O71" s="5">
        <f t="shared" si="3"/>
        <v>65.976079999999996</v>
      </c>
      <c r="P71" s="5">
        <f t="shared" si="5"/>
        <v>0.32233562571225172</v>
      </c>
      <c r="Q71" s="10"/>
      <c r="R71" s="10"/>
      <c r="S71" s="10"/>
      <c r="T71" s="10"/>
      <c r="U71" s="10"/>
      <c r="V71" s="10"/>
      <c r="W71" s="10"/>
      <c r="X71" s="10"/>
      <c r="Y71" s="10"/>
    </row>
    <row r="72" spans="1:25" x14ac:dyDescent="0.25">
      <c r="A72" s="6" t="s">
        <v>26</v>
      </c>
      <c r="B72" s="7">
        <v>697.10306000000003</v>
      </c>
      <c r="C72" s="7">
        <v>19.792740339208262</v>
      </c>
      <c r="D72" s="7">
        <v>540.15415000000007</v>
      </c>
      <c r="E72" s="7">
        <v>13.392750903654759</v>
      </c>
      <c r="F72" s="12">
        <v>605.62788999999998</v>
      </c>
      <c r="G72" s="12"/>
      <c r="H72" s="7">
        <v>18.394271371649527</v>
      </c>
      <c r="I72" s="7">
        <v>689.62</v>
      </c>
      <c r="J72" s="7">
        <v>21.003537394436108</v>
      </c>
      <c r="K72" s="7">
        <v>607.8279</v>
      </c>
      <c r="L72" s="7">
        <v>18.988390004078102</v>
      </c>
      <c r="M72" s="7">
        <v>704.92097000000001</v>
      </c>
      <c r="N72" s="7">
        <v>22.477975826305062</v>
      </c>
      <c r="O72" s="5">
        <f t="shared" si="3"/>
        <v>3845.2539700000007</v>
      </c>
      <c r="P72" s="8">
        <f t="shared" si="5"/>
        <v>18.78654118951096</v>
      </c>
      <c r="Q72" s="10"/>
      <c r="R72" s="10"/>
      <c r="S72" s="10"/>
      <c r="T72" s="10"/>
      <c r="U72" s="10"/>
      <c r="V72" s="10"/>
      <c r="W72" s="10"/>
      <c r="X72" s="10"/>
      <c r="Y72" s="10"/>
    </row>
    <row r="73" spans="1:25" x14ac:dyDescent="0.25">
      <c r="A73" s="6" t="s">
        <v>27</v>
      </c>
      <c r="B73" s="7">
        <v>2653.0445700000005</v>
      </c>
      <c r="C73" s="7">
        <v>75.327487850012361</v>
      </c>
      <c r="D73" s="7">
        <v>2513.4313299999999</v>
      </c>
      <c r="E73" s="7">
        <v>62.318802356941418</v>
      </c>
      <c r="F73" s="12">
        <v>2434.4889199999998</v>
      </c>
      <c r="G73" s="12"/>
      <c r="H73" s="7">
        <v>73.940864654951682</v>
      </c>
      <c r="I73" s="7">
        <v>2478.2993700000002</v>
      </c>
      <c r="J73" s="7">
        <v>75.480777083614811</v>
      </c>
      <c r="K73" s="7">
        <v>2304.5420099999997</v>
      </c>
      <c r="L73" s="7">
        <v>71.993310058097109</v>
      </c>
      <c r="M73" s="7">
        <v>2192.0154600000001</v>
      </c>
      <c r="N73" s="7">
        <v>69.897297169024469</v>
      </c>
      <c r="O73" s="5">
        <f t="shared" si="3"/>
        <v>14575.82166</v>
      </c>
      <c r="P73" s="8">
        <f t="shared" si="5"/>
        <v>71.212272615261341</v>
      </c>
      <c r="Q73" s="10"/>
      <c r="R73" s="10"/>
      <c r="S73" s="10"/>
      <c r="T73" s="10"/>
      <c r="U73" s="10"/>
      <c r="V73" s="10"/>
      <c r="W73" s="10"/>
      <c r="X73" s="10"/>
      <c r="Y73" s="10"/>
    </row>
    <row r="74" spans="1:25" x14ac:dyDescent="0.25">
      <c r="A74" s="3" t="s">
        <v>28</v>
      </c>
      <c r="B74" s="4">
        <v>0</v>
      </c>
      <c r="C74" s="4">
        <v>0</v>
      </c>
      <c r="D74" s="4">
        <v>0</v>
      </c>
      <c r="E74" s="4">
        <v>0</v>
      </c>
      <c r="F74" s="13">
        <v>0</v>
      </c>
      <c r="G74" s="13"/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5">
        <f t="shared" si="3"/>
        <v>0</v>
      </c>
      <c r="P74" s="5">
        <f t="shared" si="5"/>
        <v>0</v>
      </c>
      <c r="Q74" s="10"/>
      <c r="R74" s="10"/>
      <c r="S74" s="10"/>
      <c r="T74" s="10"/>
      <c r="U74" s="10"/>
      <c r="V74" s="10"/>
      <c r="W74" s="10"/>
      <c r="X74" s="10"/>
      <c r="Y74" s="10"/>
    </row>
    <row r="75" spans="1:25" x14ac:dyDescent="0.25">
      <c r="A75" s="3" t="s">
        <v>29</v>
      </c>
      <c r="B75" s="4">
        <v>276.79147</v>
      </c>
      <c r="C75" s="4">
        <v>7.8588977845223535</v>
      </c>
      <c r="D75" s="4">
        <v>267.02202</v>
      </c>
      <c r="E75" s="4">
        <v>6.6206274628283799</v>
      </c>
      <c r="F75" s="13">
        <v>264.92619000000002</v>
      </c>
      <c r="G75" s="13"/>
      <c r="H75" s="4">
        <v>8.046399964039276</v>
      </c>
      <c r="I75" s="4">
        <v>255.44516000000002</v>
      </c>
      <c r="J75" s="4">
        <v>7.7800121375362004</v>
      </c>
      <c r="K75" s="4">
        <v>247.25528</v>
      </c>
      <c r="L75" s="4">
        <v>7.7241924683081056</v>
      </c>
      <c r="M75" s="4">
        <v>204.79062999999999</v>
      </c>
      <c r="N75" s="4">
        <v>6.5302055499835463</v>
      </c>
      <c r="O75" s="5">
        <f t="shared" si="3"/>
        <v>1516.2307500000002</v>
      </c>
      <c r="P75" s="5">
        <f t="shared" si="5"/>
        <v>7.4077633518906669</v>
      </c>
      <c r="Q75" s="10"/>
      <c r="R75" s="10"/>
      <c r="S75" s="10"/>
      <c r="T75" s="10"/>
      <c r="U75" s="10"/>
      <c r="V75" s="10"/>
      <c r="W75" s="10"/>
      <c r="X75" s="10"/>
      <c r="Y75" s="10"/>
    </row>
    <row r="76" spans="1:25" x14ac:dyDescent="0.25">
      <c r="A76" s="3" t="s">
        <v>30</v>
      </c>
      <c r="B76" s="4">
        <v>592.17782999999997</v>
      </c>
      <c r="C76" s="4">
        <v>16.813614365465288</v>
      </c>
      <c r="D76" s="4">
        <v>1252.7296299999998</v>
      </c>
      <c r="E76" s="4">
        <v>31.060570180230201</v>
      </c>
      <c r="F76" s="13">
        <v>593.06588999999997</v>
      </c>
      <c r="G76" s="13"/>
      <c r="H76" s="4">
        <v>18.012735381009033</v>
      </c>
      <c r="I76" s="4">
        <v>549.60716000000002</v>
      </c>
      <c r="J76" s="4">
        <v>16.739210778848975</v>
      </c>
      <c r="K76" s="4">
        <v>649.25293000000011</v>
      </c>
      <c r="L76" s="4">
        <v>20.282497473594781</v>
      </c>
      <c r="M76" s="4">
        <v>739.24572999999998</v>
      </c>
      <c r="N76" s="4">
        <v>23.572497280991996</v>
      </c>
      <c r="O76" s="5">
        <f t="shared" si="3"/>
        <v>4376.07917</v>
      </c>
      <c r="P76" s="5">
        <f t="shared" si="5"/>
        <v>21.379964032847983</v>
      </c>
      <c r="Q76" s="10"/>
      <c r="R76" s="10"/>
      <c r="S76" s="10"/>
      <c r="T76" s="10"/>
      <c r="U76" s="10"/>
      <c r="V76" s="10"/>
      <c r="W76" s="10"/>
      <c r="X76" s="10"/>
      <c r="Y76" s="10"/>
    </row>
    <row r="77" spans="1:25" x14ac:dyDescent="0.25">
      <c r="A77" s="3" t="s">
        <v>31</v>
      </c>
      <c r="B77" s="4">
        <v>0</v>
      </c>
      <c r="C77" s="4">
        <v>0</v>
      </c>
      <c r="D77" s="4">
        <v>0</v>
      </c>
      <c r="E77" s="4">
        <v>0</v>
      </c>
      <c r="F77" s="13">
        <v>0</v>
      </c>
      <c r="G77" s="13"/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5">
        <f t="shared" si="3"/>
        <v>0</v>
      </c>
      <c r="P77" s="5">
        <f t="shared" si="5"/>
        <v>0</v>
      </c>
      <c r="Q77" s="10"/>
      <c r="R77" s="10"/>
      <c r="S77" s="10"/>
      <c r="T77" s="10"/>
      <c r="U77" s="10"/>
      <c r="V77" s="10"/>
      <c r="W77" s="10"/>
      <c r="X77" s="10"/>
      <c r="Y77" s="10"/>
    </row>
    <row r="78" spans="1:25" x14ac:dyDescent="0.25">
      <c r="A78" s="6" t="s">
        <v>32</v>
      </c>
      <c r="B78" s="7">
        <v>868.96930000000009</v>
      </c>
      <c r="C78" s="7">
        <v>24.672512149987643</v>
      </c>
      <c r="D78" s="7">
        <v>1519.7516499999999</v>
      </c>
      <c r="E78" s="7">
        <v>37.681197643058582</v>
      </c>
      <c r="F78" s="12">
        <v>857.9920800000001</v>
      </c>
      <c r="G78" s="12"/>
      <c r="H78" s="7">
        <v>26.059135345048311</v>
      </c>
      <c r="I78" s="7">
        <v>805.05232000000001</v>
      </c>
      <c r="J78" s="7">
        <v>24.519222916385175</v>
      </c>
      <c r="K78" s="7">
        <v>896.50820999999996</v>
      </c>
      <c r="L78" s="7">
        <v>28.006689941902881</v>
      </c>
      <c r="M78" s="7">
        <v>944.03635999999995</v>
      </c>
      <c r="N78" s="7">
        <v>30.102702830975542</v>
      </c>
      <c r="O78" s="5">
        <f t="shared" si="3"/>
        <v>5892.3099199999997</v>
      </c>
      <c r="P78" s="8">
        <f t="shared" si="5"/>
        <v>28.787727384738648</v>
      </c>
      <c r="Q78" s="10"/>
      <c r="R78" s="10"/>
      <c r="S78" s="10"/>
      <c r="T78" s="10"/>
      <c r="U78" s="10"/>
      <c r="V78" s="10"/>
      <c r="W78" s="10"/>
      <c r="X78" s="10"/>
      <c r="Y78" s="10"/>
    </row>
    <row r="79" spans="1:25" x14ac:dyDescent="0.25">
      <c r="A79" s="6" t="s">
        <v>33</v>
      </c>
      <c r="B79" s="7">
        <v>3522.0138700000002</v>
      </c>
      <c r="C79" s="7">
        <v>100</v>
      </c>
      <c r="D79" s="7">
        <v>4033.18298</v>
      </c>
      <c r="E79" s="7">
        <v>100</v>
      </c>
      <c r="F79" s="12">
        <v>3292.4810000000002</v>
      </c>
      <c r="G79" s="12"/>
      <c r="H79" s="7">
        <v>100</v>
      </c>
      <c r="I79" s="7">
        <v>3283.3516900000004</v>
      </c>
      <c r="J79" s="7">
        <v>100</v>
      </c>
      <c r="K79" s="7">
        <v>3201.0502199999996</v>
      </c>
      <c r="L79" s="7">
        <v>100</v>
      </c>
      <c r="M79" s="7">
        <v>3136.0518199999997</v>
      </c>
      <c r="N79" s="7">
        <v>100</v>
      </c>
      <c r="O79" s="5">
        <f t="shared" si="3"/>
        <v>20468.131580000001</v>
      </c>
      <c r="P79" s="8">
        <f t="shared" si="5"/>
        <v>100</v>
      </c>
      <c r="Q79" s="10"/>
      <c r="R79" s="10"/>
      <c r="S79" s="10"/>
      <c r="T79" s="10"/>
      <c r="U79" s="10"/>
      <c r="V79" s="10"/>
      <c r="W79" s="10"/>
      <c r="X79" s="10"/>
      <c r="Y79" s="10"/>
    </row>
    <row r="80" spans="1:25" x14ac:dyDescent="0.25">
      <c r="A80" s="6" t="s">
        <v>34</v>
      </c>
      <c r="B80" s="7">
        <v>-2370.0796600000003</v>
      </c>
      <c r="C80" s="9"/>
      <c r="D80" s="7">
        <v>-2854.25146</v>
      </c>
      <c r="E80" s="9"/>
      <c r="F80" s="12">
        <v>-1471.8294599999999</v>
      </c>
      <c r="G80" s="12"/>
      <c r="H80" s="9"/>
      <c r="I80" s="7">
        <v>-1280.3786200000002</v>
      </c>
      <c r="J80" s="9"/>
      <c r="K80" s="7">
        <v>-1487.31169</v>
      </c>
      <c r="L80" s="9"/>
      <c r="M80" s="7">
        <v>-1555.81826</v>
      </c>
      <c r="N80" s="9"/>
      <c r="O80" s="5">
        <f t="shared" si="3"/>
        <v>-11019.669150000002</v>
      </c>
      <c r="Q80" s="10"/>
      <c r="R80" s="10"/>
      <c r="S80" s="10"/>
      <c r="T80" s="10"/>
      <c r="U80" s="10"/>
      <c r="V80" s="10"/>
      <c r="W80" s="10"/>
      <c r="X80" s="10"/>
      <c r="Y80" s="10"/>
    </row>
    <row r="83" spans="1:28" ht="15.75" x14ac:dyDescent="0.25">
      <c r="A83" s="11" t="s">
        <v>40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8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8" ht="18" x14ac:dyDescent="0.25">
      <c r="A85" s="1" t="s">
        <v>0</v>
      </c>
      <c r="B85" s="14">
        <v>1</v>
      </c>
      <c r="C85" s="14" t="s">
        <v>1</v>
      </c>
      <c r="D85" s="14">
        <v>2</v>
      </c>
      <c r="E85" s="14" t="s">
        <v>1</v>
      </c>
      <c r="F85" s="14">
        <v>3</v>
      </c>
      <c r="G85" s="14"/>
      <c r="H85" s="14" t="s">
        <v>1</v>
      </c>
      <c r="I85" s="14">
        <v>4</v>
      </c>
      <c r="J85" s="14" t="s">
        <v>1</v>
      </c>
      <c r="K85" s="14">
        <v>5</v>
      </c>
      <c r="L85" s="14" t="s">
        <v>1</v>
      </c>
      <c r="M85" s="14">
        <v>6</v>
      </c>
      <c r="N85" s="14" t="s">
        <v>1</v>
      </c>
      <c r="O85" s="14">
        <v>7</v>
      </c>
      <c r="P85" s="14" t="s">
        <v>1</v>
      </c>
      <c r="Q85" s="14">
        <v>8</v>
      </c>
      <c r="R85" s="14" t="s">
        <v>1</v>
      </c>
      <c r="S85" s="14">
        <v>9</v>
      </c>
      <c r="T85" s="14" t="s">
        <v>1</v>
      </c>
      <c r="U85" s="14">
        <v>10</v>
      </c>
      <c r="V85" s="14" t="s">
        <v>1</v>
      </c>
      <c r="W85" s="14">
        <v>11</v>
      </c>
      <c r="X85" s="14" t="s">
        <v>1</v>
      </c>
      <c r="Y85" s="14">
        <v>12</v>
      </c>
      <c r="Z85" s="14" t="s">
        <v>1</v>
      </c>
      <c r="AA85" s="14" t="s">
        <v>39</v>
      </c>
      <c r="AB85" s="14" t="s">
        <v>1</v>
      </c>
    </row>
    <row r="86" spans="1:28" x14ac:dyDescent="0.25">
      <c r="A86" s="2" t="s">
        <v>2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</row>
    <row r="87" spans="1:28" x14ac:dyDescent="0.25">
      <c r="A87" s="3" t="s">
        <v>3</v>
      </c>
      <c r="B87" s="5">
        <v>0</v>
      </c>
      <c r="C87" s="5">
        <v>0</v>
      </c>
      <c r="D87" s="5">
        <v>0</v>
      </c>
      <c r="E87" s="5">
        <v>0</v>
      </c>
      <c r="F87" s="13">
        <v>0</v>
      </c>
      <c r="G87" s="13"/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f>Y87+W87+U87+S87+Q87+O87+M87+K87+I87+D87+B87+F87</f>
        <v>0</v>
      </c>
      <c r="AB87" s="5">
        <f>(AA87*100)/AA$96</f>
        <v>0</v>
      </c>
    </row>
    <row r="88" spans="1:28" x14ac:dyDescent="0.25">
      <c r="A88" s="3" t="s">
        <v>4</v>
      </c>
      <c r="B88" s="5">
        <v>0</v>
      </c>
      <c r="C88" s="5">
        <v>0</v>
      </c>
      <c r="D88" s="5">
        <v>0</v>
      </c>
      <c r="E88" s="5">
        <v>0</v>
      </c>
      <c r="F88" s="13">
        <v>0</v>
      </c>
      <c r="G88" s="13"/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f t="shared" ref="AA88:AA118" si="6">Y88+W88+U88+S88+Q88+O88+M88+K88+I88+D88+B88+F88</f>
        <v>0</v>
      </c>
      <c r="AB88" s="5">
        <f t="shared" ref="AB88:AB96" si="7">(AA88*100)/AA$96</f>
        <v>0</v>
      </c>
    </row>
    <row r="89" spans="1:28" x14ac:dyDescent="0.25">
      <c r="A89" s="3" t="s">
        <v>5</v>
      </c>
      <c r="B89" s="5">
        <v>9676.9403099999981</v>
      </c>
      <c r="C89" s="5">
        <v>98.797730283699622</v>
      </c>
      <c r="D89" s="5">
        <v>9793.4091199999984</v>
      </c>
      <c r="E89" s="5">
        <v>100</v>
      </c>
      <c r="F89" s="13">
        <v>10038.909679999999</v>
      </c>
      <c r="G89" s="13"/>
      <c r="H89" s="5">
        <v>96.954880472322145</v>
      </c>
      <c r="I89" s="5">
        <v>8260.5382499999996</v>
      </c>
      <c r="J89" s="5">
        <v>99.596780854519352</v>
      </c>
      <c r="K89" s="5">
        <v>8800.8766099999993</v>
      </c>
      <c r="L89" s="5">
        <v>97.237839620332096</v>
      </c>
      <c r="M89" s="5">
        <v>8010.7129600000007</v>
      </c>
      <c r="N89" s="5">
        <v>94.02535004174338</v>
      </c>
      <c r="O89" s="5">
        <v>6678.0169299999998</v>
      </c>
      <c r="P89" s="5">
        <v>89.582376243827113</v>
      </c>
      <c r="Q89" s="5">
        <v>6550.5725499999999</v>
      </c>
      <c r="R89" s="5">
        <v>88.544099001806345</v>
      </c>
      <c r="S89" s="5">
        <v>7079.6882999999998</v>
      </c>
      <c r="T89" s="5">
        <v>100</v>
      </c>
      <c r="U89" s="5">
        <v>5521.8229299999994</v>
      </c>
      <c r="V89" s="5">
        <v>87.242861923763087</v>
      </c>
      <c r="W89" s="5">
        <v>5813.6120499999997</v>
      </c>
      <c r="X89" s="5">
        <v>81.489424351873382</v>
      </c>
      <c r="Y89" s="5">
        <v>6433.1204600000001</v>
      </c>
      <c r="Z89" s="5">
        <v>89.138174737350027</v>
      </c>
      <c r="AA89" s="5">
        <f t="shared" si="6"/>
        <v>92658.220149999994</v>
      </c>
      <c r="AB89" s="5">
        <f t="shared" si="7"/>
        <v>94.145945362041573</v>
      </c>
    </row>
    <row r="90" spans="1:28" x14ac:dyDescent="0.25">
      <c r="A90" s="3" t="s">
        <v>6</v>
      </c>
      <c r="B90" s="5">
        <v>0</v>
      </c>
      <c r="C90" s="5">
        <v>0</v>
      </c>
      <c r="D90" s="5">
        <v>0</v>
      </c>
      <c r="E90" s="5">
        <v>0</v>
      </c>
      <c r="F90" s="13">
        <v>0</v>
      </c>
      <c r="G90" s="13"/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f t="shared" si="6"/>
        <v>0</v>
      </c>
      <c r="AB90" s="5">
        <f t="shared" si="7"/>
        <v>0</v>
      </c>
    </row>
    <row r="91" spans="1:28" x14ac:dyDescent="0.25">
      <c r="A91" s="3" t="s">
        <v>7</v>
      </c>
      <c r="B91" s="5">
        <v>0</v>
      </c>
      <c r="C91" s="5">
        <v>0</v>
      </c>
      <c r="D91" s="5">
        <v>0</v>
      </c>
      <c r="E91" s="5">
        <v>0</v>
      </c>
      <c r="F91" s="13">
        <v>0</v>
      </c>
      <c r="G91" s="13"/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f t="shared" si="6"/>
        <v>0</v>
      </c>
      <c r="AB91" s="5">
        <f t="shared" si="7"/>
        <v>0</v>
      </c>
    </row>
    <row r="92" spans="1:28" x14ac:dyDescent="0.25">
      <c r="A92" s="3" t="s">
        <v>8</v>
      </c>
      <c r="B92" s="5">
        <v>117.75869999999999</v>
      </c>
      <c r="C92" s="5">
        <v>1.2022697163003477</v>
      </c>
      <c r="D92" s="5">
        <v>0</v>
      </c>
      <c r="E92" s="5">
        <v>0</v>
      </c>
      <c r="F92" s="13">
        <v>315.298</v>
      </c>
      <c r="G92" s="13"/>
      <c r="H92" s="5">
        <v>3.0451195276778531</v>
      </c>
      <c r="I92" s="5">
        <v>33.442920000000001</v>
      </c>
      <c r="J92" s="5">
        <v>0.4032191454806498</v>
      </c>
      <c r="K92" s="5">
        <v>249.99972</v>
      </c>
      <c r="L92" s="5">
        <v>2.7621603796678986</v>
      </c>
      <c r="M92" s="5">
        <v>509.02449000000001</v>
      </c>
      <c r="N92" s="5">
        <v>5.9746499582566361</v>
      </c>
      <c r="O92" s="5">
        <v>776.59324000000004</v>
      </c>
      <c r="P92" s="5">
        <v>10.417623756172887</v>
      </c>
      <c r="Q92" s="5">
        <v>847.51792</v>
      </c>
      <c r="R92" s="5">
        <v>11.455900998193661</v>
      </c>
      <c r="S92" s="5">
        <v>0</v>
      </c>
      <c r="T92" s="5">
        <v>0</v>
      </c>
      <c r="U92" s="5">
        <v>807.43176000000005</v>
      </c>
      <c r="V92" s="5">
        <v>12.757138076236904</v>
      </c>
      <c r="W92" s="5">
        <v>1320.5800200000001</v>
      </c>
      <c r="X92" s="5">
        <v>18.510575648126615</v>
      </c>
      <c r="Y92" s="5">
        <v>783.90017</v>
      </c>
      <c r="Z92" s="5">
        <v>10.861825262649971</v>
      </c>
      <c r="AA92" s="5">
        <f t="shared" si="6"/>
        <v>5761.5469400000002</v>
      </c>
      <c r="AB92" s="5">
        <f t="shared" si="7"/>
        <v>5.8540546379583995</v>
      </c>
    </row>
    <row r="93" spans="1:28" x14ac:dyDescent="0.25">
      <c r="A93" s="3" t="s">
        <v>9</v>
      </c>
      <c r="B93" s="5">
        <v>0</v>
      </c>
      <c r="C93" s="5">
        <v>0</v>
      </c>
      <c r="D93" s="5">
        <v>0</v>
      </c>
      <c r="E93" s="5">
        <v>0</v>
      </c>
      <c r="F93" s="13">
        <v>0</v>
      </c>
      <c r="G93" s="13"/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f t="shared" si="6"/>
        <v>0</v>
      </c>
      <c r="AB93" s="5">
        <f t="shared" si="7"/>
        <v>0</v>
      </c>
    </row>
    <row r="94" spans="1:28" x14ac:dyDescent="0.25">
      <c r="A94" s="3" t="s">
        <v>10</v>
      </c>
      <c r="B94" s="5">
        <v>0</v>
      </c>
      <c r="C94" s="5">
        <v>0</v>
      </c>
      <c r="D94" s="5">
        <v>0</v>
      </c>
      <c r="E94" s="5">
        <v>0</v>
      </c>
      <c r="F94" s="13">
        <v>0</v>
      </c>
      <c r="G94" s="13"/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f t="shared" si="6"/>
        <v>0</v>
      </c>
      <c r="AB94" s="5">
        <f t="shared" si="7"/>
        <v>0</v>
      </c>
    </row>
    <row r="95" spans="1:28" x14ac:dyDescent="0.25">
      <c r="A95" s="3" t="s">
        <v>11</v>
      </c>
      <c r="B95" s="5">
        <v>0</v>
      </c>
      <c r="C95" s="5">
        <v>0</v>
      </c>
      <c r="D95" s="5">
        <v>0</v>
      </c>
      <c r="E95" s="5">
        <v>0</v>
      </c>
      <c r="F95" s="13">
        <v>0</v>
      </c>
      <c r="G95" s="13"/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f t="shared" si="6"/>
        <v>0</v>
      </c>
      <c r="AB95" s="5">
        <f t="shared" si="7"/>
        <v>0</v>
      </c>
    </row>
    <row r="96" spans="1:28" x14ac:dyDescent="0.25">
      <c r="A96" s="6" t="s">
        <v>12</v>
      </c>
      <c r="B96" s="8">
        <v>9794.6990100000021</v>
      </c>
      <c r="C96" s="8">
        <v>100</v>
      </c>
      <c r="D96" s="8">
        <v>9793.4091199999984</v>
      </c>
      <c r="E96" s="8">
        <v>100</v>
      </c>
      <c r="F96" s="12">
        <v>10354.20768</v>
      </c>
      <c r="G96" s="12"/>
      <c r="H96" s="8">
        <v>100</v>
      </c>
      <c r="I96" s="8">
        <v>8293.9811699999991</v>
      </c>
      <c r="J96" s="8">
        <v>100</v>
      </c>
      <c r="K96" s="8">
        <v>9050.876330000001</v>
      </c>
      <c r="L96" s="8">
        <v>100</v>
      </c>
      <c r="M96" s="8">
        <v>8519.7374499999987</v>
      </c>
      <c r="N96" s="8">
        <v>100</v>
      </c>
      <c r="O96" s="8">
        <v>7454.6101699999999</v>
      </c>
      <c r="P96" s="8">
        <v>100</v>
      </c>
      <c r="Q96" s="8">
        <v>7398.0904700000001</v>
      </c>
      <c r="R96" s="8">
        <v>100</v>
      </c>
      <c r="S96" s="8">
        <v>7079.6882999999998</v>
      </c>
      <c r="T96" s="8">
        <v>100</v>
      </c>
      <c r="U96" s="8">
        <v>6329.2546900000007</v>
      </c>
      <c r="V96" s="8">
        <v>100</v>
      </c>
      <c r="W96" s="8">
        <v>7134.1920700000001</v>
      </c>
      <c r="X96" s="8">
        <v>100</v>
      </c>
      <c r="Y96" s="8">
        <v>7217.02063</v>
      </c>
      <c r="Z96" s="8">
        <v>100</v>
      </c>
      <c r="AA96" s="8">
        <f t="shared" si="6"/>
        <v>98419.767090000008</v>
      </c>
      <c r="AB96" s="8">
        <f t="shared" si="7"/>
        <v>100</v>
      </c>
    </row>
    <row r="97" spans="1:28" x14ac:dyDescent="0.25">
      <c r="A97" s="3" t="s">
        <v>13</v>
      </c>
      <c r="B97" s="5">
        <v>1830.36887</v>
      </c>
      <c r="C97" s="5">
        <v>8.2044040821140207</v>
      </c>
      <c r="D97" s="5">
        <v>1363.7300600000001</v>
      </c>
      <c r="E97" s="5">
        <v>5.9482133121729497</v>
      </c>
      <c r="F97" s="13">
        <v>1274.76124</v>
      </c>
      <c r="G97" s="13"/>
      <c r="H97" s="5">
        <v>7.2086237091639527</v>
      </c>
      <c r="I97" s="5">
        <v>1233.88697</v>
      </c>
      <c r="J97" s="5">
        <v>7.7645724722759057</v>
      </c>
      <c r="K97" s="5">
        <v>1234.62373</v>
      </c>
      <c r="L97" s="5">
        <v>7.4323226898953667</v>
      </c>
      <c r="M97" s="5">
        <v>1321.0054399999999</v>
      </c>
      <c r="N97" s="5">
        <v>8.1669888239916819</v>
      </c>
      <c r="O97" s="5">
        <v>1068.75953</v>
      </c>
      <c r="P97" s="5">
        <v>6.8821269036709278</v>
      </c>
      <c r="Q97" s="5">
        <v>962.95616000000007</v>
      </c>
      <c r="R97" s="5">
        <v>6.7847789773058444</v>
      </c>
      <c r="S97" s="5">
        <v>1127.43724</v>
      </c>
      <c r="T97" s="5">
        <v>7.9114018668973873</v>
      </c>
      <c r="U97" s="5">
        <v>968.26937999999996</v>
      </c>
      <c r="V97" s="5">
        <v>7.1432330647368909</v>
      </c>
      <c r="W97" s="5">
        <v>1068.1321699999999</v>
      </c>
      <c r="X97" s="5">
        <v>7.8935220641732053</v>
      </c>
      <c r="Y97" s="5">
        <v>825.40383999999995</v>
      </c>
      <c r="Z97" s="5">
        <v>6.0650899738428077</v>
      </c>
      <c r="AA97" s="5">
        <f t="shared" si="6"/>
        <v>14279.334629999999</v>
      </c>
      <c r="AB97" s="5">
        <f>(AA97*100)/AA$117</f>
        <v>7.2754655996092286</v>
      </c>
    </row>
    <row r="98" spans="1:28" x14ac:dyDescent="0.25">
      <c r="A98" s="3" t="s">
        <v>14</v>
      </c>
      <c r="B98" s="5">
        <v>0</v>
      </c>
      <c r="C98" s="5">
        <v>0</v>
      </c>
      <c r="D98" s="5">
        <v>0</v>
      </c>
      <c r="E98" s="5">
        <v>0</v>
      </c>
      <c r="F98" s="13">
        <v>0</v>
      </c>
      <c r="G98" s="13"/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f t="shared" si="6"/>
        <v>0</v>
      </c>
      <c r="AB98" s="5">
        <f t="shared" ref="AB98:AB117" si="8">(AA98*100)/AA$117</f>
        <v>0</v>
      </c>
    </row>
    <row r="99" spans="1:28" x14ac:dyDescent="0.25">
      <c r="A99" s="3" t="s">
        <v>15</v>
      </c>
      <c r="B99" s="5">
        <v>3700.55962</v>
      </c>
      <c r="C99" s="5">
        <v>16.587304859721694</v>
      </c>
      <c r="D99" s="5">
        <v>3183.9954600000001</v>
      </c>
      <c r="E99" s="5">
        <v>13.887707499144101</v>
      </c>
      <c r="F99" s="13">
        <v>3280.3283500000002</v>
      </c>
      <c r="G99" s="13"/>
      <c r="H99" s="5">
        <v>18.54986798755559</v>
      </c>
      <c r="I99" s="5">
        <v>2803.9423600000005</v>
      </c>
      <c r="J99" s="5">
        <v>17.644577008787394</v>
      </c>
      <c r="K99" s="5">
        <v>3159.87392</v>
      </c>
      <c r="L99" s="5">
        <v>19.022153926058603</v>
      </c>
      <c r="M99" s="5">
        <v>2537.7734799999998</v>
      </c>
      <c r="N99" s="5">
        <v>15.68953996811889</v>
      </c>
      <c r="O99" s="5">
        <v>3127.0417499999999</v>
      </c>
      <c r="P99" s="5">
        <v>20.136146207348641</v>
      </c>
      <c r="Q99" s="5">
        <v>2978.904</v>
      </c>
      <c r="R99" s="5">
        <v>20.988707559243704</v>
      </c>
      <c r="S99" s="5">
        <v>2927.2733800000001</v>
      </c>
      <c r="T99" s="5">
        <v>20.541131037547618</v>
      </c>
      <c r="U99" s="5">
        <v>2674.7653500000001</v>
      </c>
      <c r="V99" s="5">
        <v>19.732599918147308</v>
      </c>
      <c r="W99" s="5">
        <v>2902.5671299999999</v>
      </c>
      <c r="X99" s="5">
        <v>21.450039917250034</v>
      </c>
      <c r="Y99" s="5">
        <v>3251.0632700000001</v>
      </c>
      <c r="Z99" s="5">
        <v>23.888901756509412</v>
      </c>
      <c r="AA99" s="5">
        <f t="shared" si="6"/>
        <v>36528.088070000005</v>
      </c>
      <c r="AB99" s="5">
        <f t="shared" si="8"/>
        <v>18.611430788549374</v>
      </c>
    </row>
    <row r="100" spans="1:28" x14ac:dyDescent="0.25">
      <c r="A100" s="3" t="s">
        <v>16</v>
      </c>
      <c r="B100" s="5">
        <v>370.34886999999998</v>
      </c>
      <c r="C100" s="5">
        <v>1.6600434101757391</v>
      </c>
      <c r="D100" s="5">
        <v>370.34886999999998</v>
      </c>
      <c r="E100" s="5">
        <v>1.6153593319503488</v>
      </c>
      <c r="F100" s="13">
        <v>201.84786000000003</v>
      </c>
      <c r="G100" s="13"/>
      <c r="H100" s="5">
        <v>1.1414257223886148</v>
      </c>
      <c r="I100" s="5">
        <v>51.266709999999996</v>
      </c>
      <c r="J100" s="5">
        <v>0.32260984586793384</v>
      </c>
      <c r="K100" s="5">
        <v>51.266709999999996</v>
      </c>
      <c r="L100" s="5">
        <v>0.30862093665515861</v>
      </c>
      <c r="M100" s="5">
        <v>51.266709999999996</v>
      </c>
      <c r="N100" s="5">
        <v>0.31695149386578048</v>
      </c>
      <c r="O100" s="5">
        <v>413.98746</v>
      </c>
      <c r="P100" s="5">
        <v>2.6658141109145403</v>
      </c>
      <c r="Q100" s="5">
        <v>51.266709999999996</v>
      </c>
      <c r="R100" s="5">
        <v>0.36121405178366095</v>
      </c>
      <c r="S100" s="5">
        <v>51.2286</v>
      </c>
      <c r="T100" s="5">
        <v>0.35947902668049131</v>
      </c>
      <c r="U100" s="5">
        <v>51.266709999999996</v>
      </c>
      <c r="V100" s="5">
        <v>0.37821092513766924</v>
      </c>
      <c r="W100" s="5">
        <v>50.609919999999995</v>
      </c>
      <c r="X100" s="5">
        <v>0.37400850887773635</v>
      </c>
      <c r="Y100" s="5">
        <v>50.609929999999999</v>
      </c>
      <c r="Z100" s="5">
        <v>0.37188314876253342</v>
      </c>
      <c r="AA100" s="5">
        <f t="shared" si="6"/>
        <v>1765.3150600000001</v>
      </c>
      <c r="AB100" s="5">
        <f t="shared" si="8"/>
        <v>0.89944590026756044</v>
      </c>
    </row>
    <row r="101" spans="1:28" x14ac:dyDescent="0.25">
      <c r="A101" s="3" t="s">
        <v>17</v>
      </c>
      <c r="B101" s="5">
        <v>1688.38698</v>
      </c>
      <c r="C101" s="5">
        <v>7.5679876651858491</v>
      </c>
      <c r="D101" s="5">
        <v>1506.45355</v>
      </c>
      <c r="E101" s="5">
        <v>6.5707336980459301</v>
      </c>
      <c r="F101" s="13">
        <v>1151.5078100000001</v>
      </c>
      <c r="G101" s="13"/>
      <c r="H101" s="5">
        <v>6.5116401722831343</v>
      </c>
      <c r="I101" s="5">
        <v>770.72198000000003</v>
      </c>
      <c r="J101" s="5">
        <v>4.8499796295652438</v>
      </c>
      <c r="K101" s="5">
        <v>596.8059300000001</v>
      </c>
      <c r="L101" s="5">
        <v>3.592717479197574</v>
      </c>
      <c r="M101" s="5">
        <v>375.91053000000005</v>
      </c>
      <c r="N101" s="5">
        <v>2.3240306242272477</v>
      </c>
      <c r="O101" s="5">
        <v>446.46138000000002</v>
      </c>
      <c r="P101" s="5">
        <v>2.8749253583245702</v>
      </c>
      <c r="Q101" s="5">
        <v>258.56688000000003</v>
      </c>
      <c r="R101" s="5">
        <v>1.8218058147647789</v>
      </c>
      <c r="S101" s="5">
        <v>257.15117000000004</v>
      </c>
      <c r="T101" s="5">
        <v>1.8044696185597411</v>
      </c>
      <c r="U101" s="5">
        <v>232.59986999999998</v>
      </c>
      <c r="V101" s="5">
        <v>1.7159636734949757</v>
      </c>
      <c r="W101" s="5">
        <v>306.3424</v>
      </c>
      <c r="X101" s="5">
        <v>2.2638776000836809</v>
      </c>
      <c r="Y101" s="5">
        <v>141.28580000000002</v>
      </c>
      <c r="Z101" s="5">
        <v>1.0381719196101151</v>
      </c>
      <c r="AA101" s="5">
        <f t="shared" si="6"/>
        <v>7732.1942800000006</v>
      </c>
      <c r="AB101" s="5">
        <f t="shared" si="8"/>
        <v>3.9396312889429952</v>
      </c>
    </row>
    <row r="102" spans="1:28" x14ac:dyDescent="0.25">
      <c r="A102" s="3" t="s">
        <v>18</v>
      </c>
      <c r="B102" s="5">
        <v>115.68673</v>
      </c>
      <c r="C102" s="5">
        <v>0.51855158564755444</v>
      </c>
      <c r="D102" s="5">
        <v>104.98969</v>
      </c>
      <c r="E102" s="5">
        <v>0.45793598749221032</v>
      </c>
      <c r="F102" s="13">
        <v>110.94499999999999</v>
      </c>
      <c r="G102" s="13"/>
      <c r="H102" s="5">
        <v>0.62738082420296593</v>
      </c>
      <c r="I102" s="5">
        <v>64.915060000000011</v>
      </c>
      <c r="J102" s="5">
        <v>0.40849583484307223</v>
      </c>
      <c r="K102" s="5">
        <v>67.078940000000003</v>
      </c>
      <c r="L102" s="5">
        <v>0.40380912472509328</v>
      </c>
      <c r="M102" s="5">
        <v>64.915130000000005</v>
      </c>
      <c r="N102" s="5">
        <v>0.40133153518123837</v>
      </c>
      <c r="O102" s="5">
        <v>67.078960000000009</v>
      </c>
      <c r="P102" s="5">
        <v>0.43194554277917507</v>
      </c>
      <c r="Q102" s="5">
        <v>77.736999999999995</v>
      </c>
      <c r="R102" s="5">
        <v>0.5477179390584348</v>
      </c>
      <c r="S102" s="5">
        <v>53.389450000000004</v>
      </c>
      <c r="T102" s="5">
        <v>0.37464204606424456</v>
      </c>
      <c r="U102" s="5">
        <v>42.646940000000001</v>
      </c>
      <c r="V102" s="5">
        <v>0.31462012350101404</v>
      </c>
      <c r="W102" s="5">
        <v>48.688379999999995</v>
      </c>
      <c r="X102" s="5">
        <v>0.35980828271359849</v>
      </c>
      <c r="Y102" s="5">
        <v>11.18948</v>
      </c>
      <c r="Z102" s="5">
        <v>8.2220604838129444E-2</v>
      </c>
      <c r="AA102" s="5">
        <f t="shared" si="6"/>
        <v>829.26076000000012</v>
      </c>
      <c r="AB102" s="5">
        <f t="shared" si="8"/>
        <v>0.42251675507416869</v>
      </c>
    </row>
    <row r="103" spans="1:28" x14ac:dyDescent="0.25">
      <c r="A103" s="3" t="s">
        <v>19</v>
      </c>
      <c r="B103" s="5">
        <v>3561.2167999999997</v>
      </c>
      <c r="C103" s="5">
        <v>15.962717750555397</v>
      </c>
      <c r="D103" s="5">
        <v>3527.0326100000002</v>
      </c>
      <c r="E103" s="5">
        <v>15.383940662912501</v>
      </c>
      <c r="F103" s="13">
        <v>2455.1110800000001</v>
      </c>
      <c r="G103" s="13"/>
      <c r="H103" s="5">
        <v>13.883362142324879</v>
      </c>
      <c r="I103" s="5">
        <v>2646.0181699999998</v>
      </c>
      <c r="J103" s="5">
        <v>16.650795691540424</v>
      </c>
      <c r="K103" s="5">
        <v>2468.3187699999999</v>
      </c>
      <c r="L103" s="5">
        <v>14.859054750361572</v>
      </c>
      <c r="M103" s="5">
        <v>2292.6463899999999</v>
      </c>
      <c r="N103" s="5">
        <v>14.174065357743626</v>
      </c>
      <c r="O103" s="5">
        <v>1710.6831000000002</v>
      </c>
      <c r="P103" s="5">
        <v>11.015703585038613</v>
      </c>
      <c r="Q103" s="5">
        <v>1466.82699</v>
      </c>
      <c r="R103" s="5">
        <v>10.334942896150963</v>
      </c>
      <c r="S103" s="5">
        <v>1446.34638</v>
      </c>
      <c r="T103" s="5">
        <v>10.14923673348973</v>
      </c>
      <c r="U103" s="5">
        <v>1359.7026699999999</v>
      </c>
      <c r="V103" s="5">
        <v>10.030961704639502</v>
      </c>
      <c r="W103" s="5">
        <v>1443.5265900000002</v>
      </c>
      <c r="X103" s="5">
        <v>10.667695729439279</v>
      </c>
      <c r="Y103" s="5">
        <v>1252.7129199999999</v>
      </c>
      <c r="Z103" s="5">
        <v>9.2049687716443707</v>
      </c>
      <c r="AA103" s="5">
        <f t="shared" si="6"/>
        <v>25630.142469999999</v>
      </c>
      <c r="AB103" s="5">
        <f t="shared" si="8"/>
        <v>13.058817142768262</v>
      </c>
    </row>
    <row r="104" spans="1:28" x14ac:dyDescent="0.25">
      <c r="A104" s="3" t="s">
        <v>20</v>
      </c>
      <c r="B104" s="5">
        <v>204.55688000000001</v>
      </c>
      <c r="C104" s="5">
        <v>0.91690113878330304</v>
      </c>
      <c r="D104" s="5">
        <v>149.72154</v>
      </c>
      <c r="E104" s="5">
        <v>0.65304394430304979</v>
      </c>
      <c r="F104" s="13">
        <v>200.10691</v>
      </c>
      <c r="G104" s="13"/>
      <c r="H104" s="5">
        <v>1.1315808565010474</v>
      </c>
      <c r="I104" s="5">
        <v>166.17090999999999</v>
      </c>
      <c r="J104" s="5">
        <v>1.0456760666489875</v>
      </c>
      <c r="K104" s="5">
        <v>198.81608</v>
      </c>
      <c r="L104" s="5">
        <v>1.1968547392978202</v>
      </c>
      <c r="M104" s="5">
        <v>195.45839000000001</v>
      </c>
      <c r="N104" s="5">
        <v>1.2084026593300083</v>
      </c>
      <c r="O104" s="5">
        <v>97.12527</v>
      </c>
      <c r="P104" s="5">
        <v>0.62542453651225249</v>
      </c>
      <c r="Q104" s="5">
        <v>88.888379999999998</v>
      </c>
      <c r="R104" s="5">
        <v>0.62628812920286347</v>
      </c>
      <c r="S104" s="5">
        <v>94.393050000000002</v>
      </c>
      <c r="T104" s="5">
        <v>0.66237066286025681</v>
      </c>
      <c r="U104" s="5">
        <v>73.744889999999998</v>
      </c>
      <c r="V104" s="5">
        <v>0.54403965206808969</v>
      </c>
      <c r="W104" s="5">
        <v>70.478110000000001</v>
      </c>
      <c r="X104" s="5">
        <v>0.52083490409826927</v>
      </c>
      <c r="Y104" s="5">
        <v>80.059900000000013</v>
      </c>
      <c r="Z104" s="5">
        <v>0.58828233316294953</v>
      </c>
      <c r="AA104" s="5">
        <f t="shared" si="6"/>
        <v>1619.5203100000001</v>
      </c>
      <c r="AB104" s="5">
        <f t="shared" si="8"/>
        <v>0.82516199869135465</v>
      </c>
    </row>
    <row r="105" spans="1:28" x14ac:dyDescent="0.25">
      <c r="A105" s="3" t="s">
        <v>21</v>
      </c>
      <c r="B105" s="5">
        <v>455.26663000000002</v>
      </c>
      <c r="C105" s="5">
        <v>2.0406768596443041</v>
      </c>
      <c r="D105" s="5">
        <v>421.96805999999998</v>
      </c>
      <c r="E105" s="5">
        <v>1.8405079607937906</v>
      </c>
      <c r="F105" s="13">
        <v>461.67689000000001</v>
      </c>
      <c r="G105" s="13"/>
      <c r="H105" s="5">
        <v>2.6107280883650641</v>
      </c>
      <c r="I105" s="5">
        <v>371.76756000000006</v>
      </c>
      <c r="J105" s="5">
        <v>2.3394494249835396</v>
      </c>
      <c r="K105" s="5">
        <v>418.68109000000004</v>
      </c>
      <c r="L105" s="5">
        <v>2.5204221249150329</v>
      </c>
      <c r="M105" s="5">
        <v>343.98473000000001</v>
      </c>
      <c r="N105" s="5">
        <v>2.1266524425015212</v>
      </c>
      <c r="O105" s="5">
        <v>319.22578000000004</v>
      </c>
      <c r="P105" s="5">
        <v>2.0556095802798007</v>
      </c>
      <c r="Q105" s="5">
        <v>292.96131000000003</v>
      </c>
      <c r="R105" s="5">
        <v>2.0641414633579793</v>
      </c>
      <c r="S105" s="5">
        <v>291.83694000000003</v>
      </c>
      <c r="T105" s="5">
        <v>2.0478650429762468</v>
      </c>
      <c r="U105" s="5">
        <v>277.84522999999996</v>
      </c>
      <c r="V105" s="5">
        <v>2.0497531728364953</v>
      </c>
      <c r="W105" s="5">
        <v>313.24209000000002</v>
      </c>
      <c r="X105" s="5">
        <v>2.3148664727912176</v>
      </c>
      <c r="Y105" s="5">
        <v>325.73609000000005</v>
      </c>
      <c r="Z105" s="5">
        <v>2.3935176913857812</v>
      </c>
      <c r="AA105" s="5">
        <f t="shared" si="6"/>
        <v>4294.1924000000008</v>
      </c>
      <c r="AB105" s="5">
        <f t="shared" si="8"/>
        <v>2.187934514726293</v>
      </c>
    </row>
    <row r="106" spans="1:28" x14ac:dyDescent="0.25">
      <c r="A106" s="6" t="s">
        <v>22</v>
      </c>
      <c r="B106" s="8">
        <v>11926.391379999999</v>
      </c>
      <c r="C106" s="8">
        <v>53.458587351827859</v>
      </c>
      <c r="D106" s="8">
        <v>10628.23984</v>
      </c>
      <c r="E106" s="8">
        <v>46.357442396814882</v>
      </c>
      <c r="F106" s="12">
        <v>9136.28514</v>
      </c>
      <c r="G106" s="12"/>
      <c r="H106" s="8">
        <v>51.664609502785254</v>
      </c>
      <c r="I106" s="8">
        <v>8108.6897199999994</v>
      </c>
      <c r="J106" s="8">
        <v>51.026155974512498</v>
      </c>
      <c r="K106" s="8">
        <v>8195.4651699999995</v>
      </c>
      <c r="L106" s="8">
        <v>49.335955771106214</v>
      </c>
      <c r="M106" s="8">
        <v>7182.9608000000007</v>
      </c>
      <c r="N106" s="8">
        <v>44.407962904960002</v>
      </c>
      <c r="O106" s="8">
        <v>7250.3632300000008</v>
      </c>
      <c r="P106" s="8">
        <v>46.687695824868527</v>
      </c>
      <c r="Q106" s="8">
        <v>6178.10743</v>
      </c>
      <c r="R106" s="8">
        <v>43.529596830868222</v>
      </c>
      <c r="S106" s="8">
        <v>6249.0562099999997</v>
      </c>
      <c r="T106" s="8">
        <v>43.850596035075718</v>
      </c>
      <c r="U106" s="8">
        <v>5680.8410400000002</v>
      </c>
      <c r="V106" s="8">
        <v>41.909382234561946</v>
      </c>
      <c r="W106" s="8">
        <v>6203.5867900000003</v>
      </c>
      <c r="X106" s="8">
        <v>45.844653479427024</v>
      </c>
      <c r="Y106" s="8">
        <v>5938.0612300000003</v>
      </c>
      <c r="Z106" s="8">
        <v>43.633036199756106</v>
      </c>
      <c r="AA106" s="8">
        <f t="shared" si="6"/>
        <v>92678.047980000003</v>
      </c>
      <c r="AB106" s="8">
        <f t="shared" si="8"/>
        <v>47.220403988629236</v>
      </c>
    </row>
    <row r="107" spans="1:28" x14ac:dyDescent="0.25">
      <c r="A107" s="3" t="s">
        <v>23</v>
      </c>
      <c r="B107" s="5">
        <v>4221.8048699999999</v>
      </c>
      <c r="C107" s="5">
        <v>18.923722795458627</v>
      </c>
      <c r="D107" s="5">
        <v>2861.86211</v>
      </c>
      <c r="E107" s="5">
        <v>12.482650928956838</v>
      </c>
      <c r="F107" s="13">
        <v>2973.1448700000001</v>
      </c>
      <c r="G107" s="13"/>
      <c r="H107" s="5">
        <v>16.812781819959618</v>
      </c>
      <c r="I107" s="5">
        <v>3080.7672699999998</v>
      </c>
      <c r="J107" s="5">
        <v>19.386573745997655</v>
      </c>
      <c r="K107" s="5">
        <v>2868.8902800000001</v>
      </c>
      <c r="L107" s="5">
        <v>17.270458848919315</v>
      </c>
      <c r="M107" s="5">
        <v>3317.7356500000001</v>
      </c>
      <c r="N107" s="5">
        <v>20.511580917114756</v>
      </c>
      <c r="O107" s="5">
        <v>3025.7634900000003</v>
      </c>
      <c r="P107" s="5">
        <v>19.483979074950788</v>
      </c>
      <c r="Q107" s="5">
        <v>2789.4444800000001</v>
      </c>
      <c r="R107" s="5">
        <v>19.653817123165641</v>
      </c>
      <c r="S107" s="5">
        <v>3175.0987099999998</v>
      </c>
      <c r="T107" s="5">
        <v>22.280159791313515</v>
      </c>
      <c r="U107" s="5">
        <v>2593.1640499999999</v>
      </c>
      <c r="V107" s="5">
        <v>19.130601015439556</v>
      </c>
      <c r="W107" s="5">
        <v>2712.29124</v>
      </c>
      <c r="X107" s="5">
        <v>20.043896578270559</v>
      </c>
      <c r="Y107" s="5">
        <v>3188.9942299999998</v>
      </c>
      <c r="Z107" s="5">
        <v>23.432816754300013</v>
      </c>
      <c r="AA107" s="5">
        <f t="shared" si="6"/>
        <v>36808.961249999993</v>
      </c>
      <c r="AB107" s="5">
        <f t="shared" si="8"/>
        <v>18.754538518138503</v>
      </c>
    </row>
    <row r="108" spans="1:28" x14ac:dyDescent="0.25">
      <c r="A108" s="3" t="s">
        <v>24</v>
      </c>
      <c r="B108" s="5">
        <v>0</v>
      </c>
      <c r="C108" s="5">
        <v>0</v>
      </c>
      <c r="D108" s="5">
        <v>0</v>
      </c>
      <c r="E108" s="5">
        <v>0</v>
      </c>
      <c r="F108" s="13">
        <v>0</v>
      </c>
      <c r="G108" s="13"/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f t="shared" si="6"/>
        <v>0</v>
      </c>
      <c r="AB108" s="5">
        <f t="shared" si="8"/>
        <v>0</v>
      </c>
    </row>
    <row r="109" spans="1:28" x14ac:dyDescent="0.25">
      <c r="A109" s="3" t="s">
        <v>25</v>
      </c>
      <c r="B109" s="5">
        <v>28.794529999999998</v>
      </c>
      <c r="C109" s="5">
        <v>0.12906795091775933</v>
      </c>
      <c r="D109" s="5">
        <v>47.454390000000004</v>
      </c>
      <c r="E109" s="5">
        <v>0.20698292323265716</v>
      </c>
      <c r="F109" s="13">
        <v>52.338749999999997</v>
      </c>
      <c r="G109" s="13"/>
      <c r="H109" s="5">
        <v>0.29596942730860321</v>
      </c>
      <c r="I109" s="5">
        <v>45.513810000000007</v>
      </c>
      <c r="J109" s="5">
        <v>0.28640814339290405</v>
      </c>
      <c r="K109" s="5">
        <v>67.038830000000004</v>
      </c>
      <c r="L109" s="5">
        <v>0.40356766616905881</v>
      </c>
      <c r="M109" s="5">
        <v>87.172229999999999</v>
      </c>
      <c r="N109" s="5">
        <v>0.53893391095530419</v>
      </c>
      <c r="O109" s="5">
        <v>30.539190000000001</v>
      </c>
      <c r="P109" s="5">
        <v>0.19665282527615746</v>
      </c>
      <c r="Q109" s="5">
        <v>0.4</v>
      </c>
      <c r="R109" s="5">
        <v>2.818312716253186E-3</v>
      </c>
      <c r="S109" s="5">
        <v>6.8981000000000003</v>
      </c>
      <c r="T109" s="5">
        <v>4.8405036911894864E-2</v>
      </c>
      <c r="U109" s="5">
        <v>0.4</v>
      </c>
      <c r="V109" s="5">
        <v>2.9509280009399415E-3</v>
      </c>
      <c r="W109" s="5">
        <v>1.1000099999999999</v>
      </c>
      <c r="X109" s="5">
        <v>8.1290999837699569E-3</v>
      </c>
      <c r="Y109" s="5">
        <v>0</v>
      </c>
      <c r="Z109" s="5">
        <v>0</v>
      </c>
      <c r="AA109" s="5">
        <f t="shared" si="6"/>
        <v>367.64984000000004</v>
      </c>
      <c r="AB109" s="5">
        <f t="shared" si="8"/>
        <v>0.18732131663909588</v>
      </c>
    </row>
    <row r="110" spans="1:28" x14ac:dyDescent="0.25">
      <c r="A110" s="6" t="s">
        <v>26</v>
      </c>
      <c r="B110" s="8">
        <v>4250.5994000000001</v>
      </c>
      <c r="C110" s="8">
        <v>19.052790746376388</v>
      </c>
      <c r="D110" s="8">
        <v>2909.3164999999999</v>
      </c>
      <c r="E110" s="8">
        <v>12.689633852189496</v>
      </c>
      <c r="F110" s="12">
        <v>3025.48362</v>
      </c>
      <c r="G110" s="12"/>
      <c r="H110" s="8">
        <v>17.108751247268223</v>
      </c>
      <c r="I110" s="8">
        <v>3126.2810800000002</v>
      </c>
      <c r="J110" s="8">
        <v>19.672981889390559</v>
      </c>
      <c r="K110" s="8">
        <v>2935.92911</v>
      </c>
      <c r="L110" s="8">
        <v>17.674026515088372</v>
      </c>
      <c r="M110" s="8">
        <v>3404.9078799999997</v>
      </c>
      <c r="N110" s="8">
        <v>21.05051482807006</v>
      </c>
      <c r="O110" s="8">
        <v>3056.3026800000002</v>
      </c>
      <c r="P110" s="8">
        <v>19.680631900226945</v>
      </c>
      <c r="Q110" s="8">
        <v>2789.8444800000002</v>
      </c>
      <c r="R110" s="8">
        <v>19.656635435881892</v>
      </c>
      <c r="S110" s="8">
        <v>3181.9968100000001</v>
      </c>
      <c r="T110" s="8">
        <v>22.32856482822541</v>
      </c>
      <c r="U110" s="8">
        <v>2593.56405</v>
      </c>
      <c r="V110" s="8">
        <v>19.133551943440494</v>
      </c>
      <c r="W110" s="8">
        <v>2713.3912500000001</v>
      </c>
      <c r="X110" s="8">
        <v>20.052025678254328</v>
      </c>
      <c r="Y110" s="8">
        <v>3188.9942299999998</v>
      </c>
      <c r="Z110" s="8">
        <v>23.432816754300013</v>
      </c>
      <c r="AA110" s="8">
        <f t="shared" si="6"/>
        <v>37176.611089999999</v>
      </c>
      <c r="AB110" s="8">
        <f t="shared" si="8"/>
        <v>18.941859834777603</v>
      </c>
    </row>
    <row r="111" spans="1:28" x14ac:dyDescent="0.25">
      <c r="A111" s="6" t="s">
        <v>27</v>
      </c>
      <c r="B111" s="8">
        <v>16176.99078</v>
      </c>
      <c r="C111" s="8">
        <v>72.511378098204247</v>
      </c>
      <c r="D111" s="8">
        <v>13537.556339999999</v>
      </c>
      <c r="E111" s="8">
        <v>59.04707624900437</v>
      </c>
      <c r="F111" s="12">
        <v>12161.768760000001</v>
      </c>
      <c r="G111" s="12"/>
      <c r="H111" s="8">
        <v>68.773360750053484</v>
      </c>
      <c r="I111" s="8">
        <v>11234.970800000001</v>
      </c>
      <c r="J111" s="8">
        <v>70.699137863903061</v>
      </c>
      <c r="K111" s="8">
        <v>11131.394279999999</v>
      </c>
      <c r="L111" s="8">
        <v>67.009982286194585</v>
      </c>
      <c r="M111" s="8">
        <v>10587.86868</v>
      </c>
      <c r="N111" s="8">
        <v>65.458477733030051</v>
      </c>
      <c r="O111" s="8">
        <v>10306.66591</v>
      </c>
      <c r="P111" s="8">
        <v>66.368327725095469</v>
      </c>
      <c r="Q111" s="8">
        <v>8967.9519099999998</v>
      </c>
      <c r="R111" s="8">
        <v>63.186232266750118</v>
      </c>
      <c r="S111" s="8">
        <v>9431.0530199999994</v>
      </c>
      <c r="T111" s="8">
        <v>66.179160863301121</v>
      </c>
      <c r="U111" s="8">
        <v>8274.4050900000002</v>
      </c>
      <c r="V111" s="8">
        <v>61.04293417800244</v>
      </c>
      <c r="W111" s="8">
        <v>8916.97804</v>
      </c>
      <c r="X111" s="8">
        <v>65.896679157681348</v>
      </c>
      <c r="Y111" s="8">
        <v>9127.0554600000014</v>
      </c>
      <c r="Z111" s="8">
        <v>67.065852954056112</v>
      </c>
      <c r="AA111" s="8">
        <f t="shared" si="6"/>
        <v>129854.65906999999</v>
      </c>
      <c r="AB111" s="8">
        <f t="shared" si="8"/>
        <v>66.162263823406832</v>
      </c>
    </row>
    <row r="112" spans="1:28" x14ac:dyDescent="0.25">
      <c r="A112" s="3" t="s">
        <v>28</v>
      </c>
      <c r="B112" s="5">
        <v>0</v>
      </c>
      <c r="C112" s="5">
        <v>0</v>
      </c>
      <c r="D112" s="5">
        <v>0</v>
      </c>
      <c r="E112" s="5">
        <v>0</v>
      </c>
      <c r="F112" s="13">
        <v>0</v>
      </c>
      <c r="G112" s="13"/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f t="shared" si="6"/>
        <v>0</v>
      </c>
      <c r="AB112" s="5">
        <f t="shared" si="8"/>
        <v>0</v>
      </c>
    </row>
    <row r="113" spans="1:28" x14ac:dyDescent="0.25">
      <c r="A113" s="3" t="s">
        <v>29</v>
      </c>
      <c r="B113" s="5">
        <v>1687.7413499999998</v>
      </c>
      <c r="C113" s="5">
        <v>7.5650937078560698</v>
      </c>
      <c r="D113" s="5">
        <v>1438.20345</v>
      </c>
      <c r="E113" s="5">
        <v>6.2730456399142973</v>
      </c>
      <c r="F113" s="13">
        <v>1323.4691599999999</v>
      </c>
      <c r="G113" s="13"/>
      <c r="H113" s="5">
        <v>7.4840612232007473</v>
      </c>
      <c r="I113" s="5">
        <v>1158.01944</v>
      </c>
      <c r="J113" s="5">
        <v>7.287155213402051</v>
      </c>
      <c r="K113" s="5">
        <v>1194.2919999999999</v>
      </c>
      <c r="L113" s="5">
        <v>7.1895293394049027</v>
      </c>
      <c r="M113" s="5">
        <v>989.1793100000001</v>
      </c>
      <c r="N113" s="5">
        <v>6.1155057542335367</v>
      </c>
      <c r="O113" s="5">
        <v>980.82177000000001</v>
      </c>
      <c r="P113" s="5">
        <v>6.3158640475684358</v>
      </c>
      <c r="Q113" s="5">
        <v>870.40668000000005</v>
      </c>
      <c r="R113" s="5">
        <v>6.1326955363892948</v>
      </c>
      <c r="S113" s="5">
        <v>1015.7673199999999</v>
      </c>
      <c r="T113" s="5">
        <v>7.1277967293162634</v>
      </c>
      <c r="U113" s="5">
        <v>920.88081000000011</v>
      </c>
      <c r="V113" s="5">
        <v>6.793632419393135</v>
      </c>
      <c r="W113" s="5">
        <v>817.52264000000002</v>
      </c>
      <c r="X113" s="5">
        <v>6.0415116949442034</v>
      </c>
      <c r="Y113" s="5">
        <v>871.73493000000008</v>
      </c>
      <c r="Z113" s="5">
        <v>6.4055320893486059</v>
      </c>
      <c r="AA113" s="5">
        <f t="shared" si="6"/>
        <v>13268.038860000001</v>
      </c>
      <c r="AB113" s="5">
        <f t="shared" si="8"/>
        <v>6.7602001634867799</v>
      </c>
    </row>
    <row r="114" spans="1:28" x14ac:dyDescent="0.25">
      <c r="A114" s="3" t="s">
        <v>30</v>
      </c>
      <c r="B114" s="5">
        <v>4444.8573499999993</v>
      </c>
      <c r="C114" s="5">
        <v>19.923528193939674</v>
      </c>
      <c r="D114" s="5">
        <v>7950.9576699999998</v>
      </c>
      <c r="E114" s="5">
        <v>34.679878111081322</v>
      </c>
      <c r="F114" s="13">
        <v>4198.5987100000002</v>
      </c>
      <c r="G114" s="13"/>
      <c r="H114" s="5">
        <v>23.742578026745768</v>
      </c>
      <c r="I114" s="5">
        <v>3498.25135</v>
      </c>
      <c r="J114" s="5">
        <v>22.013706922694894</v>
      </c>
      <c r="K114" s="5">
        <v>4285.8600900000001</v>
      </c>
      <c r="L114" s="5">
        <v>25.800488374400508</v>
      </c>
      <c r="M114" s="5">
        <v>4597.8907600000002</v>
      </c>
      <c r="N114" s="5">
        <v>28.426016512736407</v>
      </c>
      <c r="O114" s="5">
        <v>4242.0069800000001</v>
      </c>
      <c r="P114" s="5">
        <v>27.315808227336102</v>
      </c>
      <c r="Q114" s="5">
        <v>4354.5305699999999</v>
      </c>
      <c r="R114" s="5">
        <v>30.681072196860587</v>
      </c>
      <c r="S114" s="5">
        <v>3803.9693299999999</v>
      </c>
      <c r="T114" s="5">
        <v>26.69304240738261</v>
      </c>
      <c r="U114" s="5">
        <v>4359.7720300000001</v>
      </c>
      <c r="V114" s="5">
        <v>32.163433402604433</v>
      </c>
      <c r="W114" s="5">
        <v>3797.2556300000001</v>
      </c>
      <c r="X114" s="5">
        <v>28.061809147374454</v>
      </c>
      <c r="Y114" s="5">
        <v>3610.3043399999997</v>
      </c>
      <c r="Z114" s="5">
        <v>26.528614956595277</v>
      </c>
      <c r="AA114" s="5">
        <f t="shared" si="6"/>
        <v>53144.254809999999</v>
      </c>
      <c r="AB114" s="5">
        <f t="shared" si="8"/>
        <v>27.077536013106393</v>
      </c>
    </row>
    <row r="115" spans="1:28" x14ac:dyDescent="0.25">
      <c r="A115" s="3" t="s">
        <v>31</v>
      </c>
      <c r="B115" s="5">
        <v>0</v>
      </c>
      <c r="C115" s="5">
        <v>0</v>
      </c>
      <c r="D115" s="5">
        <v>0</v>
      </c>
      <c r="E115" s="5">
        <v>0</v>
      </c>
      <c r="F115" s="13">
        <v>0</v>
      </c>
      <c r="G115" s="13"/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f t="shared" si="6"/>
        <v>0</v>
      </c>
      <c r="AB115" s="5">
        <f t="shared" si="8"/>
        <v>0</v>
      </c>
    </row>
    <row r="116" spans="1:28" x14ac:dyDescent="0.25">
      <c r="A116" s="6" t="s">
        <v>32</v>
      </c>
      <c r="B116" s="8">
        <v>6132.5987000000005</v>
      </c>
      <c r="C116" s="8">
        <v>27.488621901795746</v>
      </c>
      <c r="D116" s="8">
        <v>9389.1611199999988</v>
      </c>
      <c r="E116" s="8">
        <v>40.952923750995616</v>
      </c>
      <c r="F116" s="12">
        <v>5522.0678699999999</v>
      </c>
      <c r="G116" s="12"/>
      <c r="H116" s="8">
        <v>31.226639249946516</v>
      </c>
      <c r="I116" s="8">
        <v>4656.2707900000005</v>
      </c>
      <c r="J116" s="8">
        <v>29.300862136096946</v>
      </c>
      <c r="K116" s="8">
        <v>5480.1520899999996</v>
      </c>
      <c r="L116" s="8">
        <v>32.990017713805415</v>
      </c>
      <c r="M116" s="8">
        <v>5587.0700700000007</v>
      </c>
      <c r="N116" s="8">
        <v>34.541522266969949</v>
      </c>
      <c r="O116" s="8">
        <v>5222.8287499999997</v>
      </c>
      <c r="P116" s="8">
        <v>33.631672274904531</v>
      </c>
      <c r="Q116" s="8">
        <v>5224.9372499999999</v>
      </c>
      <c r="R116" s="8">
        <v>36.813767733249882</v>
      </c>
      <c r="S116" s="8">
        <v>4819.7366500000007</v>
      </c>
      <c r="T116" s="8">
        <v>33.820839136698879</v>
      </c>
      <c r="U116" s="8">
        <v>5280.6528399999997</v>
      </c>
      <c r="V116" s="8">
        <v>38.95706582199756</v>
      </c>
      <c r="W116" s="8">
        <v>4614.7782699999998</v>
      </c>
      <c r="X116" s="8">
        <v>34.103320842318659</v>
      </c>
      <c r="Y116" s="8">
        <v>4482.0392699999993</v>
      </c>
      <c r="Z116" s="8">
        <v>32.934147045943881</v>
      </c>
      <c r="AA116" s="8">
        <f t="shared" si="6"/>
        <v>66412.293669999999</v>
      </c>
      <c r="AB116" s="8">
        <f t="shared" si="8"/>
        <v>33.837736176593175</v>
      </c>
    </row>
    <row r="117" spans="1:28" x14ac:dyDescent="0.25">
      <c r="A117" s="6" t="s">
        <v>33</v>
      </c>
      <c r="B117" s="8">
        <v>22309.589479999999</v>
      </c>
      <c r="C117" s="8">
        <v>100</v>
      </c>
      <c r="D117" s="8">
        <v>22926.71746</v>
      </c>
      <c r="E117" s="8">
        <v>100</v>
      </c>
      <c r="F117" s="12">
        <v>17683.836630000002</v>
      </c>
      <c r="G117" s="12"/>
      <c r="H117" s="8">
        <v>100</v>
      </c>
      <c r="I117" s="8">
        <v>15891.24159</v>
      </c>
      <c r="J117" s="8">
        <v>100</v>
      </c>
      <c r="K117" s="8">
        <v>16611.54637</v>
      </c>
      <c r="L117" s="8">
        <v>100</v>
      </c>
      <c r="M117" s="8">
        <v>16174.938749999999</v>
      </c>
      <c r="N117" s="8">
        <v>100</v>
      </c>
      <c r="O117" s="8">
        <v>15529.49466</v>
      </c>
      <c r="P117" s="8">
        <v>100</v>
      </c>
      <c r="Q117" s="8">
        <v>14192.889160000001</v>
      </c>
      <c r="R117" s="8">
        <v>100</v>
      </c>
      <c r="S117" s="8">
        <v>14250.78967</v>
      </c>
      <c r="T117" s="8">
        <v>100</v>
      </c>
      <c r="U117" s="8">
        <v>13555.057929999999</v>
      </c>
      <c r="V117" s="8">
        <v>100</v>
      </c>
      <c r="W117" s="8">
        <v>13531.756309999999</v>
      </c>
      <c r="X117" s="8">
        <v>100</v>
      </c>
      <c r="Y117" s="8">
        <v>13609.094730000001</v>
      </c>
      <c r="Z117" s="8">
        <v>100</v>
      </c>
      <c r="AA117" s="8">
        <f t="shared" si="6"/>
        <v>196266.95273999998</v>
      </c>
      <c r="AB117" s="8">
        <f t="shared" si="8"/>
        <v>99.999999999999986</v>
      </c>
    </row>
    <row r="118" spans="1:28" x14ac:dyDescent="0.25">
      <c r="A118" s="6" t="s">
        <v>34</v>
      </c>
      <c r="B118" s="8">
        <v>-12514.89047</v>
      </c>
      <c r="C118" s="9"/>
      <c r="D118" s="8">
        <v>-13133.30834</v>
      </c>
      <c r="E118" s="9"/>
      <c r="F118" s="12">
        <v>-7329.6289500000003</v>
      </c>
      <c r="G118" s="12"/>
      <c r="H118" s="9"/>
      <c r="I118" s="8">
        <v>-7597.2604199999996</v>
      </c>
      <c r="J118" s="9"/>
      <c r="K118" s="8">
        <v>-7560.6700399999991</v>
      </c>
      <c r="L118" s="9"/>
      <c r="M118" s="8">
        <v>-7655.2012999999997</v>
      </c>
      <c r="N118" s="9"/>
      <c r="O118" s="8">
        <v>-8074.8844900000004</v>
      </c>
      <c r="P118" s="9"/>
      <c r="Q118" s="8">
        <v>-6794.7986900000005</v>
      </c>
      <c r="R118" s="9"/>
      <c r="S118" s="8">
        <v>-7171.1013700000003</v>
      </c>
      <c r="T118" s="9"/>
      <c r="U118" s="8">
        <v>-7225.8032400000002</v>
      </c>
      <c r="V118" s="9"/>
      <c r="W118" s="8">
        <v>-6397.5642400000006</v>
      </c>
      <c r="X118" s="9"/>
      <c r="Y118" s="8">
        <v>-6392.0740999999998</v>
      </c>
      <c r="Z118" s="9"/>
      <c r="AA118" s="5">
        <f t="shared" si="6"/>
        <v>-97847.185649999999</v>
      </c>
    </row>
  </sheetData>
  <mergeCells count="163">
    <mergeCell ref="AA85:AA86"/>
    <mergeCell ref="AB85:AB86"/>
    <mergeCell ref="F118:G118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00:G100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91:G91"/>
    <mergeCell ref="F92:G92"/>
    <mergeCell ref="F93:G93"/>
    <mergeCell ref="F94:G94"/>
    <mergeCell ref="F95:G95"/>
    <mergeCell ref="F96:G96"/>
    <mergeCell ref="F97:G97"/>
    <mergeCell ref="F98:G98"/>
    <mergeCell ref="F99:G99"/>
    <mergeCell ref="V85:V86"/>
    <mergeCell ref="W85:W86"/>
    <mergeCell ref="X85:X86"/>
    <mergeCell ref="Y85:Y86"/>
    <mergeCell ref="Z85:Z86"/>
    <mergeCell ref="F87:G87"/>
    <mergeCell ref="F88:G88"/>
    <mergeCell ref="F89:G89"/>
    <mergeCell ref="F90:G90"/>
    <mergeCell ref="A1:F1"/>
    <mergeCell ref="AA10:AA11"/>
    <mergeCell ref="AB10:AB11"/>
    <mergeCell ref="O47:O48"/>
    <mergeCell ref="P47:P48"/>
    <mergeCell ref="B85:B86"/>
    <mergeCell ref="C85:C86"/>
    <mergeCell ref="D85:D86"/>
    <mergeCell ref="E85:E86"/>
    <mergeCell ref="F85:G86"/>
    <mergeCell ref="H85:H86"/>
    <mergeCell ref="I85:I86"/>
    <mergeCell ref="J85:J86"/>
    <mergeCell ref="K85:K86"/>
    <mergeCell ref="L85:L86"/>
    <mergeCell ref="M85:M86"/>
    <mergeCell ref="N85:N86"/>
    <mergeCell ref="O85:O86"/>
    <mergeCell ref="P85:P86"/>
    <mergeCell ref="Q85:Q86"/>
    <mergeCell ref="R85:R86"/>
    <mergeCell ref="S85:S86"/>
    <mergeCell ref="T85:T86"/>
    <mergeCell ref="U85:U86"/>
    <mergeCell ref="Y10:Y11"/>
    <mergeCell ref="Z10:Z11"/>
    <mergeCell ref="O10:O11"/>
    <mergeCell ref="P10:P11"/>
    <mergeCell ref="Q10:Q11"/>
    <mergeCell ref="R10:R11"/>
    <mergeCell ref="N10:N11"/>
    <mergeCell ref="H10:H11"/>
    <mergeCell ref="F33:G33"/>
    <mergeCell ref="F27:G27"/>
    <mergeCell ref="F28:G28"/>
    <mergeCell ref="F29:G29"/>
    <mergeCell ref="F30:G30"/>
    <mergeCell ref="F31:G31"/>
    <mergeCell ref="F32:G32"/>
    <mergeCell ref="F21:G21"/>
    <mergeCell ref="F22:G22"/>
    <mergeCell ref="F23:G23"/>
    <mergeCell ref="F24:G24"/>
    <mergeCell ref="F25:G25"/>
    <mergeCell ref="F26:G26"/>
    <mergeCell ref="F15:G15"/>
    <mergeCell ref="F16:G16"/>
    <mergeCell ref="F17:G17"/>
    <mergeCell ref="F43:G43"/>
    <mergeCell ref="B10:B11"/>
    <mergeCell ref="C10:C11"/>
    <mergeCell ref="D10:D11"/>
    <mergeCell ref="E10:E11"/>
    <mergeCell ref="F10:G11"/>
    <mergeCell ref="F39:G39"/>
    <mergeCell ref="F40:G40"/>
    <mergeCell ref="F41:G41"/>
    <mergeCell ref="F42:G42"/>
    <mergeCell ref="F34:G34"/>
    <mergeCell ref="F35:G35"/>
    <mergeCell ref="F36:G36"/>
    <mergeCell ref="F37:G37"/>
    <mergeCell ref="F38:G38"/>
    <mergeCell ref="F18:G18"/>
    <mergeCell ref="F19:G19"/>
    <mergeCell ref="F20:G20"/>
    <mergeCell ref="F12:G12"/>
    <mergeCell ref="F13:G13"/>
    <mergeCell ref="F14:G14"/>
    <mergeCell ref="S10:S11"/>
    <mergeCell ref="T10:T11"/>
    <mergeCell ref="U10:U11"/>
    <mergeCell ref="V10:V11"/>
    <mergeCell ref="W10:W11"/>
    <mergeCell ref="X10:X11"/>
    <mergeCell ref="I10:I11"/>
    <mergeCell ref="J10:J11"/>
    <mergeCell ref="K10:K11"/>
    <mergeCell ref="L10:L11"/>
    <mergeCell ref="M10:M11"/>
    <mergeCell ref="L47:L48"/>
    <mergeCell ref="M47:M48"/>
    <mergeCell ref="N47:N48"/>
    <mergeCell ref="B47:B48"/>
    <mergeCell ref="C47:C48"/>
    <mergeCell ref="D47:D48"/>
    <mergeCell ref="E47:E48"/>
    <mergeCell ref="F47:G48"/>
    <mergeCell ref="H47:H48"/>
    <mergeCell ref="F49:G49"/>
    <mergeCell ref="F50:G50"/>
    <mergeCell ref="F51:G51"/>
    <mergeCell ref="F52:G52"/>
    <mergeCell ref="F53:G53"/>
    <mergeCell ref="F54:G54"/>
    <mergeCell ref="I47:I48"/>
    <mergeCell ref="J47:J48"/>
    <mergeCell ref="K47:K48"/>
    <mergeCell ref="F61:G61"/>
    <mergeCell ref="F62:G62"/>
    <mergeCell ref="F63:G63"/>
    <mergeCell ref="F64:G64"/>
    <mergeCell ref="F65:G65"/>
    <mergeCell ref="F66:G66"/>
    <mergeCell ref="F55:G55"/>
    <mergeCell ref="F56:G56"/>
    <mergeCell ref="F57:G57"/>
    <mergeCell ref="F58:G58"/>
    <mergeCell ref="F59:G59"/>
    <mergeCell ref="F60:G60"/>
    <mergeCell ref="F79:G79"/>
    <mergeCell ref="F80:G80"/>
    <mergeCell ref="F73:G73"/>
    <mergeCell ref="F74:G74"/>
    <mergeCell ref="F75:G75"/>
    <mergeCell ref="F76:G76"/>
    <mergeCell ref="F77:G77"/>
    <mergeCell ref="F78:G78"/>
    <mergeCell ref="F67:G67"/>
    <mergeCell ref="F68:G68"/>
    <mergeCell ref="F69:G69"/>
    <mergeCell ref="F70:G70"/>
    <mergeCell ref="F71:G71"/>
    <mergeCell ref="F72:G7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2015-09-14T19:54:05Z</dcterms:modified>
</cp:coreProperties>
</file>