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09\VRG_09\"/>
    </mc:Choice>
  </mc:AlternateContent>
  <bookViews>
    <workbookView xWindow="0" yWindow="0" windowWidth="24000" windowHeight="9135"/>
  </bookViews>
  <sheets>
    <sheet name="GL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92" i="1" l="1"/>
  <c r="AA117" i="1"/>
  <c r="AA116" i="1"/>
  <c r="AA115" i="1"/>
  <c r="AA114" i="1"/>
  <c r="AB114" i="1" s="1"/>
  <c r="AA113" i="1"/>
  <c r="AA112" i="1"/>
  <c r="AB112" i="1" s="1"/>
  <c r="AA111" i="1"/>
  <c r="AB111" i="1" s="1"/>
  <c r="AA110" i="1"/>
  <c r="AB110" i="1" s="1"/>
  <c r="AA109" i="1"/>
  <c r="AA108" i="1"/>
  <c r="AB108" i="1" s="1"/>
  <c r="AA107" i="1"/>
  <c r="AB107" i="1" s="1"/>
  <c r="AA106" i="1"/>
  <c r="AB106" i="1" s="1"/>
  <c r="AA105" i="1"/>
  <c r="AA104" i="1"/>
  <c r="AB104" i="1" s="1"/>
  <c r="AA103" i="1"/>
  <c r="AB103" i="1" s="1"/>
  <c r="AA102" i="1"/>
  <c r="AB102" i="1" s="1"/>
  <c r="AA101" i="1"/>
  <c r="AA100" i="1"/>
  <c r="AB100" i="1" s="1"/>
  <c r="AA99" i="1"/>
  <c r="AA98" i="1"/>
  <c r="AB98" i="1" s="1"/>
  <c r="AA97" i="1"/>
  <c r="AA96" i="1"/>
  <c r="AB96" i="1" s="1"/>
  <c r="AA95" i="1"/>
  <c r="AB95" i="1" s="1"/>
  <c r="AA94" i="1"/>
  <c r="AB94" i="1" s="1"/>
  <c r="AA93" i="1"/>
  <c r="AB93" i="1" s="1"/>
  <c r="AA92" i="1"/>
  <c r="AA91" i="1"/>
  <c r="AB91" i="1" s="1"/>
  <c r="AA90" i="1"/>
  <c r="AB90" i="1" s="1"/>
  <c r="AA89" i="1"/>
  <c r="AB89" i="1" s="1"/>
  <c r="AA88" i="1"/>
  <c r="AA87" i="1"/>
  <c r="AB87" i="1" s="1"/>
  <c r="AA86" i="1"/>
  <c r="AB86" i="1" s="1"/>
  <c r="AA79" i="1"/>
  <c r="AA78" i="1"/>
  <c r="AA77" i="1"/>
  <c r="AA76" i="1"/>
  <c r="AB76" i="1" s="1"/>
  <c r="AA75" i="1"/>
  <c r="AB75" i="1" s="1"/>
  <c r="AA74" i="1"/>
  <c r="AA73" i="1"/>
  <c r="AA72" i="1"/>
  <c r="AB72" i="1" s="1"/>
  <c r="AA71" i="1"/>
  <c r="AB71" i="1" s="1"/>
  <c r="AA70" i="1"/>
  <c r="AA69" i="1"/>
  <c r="AA68" i="1"/>
  <c r="AB68" i="1" s="1"/>
  <c r="AA67" i="1"/>
  <c r="AB67" i="1" s="1"/>
  <c r="AA66" i="1"/>
  <c r="AA65" i="1"/>
  <c r="AA64" i="1"/>
  <c r="AB64" i="1" s="1"/>
  <c r="AA63" i="1"/>
  <c r="AB63" i="1" s="1"/>
  <c r="AA62" i="1"/>
  <c r="AA61" i="1"/>
  <c r="AA60" i="1"/>
  <c r="AB60" i="1" s="1"/>
  <c r="AA59" i="1"/>
  <c r="AB59" i="1" s="1"/>
  <c r="AA58" i="1"/>
  <c r="AA57" i="1"/>
  <c r="AB57" i="1" s="1"/>
  <c r="AA56" i="1"/>
  <c r="AB56" i="1" s="1"/>
  <c r="AA55" i="1"/>
  <c r="AB55" i="1" s="1"/>
  <c r="AA54" i="1"/>
  <c r="AA53" i="1"/>
  <c r="AB53" i="1" s="1"/>
  <c r="AA52" i="1"/>
  <c r="AB52" i="1" s="1"/>
  <c r="AA51" i="1"/>
  <c r="AB51" i="1" s="1"/>
  <c r="AA50" i="1"/>
  <c r="AA49" i="1"/>
  <c r="AB49" i="1" s="1"/>
  <c r="AA48" i="1"/>
  <c r="AB48" i="1" s="1"/>
  <c r="AB12" i="1"/>
  <c r="AB36" i="1"/>
  <c r="AA42" i="1"/>
  <c r="AA41" i="1"/>
  <c r="AA40" i="1"/>
  <c r="AA39" i="1"/>
  <c r="AA38" i="1"/>
  <c r="AB38" i="1" s="1"/>
  <c r="AA37" i="1"/>
  <c r="AA36" i="1"/>
  <c r="AA35" i="1"/>
  <c r="AA34" i="1"/>
  <c r="AB34" i="1" s="1"/>
  <c r="AA33" i="1"/>
  <c r="AA32" i="1"/>
  <c r="AA31" i="1"/>
  <c r="AA30" i="1"/>
  <c r="AB30" i="1" s="1"/>
  <c r="AA29" i="1"/>
  <c r="AA28" i="1"/>
  <c r="AB28" i="1" s="1"/>
  <c r="AA27" i="1"/>
  <c r="AA26" i="1"/>
  <c r="AB26" i="1" s="1"/>
  <c r="AA25" i="1"/>
  <c r="AA24" i="1"/>
  <c r="AA23" i="1"/>
  <c r="AA22" i="1"/>
  <c r="AB22" i="1" s="1"/>
  <c r="AA21" i="1"/>
  <c r="AA20" i="1"/>
  <c r="AB20" i="1" s="1"/>
  <c r="AA19" i="1"/>
  <c r="AA18" i="1"/>
  <c r="AB18" i="1" s="1"/>
  <c r="AA17" i="1"/>
  <c r="AA16" i="1"/>
  <c r="AB16" i="1" s="1"/>
  <c r="AA15" i="1"/>
  <c r="AA14" i="1"/>
  <c r="AB14" i="1" s="1"/>
  <c r="AA13" i="1"/>
  <c r="AA12" i="1"/>
  <c r="AA11" i="1"/>
  <c r="AB24" i="1" l="1"/>
  <c r="AB32" i="1"/>
  <c r="AB40" i="1"/>
  <c r="AB13" i="1"/>
  <c r="AB17" i="1"/>
  <c r="AB21" i="1"/>
  <c r="AB25" i="1"/>
  <c r="AB29" i="1"/>
  <c r="AB33" i="1"/>
  <c r="AB37" i="1"/>
  <c r="AB41" i="1"/>
  <c r="AB50" i="1"/>
  <c r="AB54" i="1"/>
  <c r="AB58" i="1"/>
  <c r="AB62" i="1"/>
  <c r="AB66" i="1"/>
  <c r="AB70" i="1"/>
  <c r="AB74" i="1"/>
  <c r="AB78" i="1"/>
  <c r="AB88" i="1"/>
  <c r="AB11" i="1"/>
  <c r="AB15" i="1"/>
  <c r="AB19" i="1"/>
  <c r="AB23" i="1"/>
  <c r="AB27" i="1"/>
  <c r="AB31" i="1"/>
  <c r="AB35" i="1"/>
  <c r="AB39" i="1"/>
  <c r="AB61" i="1"/>
  <c r="AB65" i="1"/>
  <c r="AB69" i="1"/>
  <c r="AB73" i="1"/>
  <c r="AB77" i="1"/>
  <c r="AB97" i="1"/>
  <c r="AB115" i="1"/>
  <c r="AB99" i="1"/>
  <c r="AB116" i="1"/>
  <c r="AB113" i="1"/>
  <c r="AB109" i="1"/>
  <c r="AB105" i="1"/>
  <c r="AB101" i="1"/>
</calcChain>
</file>

<file path=xl/sharedStrings.xml><?xml version="1.0" encoding="utf-8"?>
<sst xmlns="http://schemas.openxmlformats.org/spreadsheetml/2006/main" count="149" uniqueCount="41">
  <si>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</si>
  <si>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</si>
  <si>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</si>
  <si>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</si>
  <si>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</si>
  <si>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</si>
  <si>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</si>
  <si>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</si>
  <si>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</si>
  <si>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</si>
  <si>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</si>
  <si>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</si>
  <si>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</si>
  <si>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</si>
  <si>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</si>
  <si>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</si>
  <si>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</si>
  <si>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</si>
  <si>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</si>
  <si>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</si>
  <si>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</si>
  <si>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</si>
  <si>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</si>
  <si>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</si>
  <si>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</si>
  <si>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</si>
  <si>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</si>
  <si>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</si>
  <si>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</si>
  <si>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</si>
  <si>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</si>
  <si>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</si>
  <si>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</si>
  <si>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</si>
  <si>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</si>
  <si>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</si>
  <si>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</si>
  <si>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REDE INTERNACIONAL</t>
  </si>
  <si>
    <t>GLO</t>
  </si>
  <si>
    <t>Total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</si>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</sst>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7"/>
  <sheetViews>
    <sheetView tabSelected="1" topLeftCell="A100" workbookViewId="0">
      <selection activeCell="A118" sqref="A118:XFD121"/>
    </sheetView>
  </sheetViews>
  <sheetFormatPr defaultRowHeight="15" x14ac:dyDescent="0.25"/>
  <cols>
    <col min="1" max="1" width="44.5703125" bestFit="1" customWidth="1"/>
    <col min="2" max="2" width="11.28515625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1.28515625" bestFit="1" customWidth="1"/>
    <col min="12" max="12" width="7.28515625" bestFit="1" customWidth="1"/>
    <col min="13" max="13" width="11.28515625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3.140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8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8" ht="15.75" x14ac:dyDescent="0.25">
      <c r="A3" s="9">
        <v>2009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8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8" ht="15.75" x14ac:dyDescent="0.25">
      <c r="A5" s="9" t="s">
        <v>38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8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8" ht="15.75" x14ac:dyDescent="0.25">
      <c r="A7" s="9" t="s">
        <v>36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8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8" ht="18" x14ac:dyDescent="0.25">
      <c r="A9" s="1" t="s">
        <v>0</v>
      </c>
      <c r="B9" s="14">
        <v>1</v>
      </c>
      <c r="C9" s="14" t="s">
        <v>1</v>
      </c>
      <c r="D9" s="14">
        <v>2</v>
      </c>
      <c r="E9" s="14" t="s">
        <v>1</v>
      </c>
      <c r="F9" s="14">
        <v>3</v>
      </c>
      <c r="G9" s="14"/>
      <c r="H9" s="14" t="s">
        <v>1</v>
      </c>
      <c r="I9" s="14">
        <v>4</v>
      </c>
      <c r="J9" s="14" t="s">
        <v>1</v>
      </c>
      <c r="K9" s="14">
        <v>5</v>
      </c>
      <c r="L9" s="14" t="s">
        <v>1</v>
      </c>
      <c r="M9" s="14">
        <v>6</v>
      </c>
      <c r="N9" s="14" t="s">
        <v>1</v>
      </c>
      <c r="O9" s="14">
        <v>7</v>
      </c>
      <c r="P9" s="14" t="s">
        <v>1</v>
      </c>
      <c r="Q9" s="14">
        <v>8</v>
      </c>
      <c r="R9" s="14" t="s">
        <v>1</v>
      </c>
      <c r="S9" s="14">
        <v>9</v>
      </c>
      <c r="T9" s="14" t="s">
        <v>1</v>
      </c>
      <c r="U9" s="14">
        <v>10</v>
      </c>
      <c r="V9" s="14" t="s">
        <v>1</v>
      </c>
      <c r="W9" s="14">
        <v>11</v>
      </c>
      <c r="X9" s="14" t="s">
        <v>1</v>
      </c>
      <c r="Y9" s="14">
        <v>12</v>
      </c>
      <c r="Z9" s="14" t="s">
        <v>1</v>
      </c>
      <c r="AA9" s="14" t="s">
        <v>39</v>
      </c>
      <c r="AB9" s="14" t="s">
        <v>1</v>
      </c>
    </row>
    <row r="10" spans="1:28" x14ac:dyDescent="0.25">
      <c r="A10" s="2" t="s">
        <v>2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</row>
    <row r="11" spans="1:28" x14ac:dyDescent="0.25">
      <c r="A11" s="3" t="s">
        <v>3</v>
      </c>
      <c r="B11" s="4">
        <v>482513.89799999999</v>
      </c>
      <c r="C11" s="4">
        <v>94.057183350329993</v>
      </c>
      <c r="D11" s="4">
        <v>351185.55900000001</v>
      </c>
      <c r="E11" s="4">
        <v>92.248862508598677</v>
      </c>
      <c r="F11" s="13">
        <v>377091.22</v>
      </c>
      <c r="G11" s="13"/>
      <c r="H11" s="4">
        <v>90.725634335215389</v>
      </c>
      <c r="I11" s="4">
        <v>411258.97200000001</v>
      </c>
      <c r="J11" s="4">
        <v>91.274962247612706</v>
      </c>
      <c r="K11" s="4">
        <v>355411.15</v>
      </c>
      <c r="L11" s="4">
        <v>88.779168040745972</v>
      </c>
      <c r="M11" s="4">
        <v>410498.321</v>
      </c>
      <c r="N11" s="4">
        <v>89.542897301491706</v>
      </c>
      <c r="O11" s="4">
        <v>442603.78399999999</v>
      </c>
      <c r="P11" s="4">
        <v>91.208525755540464</v>
      </c>
      <c r="Q11" s="4">
        <v>390810.79399999999</v>
      </c>
      <c r="R11" s="4">
        <v>88.284017653559886</v>
      </c>
      <c r="S11" s="4">
        <v>338632.424</v>
      </c>
      <c r="T11" s="4">
        <v>86.482250157905654</v>
      </c>
      <c r="U11" s="4">
        <v>378493.89600000001</v>
      </c>
      <c r="V11" s="4">
        <v>86.116790284591616</v>
      </c>
      <c r="W11" s="4">
        <v>411929.56699999998</v>
      </c>
      <c r="X11" s="4">
        <v>88.150348346177537</v>
      </c>
      <c r="Y11" s="4">
        <v>450069.609</v>
      </c>
      <c r="Z11" s="4">
        <v>87.762928363977394</v>
      </c>
      <c r="AA11" s="11">
        <f>Y11+W11+U11+S11+Q11+O11+M11+K11+I11+D11+B11+F11</f>
        <v>4800499.1939999992</v>
      </c>
      <c r="AB11" s="11">
        <f>(AA11*100)/AA$20</f>
        <v>89.598037918918791</v>
      </c>
    </row>
    <row r="12" spans="1:28" x14ac:dyDescent="0.25">
      <c r="A12" s="3" t="s">
        <v>4</v>
      </c>
      <c r="B12" s="4">
        <v>1958.4939999999999</v>
      </c>
      <c r="C12" s="4">
        <v>0.38177227642989303</v>
      </c>
      <c r="D12" s="4">
        <v>1186.941</v>
      </c>
      <c r="E12" s="4">
        <v>0.3117837687477879</v>
      </c>
      <c r="F12" s="13">
        <v>2785.9180000000001</v>
      </c>
      <c r="G12" s="13"/>
      <c r="H12" s="4">
        <v>0.67027330351498127</v>
      </c>
      <c r="I12" s="4">
        <v>3120.5320000000002</v>
      </c>
      <c r="J12" s="4">
        <v>0.69257197990678088</v>
      </c>
      <c r="K12" s="4">
        <v>3440.366</v>
      </c>
      <c r="L12" s="4">
        <v>0.85937886652027951</v>
      </c>
      <c r="M12" s="4">
        <v>3690.7809999999999</v>
      </c>
      <c r="N12" s="4">
        <v>0.80507813829839481</v>
      </c>
      <c r="O12" s="4">
        <v>4001.1950000000002</v>
      </c>
      <c r="P12" s="4">
        <v>0.82453677623876742</v>
      </c>
      <c r="Q12" s="4">
        <v>3706.0050000000001</v>
      </c>
      <c r="R12" s="4">
        <v>0.83718519515656264</v>
      </c>
      <c r="S12" s="4">
        <v>3338.5160000000001</v>
      </c>
      <c r="T12" s="4">
        <v>0.85261290829070335</v>
      </c>
      <c r="U12" s="4">
        <v>3231.3049999999998</v>
      </c>
      <c r="V12" s="4">
        <v>0.73520238495616941</v>
      </c>
      <c r="W12" s="4">
        <v>3488.4520000000002</v>
      </c>
      <c r="X12" s="4">
        <v>0.74650688764208006</v>
      </c>
      <c r="Y12" s="4">
        <v>4091.4639999999999</v>
      </c>
      <c r="Z12" s="4">
        <v>0.79782961292059251</v>
      </c>
      <c r="AA12" s="11">
        <f t="shared" ref="AA12:AA42" si="0">Y12+W12+U12+S12+Q12+O12+M12+K12+I12+D12+B12+F12</f>
        <v>38039.96899999999</v>
      </c>
      <c r="AB12" s="11">
        <f t="shared" ref="AB12:AB41" si="1">(AA12*100)/AA$20</f>
        <v>0.70999003377741121</v>
      </c>
    </row>
    <row r="13" spans="1:28" x14ac:dyDescent="0.25">
      <c r="A13" s="3" t="s">
        <v>5</v>
      </c>
      <c r="B13" s="4">
        <v>8175.7060000000001</v>
      </c>
      <c r="C13" s="4">
        <v>1.5937030652335598</v>
      </c>
      <c r="D13" s="4">
        <v>8078.9139999999998</v>
      </c>
      <c r="E13" s="4">
        <v>2.1221562439154651</v>
      </c>
      <c r="F13" s="13">
        <v>11370.125</v>
      </c>
      <c r="G13" s="13"/>
      <c r="H13" s="4">
        <v>2.7355762966204593</v>
      </c>
      <c r="I13" s="4">
        <v>8423.0959999999995</v>
      </c>
      <c r="J13" s="4">
        <v>1.8694249165414381</v>
      </c>
      <c r="K13" s="4">
        <v>12197.741</v>
      </c>
      <c r="L13" s="4">
        <v>3.0469086238754657</v>
      </c>
      <c r="M13" s="4">
        <v>11290.215</v>
      </c>
      <c r="N13" s="4">
        <v>2.46275931115626</v>
      </c>
      <c r="O13" s="4">
        <v>3537.0079999999998</v>
      </c>
      <c r="P13" s="4">
        <v>0.72888054040123773</v>
      </c>
      <c r="Q13" s="4">
        <v>10921.407999999999</v>
      </c>
      <c r="R13" s="4">
        <v>2.467142134957844</v>
      </c>
      <c r="S13" s="4">
        <v>11721.195</v>
      </c>
      <c r="T13" s="4">
        <v>2.9934384491769546</v>
      </c>
      <c r="U13" s="4">
        <v>13016.121999999999</v>
      </c>
      <c r="V13" s="4">
        <v>2.9614920093524026</v>
      </c>
      <c r="W13" s="4">
        <v>11962.504999999999</v>
      </c>
      <c r="X13" s="4">
        <v>2.5599011756368788</v>
      </c>
      <c r="Y13" s="4">
        <v>15323.812</v>
      </c>
      <c r="Z13" s="4">
        <v>2.988121365953099</v>
      </c>
      <c r="AA13" s="11">
        <f t="shared" si="0"/>
        <v>126017.84700000001</v>
      </c>
      <c r="AB13" s="11">
        <f t="shared" si="1"/>
        <v>2.3520370231659933</v>
      </c>
    </row>
    <row r="14" spans="1:28" x14ac:dyDescent="0.25">
      <c r="A14" s="3" t="s">
        <v>6</v>
      </c>
      <c r="B14" s="4">
        <v>0</v>
      </c>
      <c r="C14" s="4">
        <v>0</v>
      </c>
      <c r="D14" s="4">
        <v>0</v>
      </c>
      <c r="E14" s="4">
        <v>0</v>
      </c>
      <c r="F14" s="13">
        <v>0</v>
      </c>
      <c r="G14" s="13"/>
      <c r="H14" s="4">
        <v>0</v>
      </c>
      <c r="I14" s="4">
        <v>4.0000000000000001E-3</v>
      </c>
      <c r="J14" s="4">
        <v>8.8776142004860828E-7</v>
      </c>
      <c r="K14" s="4">
        <v>2E-3</v>
      </c>
      <c r="L14" s="4">
        <v>4.995857222866867E-7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1E-3</v>
      </c>
      <c r="V14" s="4">
        <v>2.2752491174809229E-7</v>
      </c>
      <c r="W14" s="4">
        <v>8.9999999999999993E-3</v>
      </c>
      <c r="X14" s="4">
        <v>1.9259436531672847E-6</v>
      </c>
      <c r="Y14" s="4">
        <v>0</v>
      </c>
      <c r="Z14" s="4">
        <v>0</v>
      </c>
      <c r="AA14" s="11">
        <f t="shared" si="0"/>
        <v>1.6E-2</v>
      </c>
      <c r="AB14" s="11">
        <f t="shared" si="1"/>
        <v>2.9862906934647039E-7</v>
      </c>
    </row>
    <row r="15" spans="1:28" x14ac:dyDescent="0.25">
      <c r="A15" s="3" t="s">
        <v>7</v>
      </c>
      <c r="B15" s="4">
        <v>1469.848</v>
      </c>
      <c r="C15" s="4">
        <v>0.28651975291521209</v>
      </c>
      <c r="D15" s="4">
        <v>937.19500000000005</v>
      </c>
      <c r="E15" s="4">
        <v>0.24618088780451858</v>
      </c>
      <c r="F15" s="13">
        <v>950.01099999999997</v>
      </c>
      <c r="G15" s="13"/>
      <c r="H15" s="4">
        <v>0.22856631506942088</v>
      </c>
      <c r="I15" s="4">
        <v>1220.1569999999999</v>
      </c>
      <c r="J15" s="4">
        <v>0.27080207775056242</v>
      </c>
      <c r="K15" s="4">
        <v>802.85900000000004</v>
      </c>
      <c r="L15" s="4">
        <v>0.2005484467046835</v>
      </c>
      <c r="M15" s="4">
        <v>1305.415</v>
      </c>
      <c r="N15" s="4">
        <v>0.28475303137921193</v>
      </c>
      <c r="O15" s="4">
        <v>3295.0349999999999</v>
      </c>
      <c r="P15" s="4">
        <v>0.67901652793575595</v>
      </c>
      <c r="Q15" s="4">
        <v>5265.07</v>
      </c>
      <c r="R15" s="4">
        <v>1.1893774173167502</v>
      </c>
      <c r="S15" s="4">
        <v>3007.7689999999998</v>
      </c>
      <c r="T15" s="4">
        <v>0.76814449131189444</v>
      </c>
      <c r="U15" s="4">
        <v>4629.4089999999997</v>
      </c>
      <c r="V15" s="4">
        <v>1.0533058741708241</v>
      </c>
      <c r="W15" s="4">
        <v>1147.059</v>
      </c>
      <c r="X15" s="4">
        <v>0.24546344453982358</v>
      </c>
      <c r="Y15" s="4">
        <v>7147.2269999999999</v>
      </c>
      <c r="Z15" s="4">
        <v>1.393699016016176</v>
      </c>
      <c r="AA15" s="11">
        <f t="shared" si="0"/>
        <v>31177.053999999996</v>
      </c>
      <c r="AB15" s="11">
        <f t="shared" si="1"/>
        <v>0.58189841381154062</v>
      </c>
    </row>
    <row r="16" spans="1:28" x14ac:dyDescent="0.25">
      <c r="A16" s="3" t="s">
        <v>8</v>
      </c>
      <c r="B16" s="4">
        <v>0</v>
      </c>
      <c r="C16" s="4">
        <v>0</v>
      </c>
      <c r="D16" s="4">
        <v>0</v>
      </c>
      <c r="E16" s="4">
        <v>0</v>
      </c>
      <c r="F16" s="13">
        <v>0</v>
      </c>
      <c r="G16" s="13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2E-3</v>
      </c>
      <c r="X16" s="4">
        <v>4.2798747848161882E-7</v>
      </c>
      <c r="Y16" s="4">
        <v>0</v>
      </c>
      <c r="Z16" s="4">
        <v>0</v>
      </c>
      <c r="AA16" s="11">
        <f t="shared" si="0"/>
        <v>2E-3</v>
      </c>
      <c r="AB16" s="11">
        <f t="shared" si="1"/>
        <v>3.7328633668308799E-8</v>
      </c>
    </row>
    <row r="17" spans="1:28" x14ac:dyDescent="0.25">
      <c r="A17" s="3" t="s">
        <v>9</v>
      </c>
      <c r="B17" s="4">
        <v>0</v>
      </c>
      <c r="C17" s="4">
        <v>0</v>
      </c>
      <c r="D17" s="4">
        <v>0</v>
      </c>
      <c r="E17" s="4">
        <v>0</v>
      </c>
      <c r="F17" s="13">
        <v>0</v>
      </c>
      <c r="G17" s="13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2E-3</v>
      </c>
      <c r="X17" s="4">
        <v>4.2798747848161882E-7</v>
      </c>
      <c r="Y17" s="4">
        <v>0</v>
      </c>
      <c r="Z17" s="4">
        <v>0</v>
      </c>
      <c r="AA17" s="11">
        <f t="shared" si="0"/>
        <v>2E-3</v>
      </c>
      <c r="AB17" s="11">
        <f t="shared" si="1"/>
        <v>3.7328633668308799E-8</v>
      </c>
    </row>
    <row r="18" spans="1:28" x14ac:dyDescent="0.25">
      <c r="A18" s="3" t="s">
        <v>10</v>
      </c>
      <c r="B18" s="4">
        <v>0</v>
      </c>
      <c r="C18" s="4">
        <v>0</v>
      </c>
      <c r="D18" s="4">
        <v>0</v>
      </c>
      <c r="E18" s="4">
        <v>0</v>
      </c>
      <c r="F18" s="13">
        <v>0</v>
      </c>
      <c r="G18" s="13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2E-3</v>
      </c>
      <c r="X18" s="4">
        <v>4.2798747848161885E-11</v>
      </c>
      <c r="Y18" s="4">
        <v>0</v>
      </c>
      <c r="Z18" s="4">
        <v>0</v>
      </c>
      <c r="AA18" s="11">
        <f t="shared" si="0"/>
        <v>2E-3</v>
      </c>
      <c r="AB18" s="11">
        <f t="shared" si="1"/>
        <v>3.7328633668308799E-8</v>
      </c>
    </row>
    <row r="19" spans="1:28" x14ac:dyDescent="0.25">
      <c r="A19" s="3" t="s">
        <v>11</v>
      </c>
      <c r="B19" s="4">
        <v>18882.635999999999</v>
      </c>
      <c r="C19" s="4">
        <v>3.6808215550913355</v>
      </c>
      <c r="D19" s="4">
        <v>19305.038</v>
      </c>
      <c r="E19" s="4">
        <v>5.0710165909335494</v>
      </c>
      <c r="F19" s="13">
        <v>23441.837</v>
      </c>
      <c r="G19" s="13"/>
      <c r="H19" s="4">
        <v>5.6399497495797499</v>
      </c>
      <c r="I19" s="4">
        <v>26548.744999999999</v>
      </c>
      <c r="J19" s="4">
        <v>5.8922378904270971</v>
      </c>
      <c r="K19" s="4">
        <v>28479.579000000002</v>
      </c>
      <c r="L19" s="4">
        <v>7.113995522567877</v>
      </c>
      <c r="M19" s="4">
        <v>31652.881000000001</v>
      </c>
      <c r="N19" s="4">
        <v>6.9045122176744256</v>
      </c>
      <c r="O19" s="4">
        <v>31828.78</v>
      </c>
      <c r="P19" s="4">
        <v>6.5590403998837736</v>
      </c>
      <c r="Q19" s="4">
        <v>31971.178</v>
      </c>
      <c r="R19" s="4">
        <v>7.2222775990089598</v>
      </c>
      <c r="S19" s="4">
        <v>34863.016000000003</v>
      </c>
      <c r="T19" s="4">
        <v>8.9035539933147909</v>
      </c>
      <c r="U19" s="4">
        <v>40141.578999999998</v>
      </c>
      <c r="V19" s="4">
        <v>9.1332092194040744</v>
      </c>
      <c r="W19" s="4">
        <v>38775.792999999998</v>
      </c>
      <c r="X19" s="4">
        <v>8.2977769360976019</v>
      </c>
      <c r="Y19" s="4">
        <v>36192.171999999999</v>
      </c>
      <c r="Z19" s="4">
        <v>7.057421641132736</v>
      </c>
      <c r="AA19" s="11">
        <f t="shared" si="0"/>
        <v>362083.234</v>
      </c>
      <c r="AB19" s="11">
        <f t="shared" si="1"/>
        <v>6.758036199711265</v>
      </c>
    </row>
    <row r="20" spans="1:28" x14ac:dyDescent="0.25">
      <c r="A20" s="5" t="s">
        <v>12</v>
      </c>
      <c r="B20" s="6">
        <v>513000.58199999999</v>
      </c>
      <c r="C20" s="6">
        <v>100</v>
      </c>
      <c r="D20" s="6">
        <v>380693.647</v>
      </c>
      <c r="E20" s="6">
        <v>100</v>
      </c>
      <c r="F20" s="12">
        <v>415639.11099999998</v>
      </c>
      <c r="G20" s="12"/>
      <c r="H20" s="6">
        <v>100</v>
      </c>
      <c r="I20" s="6">
        <v>450571.50599999999</v>
      </c>
      <c r="J20" s="6">
        <v>100</v>
      </c>
      <c r="K20" s="6">
        <v>400331.69699999999</v>
      </c>
      <c r="L20" s="6">
        <v>100</v>
      </c>
      <c r="M20" s="6">
        <v>458437.61300000001</v>
      </c>
      <c r="N20" s="6">
        <v>100</v>
      </c>
      <c r="O20" s="6">
        <v>485265.80200000003</v>
      </c>
      <c r="P20" s="6">
        <v>100</v>
      </c>
      <c r="Q20" s="6">
        <v>442674.45500000002</v>
      </c>
      <c r="R20" s="6">
        <v>100</v>
      </c>
      <c r="S20" s="6">
        <v>391562.92</v>
      </c>
      <c r="T20" s="6">
        <v>100</v>
      </c>
      <c r="U20" s="6">
        <v>439512.31199999998</v>
      </c>
      <c r="V20" s="6">
        <v>100</v>
      </c>
      <c r="W20" s="6">
        <v>467303.391</v>
      </c>
      <c r="X20" s="6">
        <v>100</v>
      </c>
      <c r="Y20" s="6">
        <v>512824.28399999999</v>
      </c>
      <c r="Z20" s="6">
        <v>100</v>
      </c>
      <c r="AA20" s="10">
        <f t="shared" si="0"/>
        <v>5357817.32</v>
      </c>
      <c r="AB20" s="10">
        <f t="shared" si="1"/>
        <v>100</v>
      </c>
    </row>
    <row r="21" spans="1:28" x14ac:dyDescent="0.25">
      <c r="A21" s="3" t="s">
        <v>13</v>
      </c>
      <c r="B21" s="4">
        <v>26919.116000000002</v>
      </c>
      <c r="C21" s="4">
        <v>5.807187531010122</v>
      </c>
      <c r="D21" s="4">
        <v>25615.638999999999</v>
      </c>
      <c r="E21" s="4">
        <v>6.8760557881358793</v>
      </c>
      <c r="F21" s="13">
        <v>23366.741999999998</v>
      </c>
      <c r="G21" s="13"/>
      <c r="H21" s="4">
        <v>6.3437980170399282</v>
      </c>
      <c r="I21" s="4">
        <v>25881.358</v>
      </c>
      <c r="J21" s="4">
        <v>6.1972294718380141</v>
      </c>
      <c r="K21" s="4">
        <v>25482.92</v>
      </c>
      <c r="L21" s="4">
        <v>6.3888039263075234</v>
      </c>
      <c r="M21" s="4">
        <v>27509.542000000001</v>
      </c>
      <c r="N21" s="4">
        <v>6.6717708948585672</v>
      </c>
      <c r="O21" s="4">
        <v>28361.874</v>
      </c>
      <c r="P21" s="4">
        <v>6.0882382581684613</v>
      </c>
      <c r="Q21" s="4">
        <v>29094.054</v>
      </c>
      <c r="R21" s="4">
        <v>6.4636260662541636</v>
      </c>
      <c r="S21" s="4">
        <v>28367.154999999999</v>
      </c>
      <c r="T21" s="4">
        <v>8.7338453723229463</v>
      </c>
      <c r="U21" s="4">
        <v>28233.45</v>
      </c>
      <c r="V21" s="4">
        <v>5.7734172829997608</v>
      </c>
      <c r="W21" s="4">
        <v>29672.580999999998</v>
      </c>
      <c r="X21" s="4">
        <v>7.4113000065596912</v>
      </c>
      <c r="Y21" s="4">
        <v>34249.127</v>
      </c>
      <c r="Z21" s="4">
        <v>8.4383970937705435</v>
      </c>
      <c r="AA21" s="11">
        <f t="shared" si="0"/>
        <v>332753.55799999996</v>
      </c>
      <c r="AB21" s="11">
        <f t="shared" si="1"/>
        <v>6.2106178342041707</v>
      </c>
    </row>
    <row r="22" spans="1:28" x14ac:dyDescent="0.25">
      <c r="A22" s="3" t="s">
        <v>14</v>
      </c>
      <c r="B22" s="4">
        <v>16543.774000000001</v>
      </c>
      <c r="C22" s="4">
        <v>3.5689432776562739</v>
      </c>
      <c r="D22" s="4">
        <v>16219.43</v>
      </c>
      <c r="E22" s="4">
        <v>4.3538131346934081</v>
      </c>
      <c r="F22" s="13">
        <v>14595.701999999999</v>
      </c>
      <c r="G22" s="13"/>
      <c r="H22" s="4">
        <v>3.9625629197645824</v>
      </c>
      <c r="I22" s="4">
        <v>16689.427</v>
      </c>
      <c r="J22" s="4">
        <v>3.9962435074886367</v>
      </c>
      <c r="K22" s="4">
        <v>16976.705999999998</v>
      </c>
      <c r="L22" s="4">
        <v>4.2562173388516111</v>
      </c>
      <c r="M22" s="4">
        <v>18415.786</v>
      </c>
      <c r="N22" s="4">
        <v>4.4663013670218081</v>
      </c>
      <c r="O22" s="4">
        <v>18277.991999999998</v>
      </c>
      <c r="P22" s="4">
        <v>3.9236042786487624</v>
      </c>
      <c r="Q22" s="4">
        <v>17992.673999999999</v>
      </c>
      <c r="R22" s="4">
        <v>3.99730875140376</v>
      </c>
      <c r="S22" s="4">
        <v>18097.476999999999</v>
      </c>
      <c r="T22" s="4">
        <v>5.5719569250836374</v>
      </c>
      <c r="U22" s="4">
        <v>18014.738000000001</v>
      </c>
      <c r="V22" s="4">
        <v>3.6838076720313153</v>
      </c>
      <c r="W22" s="4">
        <v>16915.021000000001</v>
      </c>
      <c r="X22" s="4">
        <v>4.2248530806355307</v>
      </c>
      <c r="Y22" s="4">
        <v>20709.07</v>
      </c>
      <c r="Z22" s="4">
        <v>5.1023594295612487</v>
      </c>
      <c r="AA22" s="11">
        <f t="shared" si="0"/>
        <v>209447.79699999999</v>
      </c>
      <c r="AB22" s="11">
        <f t="shared" si="1"/>
        <v>3.9092000434236525</v>
      </c>
    </row>
    <row r="23" spans="1:28" x14ac:dyDescent="0.25">
      <c r="A23" s="3" t="s">
        <v>15</v>
      </c>
      <c r="B23" s="4">
        <v>149423.05300000001</v>
      </c>
      <c r="C23" s="4">
        <v>32.234627995475954</v>
      </c>
      <c r="D23" s="4">
        <v>131317.27600000001</v>
      </c>
      <c r="E23" s="4">
        <v>35.249751752124425</v>
      </c>
      <c r="F23" s="13">
        <v>108713.033</v>
      </c>
      <c r="G23" s="13"/>
      <c r="H23" s="4">
        <v>29.514320959755374</v>
      </c>
      <c r="I23" s="4">
        <v>130005.213</v>
      </c>
      <c r="J23" s="4">
        <v>31.129438319897222</v>
      </c>
      <c r="K23" s="4">
        <v>154475.15700000001</v>
      </c>
      <c r="L23" s="4">
        <v>38.72835175712089</v>
      </c>
      <c r="M23" s="4">
        <v>113224.804</v>
      </c>
      <c r="N23" s="4">
        <v>27.459924701882198</v>
      </c>
      <c r="O23" s="4">
        <v>162115.057</v>
      </c>
      <c r="P23" s="4">
        <v>34.80006618224737</v>
      </c>
      <c r="Q23" s="4">
        <v>153066.628</v>
      </c>
      <c r="R23" s="4">
        <v>34.005760992071757</v>
      </c>
      <c r="S23" s="4">
        <v>120449.736</v>
      </c>
      <c r="T23" s="4">
        <v>37.084768259669346</v>
      </c>
      <c r="U23" s="4">
        <v>149864.43</v>
      </c>
      <c r="V23" s="4">
        <v>30.645560151837902</v>
      </c>
      <c r="W23" s="4">
        <v>109232.519</v>
      </c>
      <c r="X23" s="4">
        <v>27.282930621412127</v>
      </c>
      <c r="Y23" s="4">
        <v>148059.36799999999</v>
      </c>
      <c r="Z23" s="4">
        <v>36.479287213268343</v>
      </c>
      <c r="AA23" s="11">
        <f t="shared" si="0"/>
        <v>1629946.2740000002</v>
      </c>
      <c r="AB23" s="11">
        <f t="shared" si="1"/>
        <v>30.42183368058544</v>
      </c>
    </row>
    <row r="24" spans="1:28" x14ac:dyDescent="0.25">
      <c r="A24" s="3" t="s">
        <v>16</v>
      </c>
      <c r="B24" s="4">
        <v>2345.0459999999998</v>
      </c>
      <c r="C24" s="4">
        <v>0.50589038253875651</v>
      </c>
      <c r="D24" s="4">
        <v>2515.5610000000001</v>
      </c>
      <c r="E24" s="4">
        <v>0.67525693091079553</v>
      </c>
      <c r="F24" s="13">
        <v>20587.68</v>
      </c>
      <c r="G24" s="13"/>
      <c r="H24" s="4">
        <v>5.5893150854942713</v>
      </c>
      <c r="I24" s="4">
        <v>4708.6130000000003</v>
      </c>
      <c r="J24" s="4">
        <v>1.1274661574975937</v>
      </c>
      <c r="K24" s="4">
        <v>6467.9340000000002</v>
      </c>
      <c r="L24" s="4">
        <v>1.6215709241444043</v>
      </c>
      <c r="M24" s="4">
        <v>18920.928</v>
      </c>
      <c r="N24" s="4">
        <v>4.5888112835217143</v>
      </c>
      <c r="O24" s="4">
        <v>4538.0990000000002</v>
      </c>
      <c r="P24" s="4">
        <v>0.97416087354298375</v>
      </c>
      <c r="Q24" s="4">
        <v>6747.84</v>
      </c>
      <c r="R24" s="4">
        <v>1.4991212470738007</v>
      </c>
      <c r="S24" s="4">
        <v>23338.485000000001</v>
      </c>
      <c r="T24" s="4">
        <v>7.1855890805503222</v>
      </c>
      <c r="U24" s="4">
        <v>14442.037</v>
      </c>
      <c r="V24" s="4">
        <v>2.9532312210346952</v>
      </c>
      <c r="W24" s="4">
        <v>13877.120999999999</v>
      </c>
      <c r="X24" s="4">
        <v>3.4660789015397624</v>
      </c>
      <c r="Y24" s="4">
        <v>5340.77</v>
      </c>
      <c r="Z24" s="4">
        <v>1.3158740672863547</v>
      </c>
      <c r="AA24" s="11">
        <f t="shared" si="0"/>
        <v>123830.114</v>
      </c>
      <c r="AB24" s="11">
        <f t="shared" si="1"/>
        <v>2.3112044813054582</v>
      </c>
    </row>
    <row r="25" spans="1:28" x14ac:dyDescent="0.25">
      <c r="A25" s="3" t="s">
        <v>17</v>
      </c>
      <c r="B25" s="4">
        <v>78843.89</v>
      </c>
      <c r="C25" s="4">
        <v>17.00877751350875</v>
      </c>
      <c r="D25" s="4">
        <v>29401.362000000001</v>
      </c>
      <c r="E25" s="4">
        <v>7.8922647746237473</v>
      </c>
      <c r="F25" s="13">
        <v>27803.631000000001</v>
      </c>
      <c r="G25" s="13"/>
      <c r="H25" s="4">
        <v>7.5483616502595812</v>
      </c>
      <c r="I25" s="4">
        <v>41720.873</v>
      </c>
      <c r="J25" s="4">
        <v>9.9899635771202906</v>
      </c>
      <c r="K25" s="4">
        <v>32898.699000000001</v>
      </c>
      <c r="L25" s="4">
        <v>8.24800836566647</v>
      </c>
      <c r="M25" s="4">
        <v>39481.777000000002</v>
      </c>
      <c r="N25" s="4">
        <v>9.5753455534045742</v>
      </c>
      <c r="O25" s="4">
        <v>64416.482000000004</v>
      </c>
      <c r="P25" s="4">
        <v>13.827820057624546</v>
      </c>
      <c r="Q25" s="4">
        <v>44507.586000000003</v>
      </c>
      <c r="R25" s="4">
        <v>9.8879445613062007</v>
      </c>
      <c r="S25" s="4">
        <v>38622.258999999998</v>
      </c>
      <c r="T25" s="4">
        <v>11.891246691316356</v>
      </c>
      <c r="U25" s="4">
        <v>67381.982000000004</v>
      </c>
      <c r="V25" s="4">
        <v>13.778843869296129</v>
      </c>
      <c r="W25" s="4">
        <v>45507.466</v>
      </c>
      <c r="X25" s="4">
        <v>11.36636826652575</v>
      </c>
      <c r="Y25" s="4">
        <v>28017.526000000002</v>
      </c>
      <c r="Z25" s="4">
        <v>6.9030375569292799</v>
      </c>
      <c r="AA25" s="11">
        <f t="shared" si="0"/>
        <v>538603.53300000005</v>
      </c>
      <c r="AB25" s="11">
        <f t="shared" si="1"/>
        <v>10.052666987906933</v>
      </c>
    </row>
    <row r="26" spans="1:28" x14ac:dyDescent="0.25">
      <c r="A26" s="3" t="s">
        <v>18</v>
      </c>
      <c r="B26" s="4">
        <v>6993.6490000000003</v>
      </c>
      <c r="C26" s="4">
        <v>1.5087208387177873</v>
      </c>
      <c r="D26" s="4">
        <v>4507.1459999999997</v>
      </c>
      <c r="E26" s="4">
        <v>1.2098619652343428</v>
      </c>
      <c r="F26" s="13">
        <v>4415.192</v>
      </c>
      <c r="G26" s="13"/>
      <c r="H26" s="4">
        <v>1.1986731506878687</v>
      </c>
      <c r="I26" s="4">
        <v>3691.4169999999999</v>
      </c>
      <c r="J26" s="4">
        <v>0.88390100029696539</v>
      </c>
      <c r="K26" s="4">
        <v>3873.5929999999998</v>
      </c>
      <c r="L26" s="4">
        <v>0.97114562096170065</v>
      </c>
      <c r="M26" s="4">
        <v>4058.7539999999999</v>
      </c>
      <c r="N26" s="4">
        <v>0.98435214975919216</v>
      </c>
      <c r="O26" s="4">
        <v>4037.1329999999998</v>
      </c>
      <c r="P26" s="4">
        <v>0.86662212743468281</v>
      </c>
      <c r="Q26" s="4">
        <v>4051.3809999999999</v>
      </c>
      <c r="R26" s="4">
        <v>0.90006747894009065</v>
      </c>
      <c r="S26" s="4">
        <v>3957.2460000000001</v>
      </c>
      <c r="T26" s="4">
        <v>1.2183800125265816</v>
      </c>
      <c r="U26" s="4">
        <v>3733.1880000000001</v>
      </c>
      <c r="V26" s="4">
        <v>0.76339420509669598</v>
      </c>
      <c r="W26" s="4">
        <v>3438.6210000000001</v>
      </c>
      <c r="X26" s="4">
        <v>0.85886198574557071</v>
      </c>
      <c r="Y26" s="4">
        <v>3565.172</v>
      </c>
      <c r="Z26" s="4">
        <v>0.8783971937034224</v>
      </c>
      <c r="AA26" s="11">
        <f t="shared" si="0"/>
        <v>50322.492000000006</v>
      </c>
      <c r="AB26" s="11">
        <f t="shared" si="1"/>
        <v>0.93923493457219998</v>
      </c>
    </row>
    <row r="27" spans="1:28" x14ac:dyDescent="0.25">
      <c r="A27" s="3" t="s">
        <v>19</v>
      </c>
      <c r="B27" s="4">
        <v>66771.361999999994</v>
      </c>
      <c r="C27" s="4">
        <v>14.404403949779148</v>
      </c>
      <c r="D27" s="4">
        <v>67721.361999999994</v>
      </c>
      <c r="E27" s="4">
        <v>18.178576890490419</v>
      </c>
      <c r="F27" s="13">
        <v>52986.307999999997</v>
      </c>
      <c r="G27" s="13"/>
      <c r="H27" s="4">
        <v>14.385164847571255</v>
      </c>
      <c r="I27" s="4">
        <v>66804.160000000003</v>
      </c>
      <c r="J27" s="4">
        <v>15.996096850612792</v>
      </c>
      <c r="K27" s="4">
        <v>62257.245999999999</v>
      </c>
      <c r="L27" s="4">
        <v>15.608467855563388</v>
      </c>
      <c r="M27" s="4">
        <v>6123.0219999999999</v>
      </c>
      <c r="N27" s="4">
        <v>1.4849901887926265</v>
      </c>
      <c r="O27" s="4">
        <v>55716.131000000001</v>
      </c>
      <c r="P27" s="4">
        <v>11.960178666308362</v>
      </c>
      <c r="Q27" s="4">
        <v>65739.186000000002</v>
      </c>
      <c r="R27" s="4">
        <v>14.604823246836993</v>
      </c>
      <c r="S27" s="4">
        <v>17292.899000000001</v>
      </c>
      <c r="T27" s="4">
        <v>5.3242387509497542</v>
      </c>
      <c r="U27" s="4">
        <v>59711.19</v>
      </c>
      <c r="V27" s="4">
        <v>12.210254727441473</v>
      </c>
      <c r="W27" s="4">
        <v>53892.813000000002</v>
      </c>
      <c r="X27" s="4">
        <v>13.460770579425505</v>
      </c>
      <c r="Y27" s="4">
        <v>15188.27</v>
      </c>
      <c r="Z27" s="4">
        <v>3.7421290600312922</v>
      </c>
      <c r="AA27" s="11">
        <f t="shared" si="0"/>
        <v>590203.94899999991</v>
      </c>
      <c r="AB27" s="11">
        <f t="shared" si="1"/>
        <v>11.015753500905101</v>
      </c>
    </row>
    <row r="28" spans="1:28" x14ac:dyDescent="0.25">
      <c r="A28" s="3" t="s">
        <v>20</v>
      </c>
      <c r="B28" s="4">
        <v>7725.51</v>
      </c>
      <c r="C28" s="4">
        <v>1.6666032176797339</v>
      </c>
      <c r="D28" s="4">
        <v>6217.7070000000003</v>
      </c>
      <c r="E28" s="4">
        <v>1.6690311807674589</v>
      </c>
      <c r="F28" s="13">
        <v>8031.3739999999998</v>
      </c>
      <c r="G28" s="13"/>
      <c r="H28" s="4">
        <v>2.1804244021398458</v>
      </c>
      <c r="I28" s="4">
        <v>8970</v>
      </c>
      <c r="J28" s="4">
        <v>2.1478451154837774</v>
      </c>
      <c r="K28" s="4">
        <v>6643.7809999999999</v>
      </c>
      <c r="L28" s="4">
        <v>1.6656573947698039</v>
      </c>
      <c r="M28" s="4">
        <v>8553.2970000000005</v>
      </c>
      <c r="N28" s="4">
        <v>2.0743943312353617</v>
      </c>
      <c r="O28" s="4">
        <v>7061.5129999999999</v>
      </c>
      <c r="P28" s="4">
        <v>1.515843896886149</v>
      </c>
      <c r="Q28" s="4">
        <v>6432.6350000000002</v>
      </c>
      <c r="R28" s="4">
        <v>1.4290943180589015</v>
      </c>
      <c r="S28" s="4">
        <v>7095.7780000000002</v>
      </c>
      <c r="T28" s="4">
        <v>2.1846895766717163</v>
      </c>
      <c r="U28" s="4">
        <v>7167.0379999999996</v>
      </c>
      <c r="V28" s="4">
        <v>1.4655772162847982</v>
      </c>
      <c r="W28" s="4">
        <v>5922.9229999999998</v>
      </c>
      <c r="X28" s="4">
        <v>1.479364375776834</v>
      </c>
      <c r="Y28" s="4">
        <v>7063.5079999999998</v>
      </c>
      <c r="Z28" s="4">
        <v>1.7403271440765478</v>
      </c>
      <c r="AA28" s="11">
        <f t="shared" si="0"/>
        <v>86885.063999999998</v>
      </c>
      <c r="AB28" s="11">
        <f t="shared" si="1"/>
        <v>1.6216503626517822</v>
      </c>
    </row>
    <row r="29" spans="1:28" x14ac:dyDescent="0.25">
      <c r="A29" s="3" t="s">
        <v>21</v>
      </c>
      <c r="B29" s="4">
        <v>15667.548000000001</v>
      </c>
      <c r="C29" s="4">
        <v>3.3799174306876409</v>
      </c>
      <c r="D29" s="4">
        <v>13906.594999999999</v>
      </c>
      <c r="E29" s="4">
        <v>3.7329743381772156</v>
      </c>
      <c r="F29" s="13">
        <v>15994.489</v>
      </c>
      <c r="G29" s="13"/>
      <c r="H29" s="4">
        <v>4.3423172816204731</v>
      </c>
      <c r="I29" s="4">
        <v>16432.362000000001</v>
      </c>
      <c r="J29" s="4">
        <v>3.9346899060826348</v>
      </c>
      <c r="K29" s="4">
        <v>15205.668</v>
      </c>
      <c r="L29" s="4">
        <v>3.8122017186620951</v>
      </c>
      <c r="M29" s="4">
        <v>16179.596</v>
      </c>
      <c r="N29" s="4">
        <v>3.9239678248140257</v>
      </c>
      <c r="O29" s="4">
        <v>16205.858</v>
      </c>
      <c r="P29" s="4">
        <v>3.4787942673338663</v>
      </c>
      <c r="Q29" s="4">
        <v>16161.625</v>
      </c>
      <c r="R29" s="4">
        <v>3.5905171765689627</v>
      </c>
      <c r="S29" s="4">
        <v>16681.441999999999</v>
      </c>
      <c r="T29" s="4">
        <v>5.1359797983045397</v>
      </c>
      <c r="U29" s="4">
        <v>15704.944</v>
      </c>
      <c r="V29" s="4">
        <v>3.2114812436363036</v>
      </c>
      <c r="W29" s="4">
        <v>13604.221</v>
      </c>
      <c r="X29" s="4">
        <v>3.3979168575372491</v>
      </c>
      <c r="Y29" s="4">
        <v>18822.249</v>
      </c>
      <c r="Z29" s="4">
        <v>4.6374791176378167</v>
      </c>
      <c r="AA29" s="11">
        <f t="shared" si="0"/>
        <v>190566.59700000004</v>
      </c>
      <c r="AB29" s="11">
        <f t="shared" si="1"/>
        <v>3.5567953444146174</v>
      </c>
    </row>
    <row r="30" spans="1:28" x14ac:dyDescent="0.25">
      <c r="A30" s="5" t="s">
        <v>22</v>
      </c>
      <c r="B30" s="6">
        <v>371232.94799999997</v>
      </c>
      <c r="C30" s="6">
        <v>80.085072137054155</v>
      </c>
      <c r="D30" s="6">
        <v>297422.07799999998</v>
      </c>
      <c r="E30" s="6">
        <v>79.837586755157687</v>
      </c>
      <c r="F30" s="12">
        <v>276494.15100000001</v>
      </c>
      <c r="G30" s="12"/>
      <c r="H30" s="6">
        <v>75.06493831433319</v>
      </c>
      <c r="I30" s="6">
        <v>314903.42300000001</v>
      </c>
      <c r="J30" s="6">
        <v>75.402873906317922</v>
      </c>
      <c r="K30" s="6">
        <v>324281.70400000003</v>
      </c>
      <c r="L30" s="6">
        <v>81.300424902047894</v>
      </c>
      <c r="M30" s="6">
        <v>252467.50599999999</v>
      </c>
      <c r="N30" s="6">
        <v>61.229858295290065</v>
      </c>
      <c r="O30" s="6">
        <v>360730.13900000002</v>
      </c>
      <c r="P30" s="6">
        <v>77.435328608195192</v>
      </c>
      <c r="Q30" s="6">
        <v>343793.609</v>
      </c>
      <c r="R30" s="6">
        <v>76.378263838514641</v>
      </c>
      <c r="S30" s="6">
        <v>273902.47700000001</v>
      </c>
      <c r="T30" s="6">
        <v>84.33069446739519</v>
      </c>
      <c r="U30" s="6">
        <v>364252.99699999997</v>
      </c>
      <c r="V30" s="6">
        <v>74.48556758965907</v>
      </c>
      <c r="W30" s="6">
        <v>292063.28600000002</v>
      </c>
      <c r="X30" s="6">
        <v>72.948444675158015</v>
      </c>
      <c r="Y30" s="6">
        <v>281015.06</v>
      </c>
      <c r="Z30" s="6">
        <v>69.237287876264844</v>
      </c>
      <c r="AA30" s="10">
        <f t="shared" si="0"/>
        <v>3752559.378</v>
      </c>
      <c r="AB30" s="10">
        <f t="shared" si="1"/>
        <v>70.038957169969351</v>
      </c>
    </row>
    <row r="31" spans="1:28" x14ac:dyDescent="0.25">
      <c r="A31" s="3" t="s">
        <v>23</v>
      </c>
      <c r="B31" s="4">
        <v>31677.338</v>
      </c>
      <c r="C31" s="4">
        <v>6.8336657953104076</v>
      </c>
      <c r="D31" s="4">
        <v>25853.207999999999</v>
      </c>
      <c r="E31" s="4">
        <v>6.9398268967750836</v>
      </c>
      <c r="F31" s="13">
        <v>27405.813999999998</v>
      </c>
      <c r="G31" s="13"/>
      <c r="H31" s="4">
        <v>7.4403589729610182</v>
      </c>
      <c r="I31" s="4">
        <v>34549.256000000001</v>
      </c>
      <c r="J31" s="4">
        <v>8.2727369836341804</v>
      </c>
      <c r="K31" s="4">
        <v>31165.699000000001</v>
      </c>
      <c r="L31" s="4">
        <v>7.8135292241751921</v>
      </c>
      <c r="M31" s="4">
        <v>36838.775999999998</v>
      </c>
      <c r="N31" s="4">
        <v>8.9343498891771542</v>
      </c>
      <c r="O31" s="4">
        <v>36078.112999999998</v>
      </c>
      <c r="P31" s="4">
        <v>7.7446274477181918</v>
      </c>
      <c r="Q31" s="4">
        <v>34638.847000000002</v>
      </c>
      <c r="R31" s="4">
        <v>7.695474627708804</v>
      </c>
      <c r="S31" s="4">
        <v>34351.622000000003</v>
      </c>
      <c r="T31" s="4">
        <v>10.576378027210945</v>
      </c>
      <c r="U31" s="4">
        <v>33277.118999999999</v>
      </c>
      <c r="V31" s="4">
        <v>6.8047898490280048</v>
      </c>
      <c r="W31" s="4">
        <v>34481.932000000001</v>
      </c>
      <c r="X31" s="4">
        <v>8.6125282751032284</v>
      </c>
      <c r="Y31" s="4">
        <v>45053.425999999999</v>
      </c>
      <c r="Z31" s="4">
        <v>11.100390939097696</v>
      </c>
      <c r="AA31" s="11">
        <f t="shared" si="0"/>
        <v>405371.15</v>
      </c>
      <c r="AB31" s="11">
        <f t="shared" si="1"/>
        <v>7.565975579025527</v>
      </c>
    </row>
    <row r="32" spans="1:28" x14ac:dyDescent="0.25">
      <c r="A32" s="3" t="s">
        <v>24</v>
      </c>
      <c r="B32" s="4">
        <v>1569.0840000000001</v>
      </c>
      <c r="C32" s="4">
        <v>0.33849421503690852</v>
      </c>
      <c r="D32" s="4">
        <v>802.50800000000004</v>
      </c>
      <c r="E32" s="4">
        <v>0.21541878297181449</v>
      </c>
      <c r="F32" s="13">
        <v>869.94899999999996</v>
      </c>
      <c r="G32" s="13"/>
      <c r="H32" s="4">
        <v>0.23618101064863334</v>
      </c>
      <c r="I32" s="4">
        <v>1283.0930000000001</v>
      </c>
      <c r="J32" s="4">
        <v>0.30723355995110663</v>
      </c>
      <c r="K32" s="4">
        <v>1238.739</v>
      </c>
      <c r="L32" s="4">
        <v>0.31056333367095512</v>
      </c>
      <c r="M32" s="4">
        <v>935.17700000000002</v>
      </c>
      <c r="N32" s="4">
        <v>0.22680445534648119</v>
      </c>
      <c r="O32" s="4">
        <v>111.14700000000001</v>
      </c>
      <c r="P32" s="4">
        <v>2.3859122203301868E-2</v>
      </c>
      <c r="Q32" s="4">
        <v>3.6920000000000002</v>
      </c>
      <c r="R32" s="4">
        <v>8.202262715471131E-4</v>
      </c>
      <c r="S32" s="4">
        <v>4.3490000000000002</v>
      </c>
      <c r="T32" s="4">
        <v>1.3389955222591935E-3</v>
      </c>
      <c r="U32" s="4">
        <v>10.676</v>
      </c>
      <c r="V32" s="4">
        <v>2.1831197715229786E-3</v>
      </c>
      <c r="W32" s="4">
        <v>59.976999999999997</v>
      </c>
      <c r="X32" s="4">
        <v>1.4980413752798606E-2</v>
      </c>
      <c r="Y32" s="4">
        <v>116.006</v>
      </c>
      <c r="Z32" s="4">
        <v>2.858188745248735E-2</v>
      </c>
      <c r="AA32" s="11">
        <f t="shared" si="0"/>
        <v>7004.396999999999</v>
      </c>
      <c r="AB32" s="11">
        <f t="shared" si="1"/>
        <v>0.13073228484020055</v>
      </c>
    </row>
    <row r="33" spans="1:28" x14ac:dyDescent="0.25">
      <c r="A33" s="3" t="s">
        <v>25</v>
      </c>
      <c r="B33" s="4">
        <v>0</v>
      </c>
      <c r="C33" s="4">
        <v>0</v>
      </c>
      <c r="D33" s="4">
        <v>0</v>
      </c>
      <c r="E33" s="4">
        <v>0</v>
      </c>
      <c r="F33" s="13">
        <v>0</v>
      </c>
      <c r="G33" s="13"/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11">
        <f t="shared" si="0"/>
        <v>0</v>
      </c>
      <c r="AB33" s="11">
        <f t="shared" si="1"/>
        <v>0</v>
      </c>
    </row>
    <row r="34" spans="1:28" x14ac:dyDescent="0.25">
      <c r="A34" s="5" t="s">
        <v>26</v>
      </c>
      <c r="B34" s="6">
        <v>33246.421999999999</v>
      </c>
      <c r="C34" s="6">
        <v>7.1721600103473158</v>
      </c>
      <c r="D34" s="6">
        <v>26655.716</v>
      </c>
      <c r="E34" s="6">
        <v>7.1552456797468977</v>
      </c>
      <c r="F34" s="12">
        <v>28275.762999999999</v>
      </c>
      <c r="G34" s="12"/>
      <c r="H34" s="6">
        <v>7.6765399836096506</v>
      </c>
      <c r="I34" s="6">
        <v>35832.349000000002</v>
      </c>
      <c r="J34" s="6">
        <v>8.5799705435852864</v>
      </c>
      <c r="K34" s="6">
        <v>32404.437999999998</v>
      </c>
      <c r="L34" s="6">
        <v>8.1240925578461471</v>
      </c>
      <c r="M34" s="6">
        <v>37773.953000000001</v>
      </c>
      <c r="N34" s="6">
        <v>9.1611543445236343</v>
      </c>
      <c r="O34" s="6">
        <v>36189.26</v>
      </c>
      <c r="P34" s="6">
        <v>7.7684865699214924</v>
      </c>
      <c r="Q34" s="6">
        <v>34642.538999999997</v>
      </c>
      <c r="R34" s="6">
        <v>7.6962948539803513</v>
      </c>
      <c r="S34" s="6">
        <v>34355.970999999998</v>
      </c>
      <c r="T34" s="6">
        <v>10.577717022733204</v>
      </c>
      <c r="U34" s="6">
        <v>33287.794999999998</v>
      </c>
      <c r="V34" s="6">
        <v>6.8069729687995277</v>
      </c>
      <c r="W34" s="6">
        <v>34541.909</v>
      </c>
      <c r="X34" s="6">
        <v>8.6275086888560271</v>
      </c>
      <c r="Y34" s="6">
        <v>45169.432000000001</v>
      </c>
      <c r="Z34" s="6">
        <v>11.128972826550184</v>
      </c>
      <c r="AA34" s="10">
        <f t="shared" si="0"/>
        <v>412375.54700000002</v>
      </c>
      <c r="AB34" s="10">
        <f t="shared" si="1"/>
        <v>7.6967078638657282</v>
      </c>
    </row>
    <row r="35" spans="1:28" x14ac:dyDescent="0.25">
      <c r="A35" s="5" t="s">
        <v>27</v>
      </c>
      <c r="B35" s="6">
        <v>404479.37</v>
      </c>
      <c r="C35" s="6">
        <v>87.257232147401481</v>
      </c>
      <c r="D35" s="6">
        <v>324077.79399999999</v>
      </c>
      <c r="E35" s="6">
        <v>86.992832434904585</v>
      </c>
      <c r="F35" s="12">
        <v>304769.91399999999</v>
      </c>
      <c r="G35" s="12"/>
      <c r="H35" s="6">
        <v>82.741478297942834</v>
      </c>
      <c r="I35" s="6">
        <v>350735.772</v>
      </c>
      <c r="J35" s="6">
        <v>83.982844449903212</v>
      </c>
      <c r="K35" s="6">
        <v>356686.14199999999</v>
      </c>
      <c r="L35" s="6">
        <v>89.424517459894034</v>
      </c>
      <c r="M35" s="6">
        <v>290241.45899999997</v>
      </c>
      <c r="N35" s="6">
        <v>70.391012639813695</v>
      </c>
      <c r="O35" s="6">
        <v>396919.39899999998</v>
      </c>
      <c r="P35" s="6">
        <v>85.20381517811667</v>
      </c>
      <c r="Q35" s="6">
        <v>378436.14799999999</v>
      </c>
      <c r="R35" s="6">
        <v>84.074558692494989</v>
      </c>
      <c r="S35" s="6">
        <v>308258.44799999997</v>
      </c>
      <c r="T35" s="6">
        <v>94.908411490128401</v>
      </c>
      <c r="U35" s="6">
        <v>397540.79200000002</v>
      </c>
      <c r="V35" s="6">
        <v>81.292540558458597</v>
      </c>
      <c r="W35" s="6">
        <v>326605.19500000001</v>
      </c>
      <c r="X35" s="6">
        <v>81.57595336401404</v>
      </c>
      <c r="Y35" s="6">
        <v>326184.49200000003</v>
      </c>
      <c r="Z35" s="6">
        <v>80.366260702815026</v>
      </c>
      <c r="AA35" s="10">
        <f t="shared" si="0"/>
        <v>4164934.9249999998</v>
      </c>
      <c r="AB35" s="10">
        <f t="shared" si="1"/>
        <v>77.735665033835076</v>
      </c>
    </row>
    <row r="36" spans="1:28" x14ac:dyDescent="0.25">
      <c r="A36" s="3" t="s">
        <v>28</v>
      </c>
      <c r="B36" s="4">
        <v>12182.18</v>
      </c>
      <c r="C36" s="4">
        <v>2.6280284908509208</v>
      </c>
      <c r="D36" s="4">
        <v>10920.710999999999</v>
      </c>
      <c r="E36" s="4">
        <v>2.9314676898011078</v>
      </c>
      <c r="F36" s="13">
        <v>12473.505999999999</v>
      </c>
      <c r="G36" s="13"/>
      <c r="H36" s="4">
        <v>3.3864114487306631</v>
      </c>
      <c r="I36" s="4">
        <v>14379</v>
      </c>
      <c r="J36" s="4">
        <v>3.4430172704059347</v>
      </c>
      <c r="K36" s="4">
        <v>14743.279</v>
      </c>
      <c r="L36" s="4">
        <v>3.6962765162645121</v>
      </c>
      <c r="M36" s="4">
        <v>12067.092000000001</v>
      </c>
      <c r="N36" s="4">
        <v>2.9265799187489434</v>
      </c>
      <c r="O36" s="4">
        <v>14214.121999999999</v>
      </c>
      <c r="P36" s="4">
        <v>3.0512427128995077</v>
      </c>
      <c r="Q36" s="4">
        <v>13623.906999999999</v>
      </c>
      <c r="R36" s="4">
        <v>3.0267298056648468</v>
      </c>
      <c r="S36" s="4">
        <v>2284.1120000000001</v>
      </c>
      <c r="T36" s="4">
        <v>0.70324574392699257</v>
      </c>
      <c r="U36" s="4">
        <v>17102.678</v>
      </c>
      <c r="V36" s="4">
        <v>3.4973018441168109</v>
      </c>
      <c r="W36" s="4">
        <v>14008.022999999999</v>
      </c>
      <c r="X36" s="4">
        <v>3.4987742034232987</v>
      </c>
      <c r="Y36" s="4">
        <v>17785.585999999999</v>
      </c>
      <c r="Z36" s="4">
        <v>4.3820631461177406</v>
      </c>
      <c r="AA36" s="11">
        <f t="shared" si="0"/>
        <v>155784.196</v>
      </c>
      <c r="AB36" s="11">
        <f t="shared" si="1"/>
        <v>2.9076055918980082</v>
      </c>
    </row>
    <row r="37" spans="1:28" x14ac:dyDescent="0.25">
      <c r="A37" s="3" t="s">
        <v>29</v>
      </c>
      <c r="B37" s="4">
        <v>3364.4839999999999</v>
      </c>
      <c r="C37" s="4">
        <v>0.72581096396638944</v>
      </c>
      <c r="D37" s="4">
        <v>2639.7069999999999</v>
      </c>
      <c r="E37" s="4">
        <v>0.70858168310120218</v>
      </c>
      <c r="F37" s="13">
        <v>4124.0590000000002</v>
      </c>
      <c r="G37" s="13"/>
      <c r="H37" s="4">
        <v>1.1196339355463276</v>
      </c>
      <c r="I37" s="4">
        <v>2992.194</v>
      </c>
      <c r="J37" s="4">
        <v>0.71647371989742092</v>
      </c>
      <c r="K37" s="4">
        <v>3239.4430000000002</v>
      </c>
      <c r="L37" s="4">
        <v>0.81215834596072289</v>
      </c>
      <c r="M37" s="4">
        <v>3760.59</v>
      </c>
      <c r="N37" s="4">
        <v>0.91203971732776112</v>
      </c>
      <c r="O37" s="4">
        <v>3348.2350000000001</v>
      </c>
      <c r="P37" s="4">
        <v>0.71874137880799693</v>
      </c>
      <c r="Q37" s="4">
        <v>4079.0610000000001</v>
      </c>
      <c r="R37" s="4">
        <v>0.90621695434540595</v>
      </c>
      <c r="S37" s="4">
        <v>3917.2139999999999</v>
      </c>
      <c r="T37" s="4">
        <v>1.2060547265419692</v>
      </c>
      <c r="U37" s="4">
        <v>4542.2439999999997</v>
      </c>
      <c r="V37" s="4">
        <v>0.92883689429389493</v>
      </c>
      <c r="W37" s="4">
        <v>4229.0919999999996</v>
      </c>
      <c r="X37" s="4">
        <v>1.0562973799731656</v>
      </c>
      <c r="Y37" s="4">
        <v>4850.1390000000001</v>
      </c>
      <c r="Z37" s="4">
        <v>1.1949910093177898</v>
      </c>
      <c r="AA37" s="11">
        <f t="shared" si="0"/>
        <v>45086.462</v>
      </c>
      <c r="AB37" s="11">
        <f t="shared" si="1"/>
        <v>0.84150801169906253</v>
      </c>
    </row>
    <row r="38" spans="1:28" x14ac:dyDescent="0.25">
      <c r="A38" s="3" t="s">
        <v>30</v>
      </c>
      <c r="B38" s="4">
        <v>43522.213000000003</v>
      </c>
      <c r="C38" s="4">
        <v>9.3889283977812124</v>
      </c>
      <c r="D38" s="4">
        <v>34895.690999999999</v>
      </c>
      <c r="E38" s="4">
        <v>9.3671181921931002</v>
      </c>
      <c r="F38" s="13">
        <v>46972.464</v>
      </c>
      <c r="G38" s="13"/>
      <c r="H38" s="4">
        <v>12.752476317780175</v>
      </c>
      <c r="I38" s="4">
        <v>49520.913</v>
      </c>
      <c r="J38" s="4">
        <v>11.857664559793433</v>
      </c>
      <c r="K38" s="4">
        <v>24199.536</v>
      </c>
      <c r="L38" s="4">
        <v>6.0670476778807245</v>
      </c>
      <c r="M38" s="4">
        <v>106258.29700000001</v>
      </c>
      <c r="N38" s="4">
        <v>25.770367724109594</v>
      </c>
      <c r="O38" s="4">
        <v>51365.222999999998</v>
      </c>
      <c r="P38" s="4">
        <v>11.02620073017582</v>
      </c>
      <c r="Q38" s="4">
        <v>53980.58</v>
      </c>
      <c r="R38" s="4">
        <v>11.992494547494763</v>
      </c>
      <c r="S38" s="4">
        <v>10335.934999999999</v>
      </c>
      <c r="T38" s="4">
        <v>3.1822880394026387</v>
      </c>
      <c r="U38" s="4">
        <v>69839.218999999997</v>
      </c>
      <c r="V38" s="4">
        <v>14.281320703130692</v>
      </c>
      <c r="W38" s="4">
        <v>55527.139000000003</v>
      </c>
      <c r="X38" s="4">
        <v>13.868975052589489</v>
      </c>
      <c r="Y38" s="4">
        <v>57052.209000000003</v>
      </c>
      <c r="Z38" s="4">
        <v>14.056685141749442</v>
      </c>
      <c r="AA38" s="11">
        <f t="shared" si="0"/>
        <v>603469.41900000011</v>
      </c>
      <c r="AB38" s="11">
        <f t="shared" si="1"/>
        <v>11.263344435939075</v>
      </c>
    </row>
    <row r="39" spans="1:28" x14ac:dyDescent="0.25">
      <c r="A39" s="3" t="s">
        <v>31</v>
      </c>
      <c r="B39" s="4">
        <v>0</v>
      </c>
      <c r="C39" s="4">
        <v>0</v>
      </c>
      <c r="D39" s="4">
        <v>0</v>
      </c>
      <c r="E39" s="4">
        <v>0</v>
      </c>
      <c r="F39" s="13">
        <v>0</v>
      </c>
      <c r="G39" s="13"/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11">
        <f t="shared" si="0"/>
        <v>0</v>
      </c>
      <c r="AB39" s="11">
        <f t="shared" si="1"/>
        <v>0</v>
      </c>
    </row>
    <row r="40" spans="1:28" x14ac:dyDescent="0.25">
      <c r="A40" s="5" t="s">
        <v>32</v>
      </c>
      <c r="B40" s="6">
        <v>59068.877</v>
      </c>
      <c r="C40" s="6">
        <v>12.742767852598524</v>
      </c>
      <c r="D40" s="6">
        <v>48456.108999999997</v>
      </c>
      <c r="E40" s="6">
        <v>13.007167565095411</v>
      </c>
      <c r="F40" s="12">
        <v>63570.029000000002</v>
      </c>
      <c r="G40" s="12"/>
      <c r="H40" s="6">
        <v>17.258521702057166</v>
      </c>
      <c r="I40" s="6">
        <v>66892.107000000004</v>
      </c>
      <c r="J40" s="6">
        <v>16.017155550096788</v>
      </c>
      <c r="K40" s="6">
        <v>42182.258000000002</v>
      </c>
      <c r="L40" s="6">
        <v>10.575482540105959</v>
      </c>
      <c r="M40" s="6">
        <v>122085.97900000001</v>
      </c>
      <c r="N40" s="6">
        <v>29.608987360186301</v>
      </c>
      <c r="O40" s="6">
        <v>68927.58</v>
      </c>
      <c r="P40" s="6">
        <v>14.796184821883324</v>
      </c>
      <c r="Q40" s="6">
        <v>71683.547999999995</v>
      </c>
      <c r="R40" s="6">
        <v>15.925441307505015</v>
      </c>
      <c r="S40" s="6">
        <v>16537.260999999999</v>
      </c>
      <c r="T40" s="6">
        <v>5.0915885098716007</v>
      </c>
      <c r="U40" s="6">
        <v>91484.141000000003</v>
      </c>
      <c r="V40" s="6">
        <v>18.707459441541399</v>
      </c>
      <c r="W40" s="6">
        <v>73764.254000000001</v>
      </c>
      <c r="X40" s="6">
        <v>18.424046635985956</v>
      </c>
      <c r="Y40" s="6">
        <v>79687.933999999994</v>
      </c>
      <c r="Z40" s="6">
        <v>19.633739297184974</v>
      </c>
      <c r="AA40" s="10">
        <f t="shared" si="0"/>
        <v>804340.07699999982</v>
      </c>
      <c r="AB40" s="10">
        <f t="shared" si="1"/>
        <v>15.012458039536142</v>
      </c>
    </row>
    <row r="41" spans="1:28" x14ac:dyDescent="0.25">
      <c r="A41" s="5" t="s">
        <v>33</v>
      </c>
      <c r="B41" s="6">
        <v>463548.24699999997</v>
      </c>
      <c r="C41" s="6">
        <v>100</v>
      </c>
      <c r="D41" s="6">
        <v>372533.90299999999</v>
      </c>
      <c r="E41" s="6">
        <v>100</v>
      </c>
      <c r="F41" s="12">
        <v>368339.94300000003</v>
      </c>
      <c r="G41" s="12"/>
      <c r="H41" s="6">
        <v>100</v>
      </c>
      <c r="I41" s="6">
        <v>417627.87900000002</v>
      </c>
      <c r="J41" s="6">
        <v>100</v>
      </c>
      <c r="K41" s="6">
        <v>398868.4</v>
      </c>
      <c r="L41" s="6">
        <v>100</v>
      </c>
      <c r="M41" s="6">
        <v>412327.43800000002</v>
      </c>
      <c r="N41" s="6">
        <v>100</v>
      </c>
      <c r="O41" s="6">
        <v>465846.97899999999</v>
      </c>
      <c r="P41" s="6">
        <v>100</v>
      </c>
      <c r="Q41" s="6">
        <v>450119.696</v>
      </c>
      <c r="R41" s="6">
        <v>100</v>
      </c>
      <c r="S41" s="6">
        <v>324795.70899999997</v>
      </c>
      <c r="T41" s="6">
        <v>100</v>
      </c>
      <c r="U41" s="6">
        <v>489024.93300000002</v>
      </c>
      <c r="V41" s="6">
        <v>100</v>
      </c>
      <c r="W41" s="6">
        <v>400369.44900000002</v>
      </c>
      <c r="X41" s="6">
        <v>100</v>
      </c>
      <c r="Y41" s="6">
        <v>405872.42599999998</v>
      </c>
      <c r="Z41" s="6">
        <v>100</v>
      </c>
      <c r="AA41" s="10">
        <f t="shared" si="0"/>
        <v>4969275.0020000003</v>
      </c>
      <c r="AB41" s="10">
        <f t="shared" si="1"/>
        <v>92.748123073371232</v>
      </c>
    </row>
    <row r="42" spans="1:28" x14ac:dyDescent="0.25">
      <c r="A42" s="5" t="s">
        <v>34</v>
      </c>
      <c r="B42" s="6">
        <v>49452.334999999999</v>
      </c>
      <c r="C42" s="7"/>
      <c r="D42" s="6">
        <v>8159.7439999999997</v>
      </c>
      <c r="E42" s="7"/>
      <c r="F42" s="12">
        <v>47299.167999999998</v>
      </c>
      <c r="G42" s="12"/>
      <c r="H42" s="7"/>
      <c r="I42" s="6">
        <v>32943.627</v>
      </c>
      <c r="J42" s="7"/>
      <c r="K42" s="6">
        <v>1463.297</v>
      </c>
      <c r="L42" s="7"/>
      <c r="M42" s="6">
        <v>46110.175000000003</v>
      </c>
      <c r="N42" s="7"/>
      <c r="O42" s="6">
        <v>19418.823</v>
      </c>
      <c r="P42" s="7"/>
      <c r="Q42" s="6">
        <v>-7445.241</v>
      </c>
      <c r="R42" s="7"/>
      <c r="S42" s="6">
        <v>66767.210999999996</v>
      </c>
      <c r="T42" s="7"/>
      <c r="U42" s="6">
        <v>-49512.620999999999</v>
      </c>
      <c r="V42" s="7"/>
      <c r="W42" s="6">
        <v>66933.941999999995</v>
      </c>
      <c r="X42" s="7"/>
      <c r="Y42" s="6">
        <v>106951.85799999999</v>
      </c>
      <c r="Z42" s="7"/>
      <c r="AA42" s="11">
        <f t="shared" si="0"/>
        <v>388542.31800000003</v>
      </c>
    </row>
    <row r="43" spans="1:28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8" ht="15.75" x14ac:dyDescent="0.25">
      <c r="A44" s="9" t="s">
        <v>37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8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8" ht="18" x14ac:dyDescent="0.25">
      <c r="A46" s="1" t="s">
        <v>0</v>
      </c>
      <c r="B46" s="14">
        <v>1</v>
      </c>
      <c r="C46" s="14" t="s">
        <v>1</v>
      </c>
      <c r="D46" s="14">
        <v>2</v>
      </c>
      <c r="E46" s="14" t="s">
        <v>1</v>
      </c>
      <c r="F46" s="14">
        <v>3</v>
      </c>
      <c r="G46" s="14"/>
      <c r="H46" s="14" t="s">
        <v>1</v>
      </c>
      <c r="I46" s="14">
        <v>4</v>
      </c>
      <c r="J46" s="14" t="s">
        <v>1</v>
      </c>
      <c r="K46" s="14">
        <v>5</v>
      </c>
      <c r="L46" s="14" t="s">
        <v>1</v>
      </c>
      <c r="M46" s="14">
        <v>6</v>
      </c>
      <c r="N46" s="14" t="s">
        <v>1</v>
      </c>
      <c r="O46" s="14">
        <v>7</v>
      </c>
      <c r="P46" s="14" t="s">
        <v>1</v>
      </c>
      <c r="Q46" s="14">
        <v>8</v>
      </c>
      <c r="R46" s="14" t="s">
        <v>1</v>
      </c>
      <c r="S46" s="14">
        <v>9</v>
      </c>
      <c r="T46" s="14" t="s">
        <v>1</v>
      </c>
      <c r="U46" s="14">
        <v>10</v>
      </c>
      <c r="V46" s="14" t="s">
        <v>1</v>
      </c>
      <c r="W46" s="14">
        <v>11</v>
      </c>
      <c r="X46" s="14" t="s">
        <v>1</v>
      </c>
      <c r="Y46" s="14">
        <v>12</v>
      </c>
      <c r="Z46" s="14" t="s">
        <v>1</v>
      </c>
      <c r="AA46" s="14" t="s">
        <v>39</v>
      </c>
      <c r="AB46" s="14" t="s">
        <v>1</v>
      </c>
    </row>
    <row r="47" spans="1:28" x14ac:dyDescent="0.25">
      <c r="A47" s="2" t="s">
        <v>2</v>
      </c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</row>
    <row r="48" spans="1:28" x14ac:dyDescent="0.25">
      <c r="A48" s="3" t="s">
        <v>3</v>
      </c>
      <c r="B48" s="4">
        <v>51847.88</v>
      </c>
      <c r="C48" s="4">
        <v>91.351855184492308</v>
      </c>
      <c r="D48" s="4">
        <v>37139.669000000002</v>
      </c>
      <c r="E48" s="4">
        <v>89.661625501055781</v>
      </c>
      <c r="F48" s="13">
        <v>34082.173999999999</v>
      </c>
      <c r="G48" s="13"/>
      <c r="H48" s="4">
        <v>89.395124759964546</v>
      </c>
      <c r="I48" s="4">
        <v>41809.480000000003</v>
      </c>
      <c r="J48" s="4">
        <v>89.237545017923921</v>
      </c>
      <c r="K48" s="4">
        <v>30918.29</v>
      </c>
      <c r="L48" s="4">
        <v>89.471193109943542</v>
      </c>
      <c r="M48" s="4">
        <v>32228.697</v>
      </c>
      <c r="N48" s="4">
        <v>84.883014467041903</v>
      </c>
      <c r="O48" s="4">
        <v>26951.633999999998</v>
      </c>
      <c r="P48" s="4">
        <v>85.532636561236657</v>
      </c>
      <c r="Q48" s="4">
        <v>27356.598000000002</v>
      </c>
      <c r="R48" s="4">
        <v>83.841978671576854</v>
      </c>
      <c r="S48" s="4">
        <v>27210.563999999998</v>
      </c>
      <c r="T48" s="4">
        <v>85.362410034872696</v>
      </c>
      <c r="U48" s="4">
        <v>30196.880000000001</v>
      </c>
      <c r="V48" s="4">
        <v>81.002298315560211</v>
      </c>
      <c r="W48" s="4">
        <v>33539</v>
      </c>
      <c r="X48" s="4">
        <v>80.082185778780087</v>
      </c>
      <c r="Y48" s="4">
        <v>36107.576999999997</v>
      </c>
      <c r="Z48" s="4">
        <v>82.521339859851025</v>
      </c>
      <c r="AA48" s="11">
        <f>Y48+W48+U48+S48+Q48+O48+M48+K48+I48+D48+B48+F48</f>
        <v>409388.44300000003</v>
      </c>
      <c r="AB48" s="11">
        <f>(AA48*100)/AA$57</f>
        <v>86.257610030736359</v>
      </c>
    </row>
    <row r="49" spans="1:28" x14ac:dyDescent="0.25">
      <c r="A49" s="3" t="s">
        <v>4</v>
      </c>
      <c r="B49" s="4">
        <v>160.61199999999999</v>
      </c>
      <c r="C49" s="4">
        <v>0.28298561416381307</v>
      </c>
      <c r="D49" s="4">
        <v>138.51599999999999</v>
      </c>
      <c r="E49" s="4">
        <v>0.33440173411088409</v>
      </c>
      <c r="F49" s="13">
        <v>206.48222000000001</v>
      </c>
      <c r="G49" s="13"/>
      <c r="H49" s="4">
        <v>0.54158821610424401</v>
      </c>
      <c r="I49" s="4">
        <v>71.959999999999994</v>
      </c>
      <c r="J49" s="4">
        <v>0.15359037566336164</v>
      </c>
      <c r="K49" s="4">
        <v>172.40899999999999</v>
      </c>
      <c r="L49" s="4">
        <v>0.49891630270924614</v>
      </c>
      <c r="M49" s="4">
        <v>127.28</v>
      </c>
      <c r="N49" s="4">
        <v>0.33522640029055767</v>
      </c>
      <c r="O49" s="4">
        <v>225.64500000000001</v>
      </c>
      <c r="P49" s="4">
        <v>0.71609802125022348</v>
      </c>
      <c r="Q49" s="4">
        <v>277.66500000000002</v>
      </c>
      <c r="R49" s="4">
        <v>0.85098238486537647</v>
      </c>
      <c r="S49" s="4">
        <v>311.56299999999999</v>
      </c>
      <c r="T49" s="4">
        <v>0.97740600149614831</v>
      </c>
      <c r="U49" s="4">
        <v>325.09500000000003</v>
      </c>
      <c r="V49" s="4">
        <v>0.8720583772527839</v>
      </c>
      <c r="W49" s="4">
        <v>386.43700000000001</v>
      </c>
      <c r="X49" s="4">
        <v>0.92270847746785656</v>
      </c>
      <c r="Y49" s="4">
        <v>501.09199999999998</v>
      </c>
      <c r="Z49" s="4">
        <v>1.1452106917352132</v>
      </c>
      <c r="AA49" s="11">
        <f t="shared" ref="AA49:AA79" si="2">Y49+W49+U49+S49+Q49+O49+M49+K49+I49+D49+B49+F49</f>
        <v>2904.7562200000002</v>
      </c>
      <c r="AB49" s="11">
        <f t="shared" ref="AB49:AB78" si="3">(AA49*100)/AA$57</f>
        <v>0.61202834018232366</v>
      </c>
    </row>
    <row r="50" spans="1:28" x14ac:dyDescent="0.25">
      <c r="A50" s="3" t="s">
        <v>5</v>
      </c>
      <c r="B50" s="4">
        <v>471.41199999999998</v>
      </c>
      <c r="C50" s="4">
        <v>0.83059058068009517</v>
      </c>
      <c r="D50" s="4">
        <v>752.52300000000002</v>
      </c>
      <c r="E50" s="4">
        <v>1.8167215062398916</v>
      </c>
      <c r="F50" s="13">
        <v>865.95699999999999</v>
      </c>
      <c r="G50" s="13"/>
      <c r="H50" s="4">
        <v>2.2713437837552446</v>
      </c>
      <c r="I50" s="4">
        <v>691.84100000000001</v>
      </c>
      <c r="J50" s="4">
        <v>1.4766553514357392</v>
      </c>
      <c r="K50" s="4">
        <v>617.38300000000004</v>
      </c>
      <c r="L50" s="4">
        <v>1.7865798404697115</v>
      </c>
      <c r="M50" s="4">
        <v>503.51900000000001</v>
      </c>
      <c r="N50" s="4">
        <v>1.3261538485850197</v>
      </c>
      <c r="O50" s="4">
        <v>171.51400000000001</v>
      </c>
      <c r="P50" s="4">
        <v>0.54431002688608587</v>
      </c>
      <c r="Q50" s="4">
        <v>581.13199999999995</v>
      </c>
      <c r="R50" s="4">
        <v>1.7810422461656525</v>
      </c>
      <c r="S50" s="4">
        <v>593.65099999999995</v>
      </c>
      <c r="T50" s="4">
        <v>1.8623458183230677</v>
      </c>
      <c r="U50" s="4">
        <v>659.42</v>
      </c>
      <c r="V50" s="4">
        <v>1.7688759751089091</v>
      </c>
      <c r="W50" s="4">
        <v>585.76</v>
      </c>
      <c r="X50" s="4">
        <v>1.3986386338822931</v>
      </c>
      <c r="Y50" s="4">
        <v>1135.396</v>
      </c>
      <c r="Z50" s="4">
        <v>2.5948680852086925</v>
      </c>
      <c r="AA50" s="11">
        <f t="shared" si="2"/>
        <v>7629.5080000000007</v>
      </c>
      <c r="AB50" s="11">
        <f t="shared" si="3"/>
        <v>1.6075273668396723</v>
      </c>
    </row>
    <row r="51" spans="1:28" x14ac:dyDescent="0.25">
      <c r="A51" s="3" t="s">
        <v>6</v>
      </c>
      <c r="B51" s="4">
        <v>1E-3</v>
      </c>
      <c r="C51" s="4">
        <v>1.7619207416868791E-6</v>
      </c>
      <c r="D51" s="4">
        <v>0</v>
      </c>
      <c r="E51" s="4">
        <v>0</v>
      </c>
      <c r="F51" s="13">
        <v>0</v>
      </c>
      <c r="G51" s="13"/>
      <c r="H51" s="4">
        <v>0</v>
      </c>
      <c r="I51" s="4">
        <v>8.9999999999999993E-3</v>
      </c>
      <c r="J51" s="4">
        <v>1.9209468885078583E-5</v>
      </c>
      <c r="K51" s="4">
        <v>0</v>
      </c>
      <c r="L51" s="4">
        <v>0</v>
      </c>
      <c r="M51" s="4">
        <v>0</v>
      </c>
      <c r="N51" s="4">
        <v>0</v>
      </c>
      <c r="O51" s="4">
        <v>1.4999999999999999E-2</v>
      </c>
      <c r="P51" s="4">
        <v>4.7603404989046298E-5</v>
      </c>
      <c r="Q51" s="4">
        <v>0.02</v>
      </c>
      <c r="R51" s="4">
        <v>6.1295617731105934E-5</v>
      </c>
      <c r="S51" s="4">
        <v>6.0000000000000001E-3</v>
      </c>
      <c r="T51" s="4">
        <v>1.8822633011547873E-5</v>
      </c>
      <c r="U51" s="4">
        <v>2.7E-2</v>
      </c>
      <c r="V51" s="4">
        <v>7.2426755827758549E-5</v>
      </c>
      <c r="W51" s="4">
        <v>2.8000000000000001E-2</v>
      </c>
      <c r="X51" s="4">
        <v>6.6856531256323761E-5</v>
      </c>
      <c r="Y51" s="4">
        <v>1.9E-2</v>
      </c>
      <c r="Z51" s="4">
        <v>4.3423170082477969E-5</v>
      </c>
      <c r="AA51" s="11">
        <f t="shared" si="2"/>
        <v>0.125</v>
      </c>
      <c r="AB51" s="11">
        <f t="shared" si="3"/>
        <v>2.6337336674259864E-5</v>
      </c>
    </row>
    <row r="52" spans="1:28" x14ac:dyDescent="0.25">
      <c r="A52" s="3" t="s">
        <v>7</v>
      </c>
      <c r="B52" s="4">
        <v>2231.4140000000002</v>
      </c>
      <c r="C52" s="4">
        <v>3.9315746098904856</v>
      </c>
      <c r="D52" s="4">
        <v>1343.4069999999999</v>
      </c>
      <c r="E52" s="4">
        <v>3.2432183315768608</v>
      </c>
      <c r="F52" s="13">
        <v>842.94799999999998</v>
      </c>
      <c r="G52" s="13"/>
      <c r="H52" s="4">
        <v>2.2109928089142024</v>
      </c>
      <c r="I52" s="4">
        <v>1566.3889999999999</v>
      </c>
      <c r="J52" s="4">
        <v>3.343277861936595</v>
      </c>
      <c r="K52" s="4">
        <v>366.738</v>
      </c>
      <c r="L52" s="4">
        <v>1.0612645918889587</v>
      </c>
      <c r="M52" s="4">
        <v>2603.587</v>
      </c>
      <c r="N52" s="4">
        <v>6.8572524972760212</v>
      </c>
      <c r="O52" s="4">
        <v>2215.2350000000001</v>
      </c>
      <c r="P52" s="4">
        <v>7.0301819233939984</v>
      </c>
      <c r="Q52" s="4">
        <v>2205.8780000000002</v>
      </c>
      <c r="R52" s="4">
        <v>6.760532732472825</v>
      </c>
      <c r="S52" s="4">
        <v>969.86599999999999</v>
      </c>
      <c r="T52" s="4">
        <v>3.0425719647296483</v>
      </c>
      <c r="U52" s="4">
        <v>2883.2249999999999</v>
      </c>
      <c r="V52" s="4">
        <v>7.7341715952403387</v>
      </c>
      <c r="W52" s="4">
        <v>4190.3069999999998</v>
      </c>
      <c r="X52" s="4">
        <v>10.005335389967581</v>
      </c>
      <c r="Y52" s="4">
        <v>3101.8890000000001</v>
      </c>
      <c r="Z52" s="4">
        <v>7.0891501907351318</v>
      </c>
      <c r="AA52" s="11">
        <f t="shared" si="2"/>
        <v>24520.883000000002</v>
      </c>
      <c r="AB52" s="11">
        <f t="shared" si="3"/>
        <v>5.1665180089690823</v>
      </c>
    </row>
    <row r="53" spans="1:28" x14ac:dyDescent="0.25">
      <c r="A53" s="3" t="s">
        <v>8</v>
      </c>
      <c r="B53" s="4">
        <v>1E-3</v>
      </c>
      <c r="C53" s="4">
        <v>1.7619207416868791E-6</v>
      </c>
      <c r="D53" s="4">
        <v>0</v>
      </c>
      <c r="E53" s="4">
        <v>0</v>
      </c>
      <c r="F53" s="13">
        <v>0</v>
      </c>
      <c r="G53" s="13"/>
      <c r="H53" s="4">
        <v>0</v>
      </c>
      <c r="I53" s="4">
        <v>4.0000000000000001E-3</v>
      </c>
      <c r="J53" s="4">
        <v>8.5375417267015931E-6</v>
      </c>
      <c r="K53" s="4">
        <v>0</v>
      </c>
      <c r="L53" s="4">
        <v>0</v>
      </c>
      <c r="M53" s="4">
        <v>0</v>
      </c>
      <c r="N53" s="4">
        <v>0</v>
      </c>
      <c r="O53" s="4">
        <v>1.2999999999999999E-2</v>
      </c>
      <c r="P53" s="4">
        <v>4.1256284323840126E-5</v>
      </c>
      <c r="Q53" s="4">
        <v>1.0999999999999999E-2</v>
      </c>
      <c r="R53" s="4">
        <v>3.3712589752108265E-5</v>
      </c>
      <c r="S53" s="4">
        <v>2E-3</v>
      </c>
      <c r="T53" s="4">
        <v>6.2742110038492922E-6</v>
      </c>
      <c r="U53" s="4">
        <v>2.3E-2</v>
      </c>
      <c r="V53" s="4">
        <v>6.1696866075498021E-5</v>
      </c>
      <c r="W53" s="4">
        <v>0.02</v>
      </c>
      <c r="X53" s="4">
        <v>4.7754665183088404E-5</v>
      </c>
      <c r="Y53" s="4">
        <v>1.9E-2</v>
      </c>
      <c r="Z53" s="4">
        <v>4.3423170082477969E-5</v>
      </c>
      <c r="AA53" s="11">
        <f t="shared" si="2"/>
        <v>9.2999999999999999E-2</v>
      </c>
      <c r="AB53" s="11">
        <f t="shared" si="3"/>
        <v>1.959497848564934E-5</v>
      </c>
    </row>
    <row r="54" spans="1:28" x14ac:dyDescent="0.25">
      <c r="A54" s="3" t="s">
        <v>9</v>
      </c>
      <c r="B54" s="4">
        <v>1E-3</v>
      </c>
      <c r="C54" s="4">
        <v>1.7619207416868791E-6</v>
      </c>
      <c r="D54" s="4">
        <v>0</v>
      </c>
      <c r="E54" s="4">
        <v>0</v>
      </c>
      <c r="F54" s="13">
        <v>0</v>
      </c>
      <c r="G54" s="13"/>
      <c r="H54" s="4">
        <v>0</v>
      </c>
      <c r="I54" s="4">
        <v>4.0000000000000001E-3</v>
      </c>
      <c r="J54" s="4">
        <v>8.5375417267015931E-6</v>
      </c>
      <c r="K54" s="4">
        <v>0</v>
      </c>
      <c r="L54" s="4">
        <v>0</v>
      </c>
      <c r="M54" s="4">
        <v>0</v>
      </c>
      <c r="N54" s="4">
        <v>0</v>
      </c>
      <c r="O54" s="4">
        <v>1.2999999999999999E-2</v>
      </c>
      <c r="P54" s="4">
        <v>4.1256284323840126E-5</v>
      </c>
      <c r="Q54" s="4">
        <v>1.0999999999999999E-2</v>
      </c>
      <c r="R54" s="4">
        <v>3.3712589752108265E-5</v>
      </c>
      <c r="S54" s="4">
        <v>1E-3</v>
      </c>
      <c r="T54" s="4">
        <v>3.1371055019246461E-6</v>
      </c>
      <c r="U54" s="4">
        <v>2.1999999999999999E-2</v>
      </c>
      <c r="V54" s="4">
        <v>5.9014393637432892E-5</v>
      </c>
      <c r="W54" s="4">
        <v>0.02</v>
      </c>
      <c r="X54" s="4">
        <v>4.7754665183088404E-5</v>
      </c>
      <c r="Y54" s="4">
        <v>1.9E-2</v>
      </c>
      <c r="Z54" s="4">
        <v>4.3423170082477969E-5</v>
      </c>
      <c r="AA54" s="11">
        <f t="shared" si="2"/>
        <v>9.0999999999999998E-2</v>
      </c>
      <c r="AB54" s="11">
        <f t="shared" si="3"/>
        <v>1.917358109886118E-5</v>
      </c>
    </row>
    <row r="55" spans="1:28" x14ac:dyDescent="0.25">
      <c r="A55" s="3" t="s">
        <v>10</v>
      </c>
      <c r="B55" s="4">
        <v>1E-3</v>
      </c>
      <c r="C55" s="4">
        <v>1.7619207416868791E-10</v>
      </c>
      <c r="D55" s="4">
        <v>0</v>
      </c>
      <c r="E55" s="4">
        <v>0</v>
      </c>
      <c r="F55" s="13">
        <v>0</v>
      </c>
      <c r="G55" s="13"/>
      <c r="H55" s="4">
        <v>0</v>
      </c>
      <c r="I55" s="4">
        <v>3.0000000000000001E-3</v>
      </c>
      <c r="J55" s="4">
        <v>6.4031562950261949E-10</v>
      </c>
      <c r="K55" s="4">
        <v>0</v>
      </c>
      <c r="L55" s="4">
        <v>0</v>
      </c>
      <c r="M55" s="4">
        <v>0</v>
      </c>
      <c r="N55" s="4">
        <v>0</v>
      </c>
      <c r="O55" s="4">
        <v>1.2E-2</v>
      </c>
      <c r="P55" s="4">
        <v>3.8082723991237039E-9</v>
      </c>
      <c r="Q55" s="4">
        <v>1.0999999999999999E-2</v>
      </c>
      <c r="R55" s="4">
        <v>3.3712589752108263E-9</v>
      </c>
      <c r="S55" s="4">
        <v>1E-3</v>
      </c>
      <c r="T55" s="4">
        <v>3.1371055019246457E-10</v>
      </c>
      <c r="U55" s="4">
        <v>2.1999999999999999E-2</v>
      </c>
      <c r="V55" s="4">
        <v>5.9014393637432895E-9</v>
      </c>
      <c r="W55" s="4">
        <v>0.02</v>
      </c>
      <c r="X55" s="4">
        <v>4.7754665183088409E-9</v>
      </c>
      <c r="Y55" s="4">
        <v>1.9E-2</v>
      </c>
      <c r="Z55" s="4">
        <v>4.3423170082477974E-9</v>
      </c>
      <c r="AA55" s="11">
        <f t="shared" si="2"/>
        <v>8.8999999999999996E-2</v>
      </c>
      <c r="AB55" s="11">
        <f t="shared" si="3"/>
        <v>1.8752183712073023E-5</v>
      </c>
    </row>
    <row r="56" spans="1:28" x14ac:dyDescent="0.25">
      <c r="A56" s="3" t="s">
        <v>11</v>
      </c>
      <c r="B56" s="4">
        <v>2044.92</v>
      </c>
      <c r="C56" s="4">
        <v>3.6029869630903328</v>
      </c>
      <c r="D56" s="4">
        <v>2047.9190000000001</v>
      </c>
      <c r="E56" s="4">
        <v>4.9440329270165728</v>
      </c>
      <c r="F56" s="13">
        <v>2127.7550000000001</v>
      </c>
      <c r="G56" s="13"/>
      <c r="H56" s="4">
        <v>5.580950431261761</v>
      </c>
      <c r="I56" s="4">
        <v>2712.2040000000002</v>
      </c>
      <c r="J56" s="4">
        <v>5.7888887053317424</v>
      </c>
      <c r="K56" s="4">
        <v>2481.8780000000002</v>
      </c>
      <c r="L56" s="4">
        <v>7.1820461549885346</v>
      </c>
      <c r="M56" s="4">
        <v>2505.2869999999998</v>
      </c>
      <c r="N56" s="4">
        <v>6.5983527868064913</v>
      </c>
      <c r="O56" s="4">
        <v>1946.27</v>
      </c>
      <c r="P56" s="4">
        <v>6.1766052685354094</v>
      </c>
      <c r="Q56" s="4">
        <v>2207.4340000000002</v>
      </c>
      <c r="R56" s="4">
        <v>6.7653015315323044</v>
      </c>
      <c r="S56" s="4">
        <v>2790.864</v>
      </c>
      <c r="T56" s="4">
        <v>8.755234809523424</v>
      </c>
      <c r="U56" s="4">
        <v>3214.3270000000002</v>
      </c>
      <c r="V56" s="4">
        <v>8.6223435844285792</v>
      </c>
      <c r="W56" s="4">
        <v>3179.1329999999998</v>
      </c>
      <c r="X56" s="4">
        <v>7.5909215993753696</v>
      </c>
      <c r="Y56" s="4">
        <v>2909.4119999999998</v>
      </c>
      <c r="Z56" s="4">
        <v>6.6492574797895996</v>
      </c>
      <c r="AA56" s="11">
        <f t="shared" si="2"/>
        <v>30167.403000000002</v>
      </c>
      <c r="AB56" s="11">
        <f t="shared" si="3"/>
        <v>6.3562323951926167</v>
      </c>
    </row>
    <row r="57" spans="1:28" x14ac:dyDescent="0.25">
      <c r="A57" s="5" t="s">
        <v>12</v>
      </c>
      <c r="B57" s="6">
        <v>56756.241999999998</v>
      </c>
      <c r="C57" s="6">
        <v>100</v>
      </c>
      <c r="D57" s="6">
        <v>41422.034</v>
      </c>
      <c r="E57" s="6">
        <v>100</v>
      </c>
      <c r="F57" s="12">
        <v>38125.316220000001</v>
      </c>
      <c r="G57" s="12"/>
      <c r="H57" s="6">
        <v>100</v>
      </c>
      <c r="I57" s="6">
        <v>46851.894</v>
      </c>
      <c r="J57" s="6">
        <v>100</v>
      </c>
      <c r="K57" s="6">
        <v>34556.697999999997</v>
      </c>
      <c r="L57" s="6">
        <v>100</v>
      </c>
      <c r="M57" s="6">
        <v>37968.370000000003</v>
      </c>
      <c r="N57" s="6">
        <v>100</v>
      </c>
      <c r="O57" s="6">
        <v>31510.350999999999</v>
      </c>
      <c r="P57" s="6">
        <v>100</v>
      </c>
      <c r="Q57" s="6">
        <v>32628.76</v>
      </c>
      <c r="R57" s="6">
        <v>100</v>
      </c>
      <c r="S57" s="6">
        <v>31876.518</v>
      </c>
      <c r="T57" s="6">
        <v>100</v>
      </c>
      <c r="U57" s="6">
        <v>37279.040999999997</v>
      </c>
      <c r="V57" s="6">
        <v>100</v>
      </c>
      <c r="W57" s="6">
        <v>41880.724999999999</v>
      </c>
      <c r="X57" s="6">
        <v>100</v>
      </c>
      <c r="Y57" s="6">
        <v>43755.442000000003</v>
      </c>
      <c r="Z57" s="6">
        <v>100</v>
      </c>
      <c r="AA57" s="10">
        <f t="shared" si="2"/>
        <v>474611.39121999993</v>
      </c>
      <c r="AB57" s="10">
        <f t="shared" si="3"/>
        <v>100</v>
      </c>
    </row>
    <row r="58" spans="1:28" x14ac:dyDescent="0.25">
      <c r="A58" s="3" t="s">
        <v>13</v>
      </c>
      <c r="B58" s="4">
        <v>4588.2269999999999</v>
      </c>
      <c r="C58" s="4">
        <v>6.9310072605808948</v>
      </c>
      <c r="D58" s="4">
        <v>4062.9349999999999</v>
      </c>
      <c r="E58" s="4">
        <v>7.9039596923121929</v>
      </c>
      <c r="F58" s="13">
        <v>3438.8429999999998</v>
      </c>
      <c r="G58" s="13"/>
      <c r="H58" s="4">
        <v>7.7004016909053785</v>
      </c>
      <c r="I58" s="4">
        <v>3890.2370000000001</v>
      </c>
      <c r="J58" s="4">
        <v>7.4630954189745218</v>
      </c>
      <c r="K58" s="4">
        <v>3296.6709999999998</v>
      </c>
      <c r="L58" s="4">
        <v>7.4681556261608701</v>
      </c>
      <c r="M58" s="4">
        <v>3480.1990000000001</v>
      </c>
      <c r="N58" s="4">
        <v>7.6022234707893297</v>
      </c>
      <c r="O58" s="4">
        <v>3474.607</v>
      </c>
      <c r="P58" s="4">
        <v>6.7385085204647792</v>
      </c>
      <c r="Q58" s="4">
        <v>3475.096</v>
      </c>
      <c r="R58" s="4">
        <v>7.0466422105932747</v>
      </c>
      <c r="S58" s="4">
        <v>3135.09</v>
      </c>
      <c r="T58" s="4">
        <v>9.5912641786020174</v>
      </c>
      <c r="U58" s="4">
        <v>3084.4650000000001</v>
      </c>
      <c r="V58" s="4">
        <v>6.2320271560659339</v>
      </c>
      <c r="W58" s="4">
        <v>3423.2669999999998</v>
      </c>
      <c r="X58" s="4">
        <v>8.1888913642252863</v>
      </c>
      <c r="Y58" s="4">
        <v>3885.9209999999998</v>
      </c>
      <c r="Z58" s="4">
        <v>9.1373704840755625</v>
      </c>
      <c r="AA58" s="11">
        <f t="shared" si="2"/>
        <v>43235.557999999997</v>
      </c>
      <c r="AB58" s="11">
        <f t="shared" si="3"/>
        <v>9.1096755787639143</v>
      </c>
    </row>
    <row r="59" spans="1:28" x14ac:dyDescent="0.25">
      <c r="A59" s="3" t="s">
        <v>14</v>
      </c>
      <c r="B59" s="4">
        <v>2819.7979999999998</v>
      </c>
      <c r="C59" s="4">
        <v>4.2596062512538033</v>
      </c>
      <c r="D59" s="4">
        <v>2572.5920000000001</v>
      </c>
      <c r="E59" s="4">
        <v>5.0046735851705257</v>
      </c>
      <c r="F59" s="13">
        <v>2148.0239999999999</v>
      </c>
      <c r="G59" s="13"/>
      <c r="H59" s="4">
        <v>4.8099455664900486</v>
      </c>
      <c r="I59" s="4">
        <v>2508.5949999999998</v>
      </c>
      <c r="J59" s="4">
        <v>4.8125304069038446</v>
      </c>
      <c r="K59" s="4">
        <v>2196.2440000000001</v>
      </c>
      <c r="L59" s="4">
        <v>4.9752893100409645</v>
      </c>
      <c r="M59" s="4">
        <v>2329.759</v>
      </c>
      <c r="N59" s="4">
        <v>5.0891769554219968</v>
      </c>
      <c r="O59" s="4">
        <v>2239.2280000000001</v>
      </c>
      <c r="P59" s="4">
        <v>4.342665791343685</v>
      </c>
      <c r="Q59" s="4">
        <v>2149.1080000000002</v>
      </c>
      <c r="R59" s="4">
        <v>4.3578638253227222</v>
      </c>
      <c r="S59" s="4">
        <v>2000.105</v>
      </c>
      <c r="T59" s="4">
        <v>6.118974396251077</v>
      </c>
      <c r="U59" s="4">
        <v>1968.0840000000001</v>
      </c>
      <c r="V59" s="4">
        <v>3.976427981325406</v>
      </c>
      <c r="W59" s="4">
        <v>1951.45</v>
      </c>
      <c r="X59" s="4">
        <v>4.6681173430870091</v>
      </c>
      <c r="Y59" s="4">
        <v>2349.6570000000002</v>
      </c>
      <c r="Z59" s="4">
        <v>5.5249930504252491</v>
      </c>
      <c r="AA59" s="11">
        <f t="shared" si="2"/>
        <v>27232.644000000004</v>
      </c>
      <c r="AB59" s="11">
        <f t="shared" si="3"/>
        <v>5.7378825084661038</v>
      </c>
    </row>
    <row r="60" spans="1:28" x14ac:dyDescent="0.25">
      <c r="A60" s="3" t="s">
        <v>15</v>
      </c>
      <c r="B60" s="4">
        <v>17311.330000000002</v>
      </c>
      <c r="C60" s="4">
        <v>26.150614152332015</v>
      </c>
      <c r="D60" s="4">
        <v>17017.528999999999</v>
      </c>
      <c r="E60" s="4">
        <v>33.105590731516457</v>
      </c>
      <c r="F60" s="13">
        <v>11108.227000000001</v>
      </c>
      <c r="G60" s="13"/>
      <c r="H60" s="4">
        <v>24.874008488832082</v>
      </c>
      <c r="I60" s="4">
        <v>13787.641</v>
      </c>
      <c r="J60" s="4">
        <v>26.450440008042005</v>
      </c>
      <c r="K60" s="4">
        <v>16471.138999999999</v>
      </c>
      <c r="L60" s="4">
        <v>37.313104459658767</v>
      </c>
      <c r="M60" s="4">
        <v>11688.715</v>
      </c>
      <c r="N60" s="4">
        <v>25.533086905768116</v>
      </c>
      <c r="O60" s="4">
        <v>18610.066999999999</v>
      </c>
      <c r="P60" s="4">
        <v>36.091591090998328</v>
      </c>
      <c r="Q60" s="4">
        <v>17971.216</v>
      </c>
      <c r="R60" s="4">
        <v>36.441217520692732</v>
      </c>
      <c r="S60" s="4">
        <v>13159.281999999999</v>
      </c>
      <c r="T60" s="4">
        <v>40.25854124210862</v>
      </c>
      <c r="U60" s="4">
        <v>16407.019</v>
      </c>
      <c r="V60" s="4">
        <v>33.149667108587636</v>
      </c>
      <c r="W60" s="4">
        <v>12606.252</v>
      </c>
      <c r="X60" s="4">
        <v>30.155762941671725</v>
      </c>
      <c r="Y60" s="4">
        <v>17019.343000000001</v>
      </c>
      <c r="Z60" s="4">
        <v>40.019352525838286</v>
      </c>
      <c r="AA60" s="11">
        <f t="shared" si="2"/>
        <v>183157.76000000001</v>
      </c>
      <c r="AB60" s="11">
        <f t="shared" si="3"/>
        <v>38.59110071698629</v>
      </c>
    </row>
    <row r="61" spans="1:28" x14ac:dyDescent="0.25">
      <c r="A61" s="3" t="s">
        <v>16</v>
      </c>
      <c r="B61" s="4">
        <v>357.47300000000001</v>
      </c>
      <c r="C61" s="4">
        <v>0.54000117223093669</v>
      </c>
      <c r="D61" s="4">
        <v>349.35</v>
      </c>
      <c r="E61" s="4">
        <v>0.67961912226241983</v>
      </c>
      <c r="F61" s="13">
        <v>2686.8139999999999</v>
      </c>
      <c r="G61" s="13"/>
      <c r="H61" s="4">
        <v>6.0164267658477701</v>
      </c>
      <c r="I61" s="4">
        <v>630.17499999999995</v>
      </c>
      <c r="J61" s="4">
        <v>1.2089382101019217</v>
      </c>
      <c r="K61" s="4">
        <v>760.09500000000003</v>
      </c>
      <c r="L61" s="4">
        <v>1.721890886493298</v>
      </c>
      <c r="M61" s="4">
        <v>2127.4589999999998</v>
      </c>
      <c r="N61" s="4">
        <v>4.6472683725677744</v>
      </c>
      <c r="O61" s="4">
        <v>495.67899999999997</v>
      </c>
      <c r="P61" s="4">
        <v>0.96129926777775487</v>
      </c>
      <c r="Q61" s="4">
        <v>717.35500000000002</v>
      </c>
      <c r="R61" s="4">
        <v>1.4546199653132283</v>
      </c>
      <c r="S61" s="4">
        <v>2251.3910000000001</v>
      </c>
      <c r="T61" s="4">
        <v>6.8877403361074077</v>
      </c>
      <c r="U61" s="4">
        <v>1371.82</v>
      </c>
      <c r="V61" s="4">
        <v>2.7717025458983553</v>
      </c>
      <c r="W61" s="4">
        <v>1349.933</v>
      </c>
      <c r="X61" s="4">
        <v>3.2292119446080991</v>
      </c>
      <c r="Y61" s="4">
        <v>577.452</v>
      </c>
      <c r="Z61" s="4">
        <v>1.3578229873356669</v>
      </c>
      <c r="AA61" s="11">
        <f t="shared" si="2"/>
        <v>13674.995999999999</v>
      </c>
      <c r="AB61" s="11">
        <f t="shared" si="3"/>
        <v>2.8813037893692552</v>
      </c>
    </row>
    <row r="62" spans="1:28" x14ac:dyDescent="0.25">
      <c r="A62" s="3" t="s">
        <v>17</v>
      </c>
      <c r="B62" s="4">
        <v>13438.532999999999</v>
      </c>
      <c r="C62" s="4">
        <v>20.300340369941583</v>
      </c>
      <c r="D62" s="4">
        <v>4663.3980000000001</v>
      </c>
      <c r="E62" s="4">
        <v>9.072089467640831</v>
      </c>
      <c r="F62" s="13">
        <v>4091.8159999999998</v>
      </c>
      <c r="G62" s="13"/>
      <c r="H62" s="4">
        <v>9.1625662600106157</v>
      </c>
      <c r="I62" s="4">
        <v>6271.08</v>
      </c>
      <c r="J62" s="4">
        <v>12.030544262476232</v>
      </c>
      <c r="K62" s="4">
        <v>4256.0360000000001</v>
      </c>
      <c r="L62" s="4">
        <v>9.6414653444469316</v>
      </c>
      <c r="M62" s="4">
        <v>4994.7929999999997</v>
      </c>
      <c r="N62" s="4">
        <v>10.91073601720311</v>
      </c>
      <c r="O62" s="4">
        <v>7891.6419999999998</v>
      </c>
      <c r="P62" s="4">
        <v>15.304722766476242</v>
      </c>
      <c r="Q62" s="4">
        <v>5316.1350000000002</v>
      </c>
      <c r="R62" s="4">
        <v>10.779817676464845</v>
      </c>
      <c r="S62" s="4">
        <v>4268.4679999999998</v>
      </c>
      <c r="T62" s="4">
        <v>13.058637623133308</v>
      </c>
      <c r="U62" s="4">
        <v>7361.384</v>
      </c>
      <c r="V62" s="4">
        <v>14.873355669209824</v>
      </c>
      <c r="W62" s="4">
        <v>5250.1030000000001</v>
      </c>
      <c r="X62" s="4">
        <v>12.558916122520758</v>
      </c>
      <c r="Y62" s="4">
        <v>3178.884</v>
      </c>
      <c r="Z62" s="4">
        <v>7.4748407993626378</v>
      </c>
      <c r="AA62" s="11">
        <f t="shared" si="2"/>
        <v>70982.272000000012</v>
      </c>
      <c r="AB62" s="11">
        <f t="shared" si="3"/>
        <v>14.955871964543114</v>
      </c>
    </row>
    <row r="63" spans="1:28" x14ac:dyDescent="0.25">
      <c r="A63" s="3" t="s">
        <v>18</v>
      </c>
      <c r="B63" s="4">
        <v>1066.1020000000001</v>
      </c>
      <c r="C63" s="4">
        <v>1.6104610130492265</v>
      </c>
      <c r="D63" s="4">
        <v>625.94200000000001</v>
      </c>
      <c r="E63" s="4">
        <v>1.2176961575130489</v>
      </c>
      <c r="F63" s="13">
        <v>576.21100000000001</v>
      </c>
      <c r="G63" s="13"/>
      <c r="H63" s="4">
        <v>1.2902758743909737</v>
      </c>
      <c r="I63" s="4">
        <v>494.04</v>
      </c>
      <c r="J63" s="4">
        <v>0.94777455995358961</v>
      </c>
      <c r="K63" s="4">
        <v>455.214</v>
      </c>
      <c r="L63" s="4">
        <v>1.0312248311121111</v>
      </c>
      <c r="M63" s="4">
        <v>456.36399999999998</v>
      </c>
      <c r="N63" s="4">
        <v>0.99689158925202315</v>
      </c>
      <c r="O63" s="4">
        <v>440.96</v>
      </c>
      <c r="P63" s="4">
        <v>0.85517951157761141</v>
      </c>
      <c r="Q63" s="4">
        <v>430.69799999999998</v>
      </c>
      <c r="R63" s="4">
        <v>0.87334988927445512</v>
      </c>
      <c r="S63" s="4">
        <v>381.745</v>
      </c>
      <c r="T63" s="4">
        <v>1.1678826266105367</v>
      </c>
      <c r="U63" s="4">
        <v>354.601</v>
      </c>
      <c r="V63" s="4">
        <v>0.71645587211011841</v>
      </c>
      <c r="W63" s="4">
        <v>334.5</v>
      </c>
      <c r="X63" s="4">
        <v>0.8001666715840039</v>
      </c>
      <c r="Y63" s="4">
        <v>385.471</v>
      </c>
      <c r="Z63" s="4">
        <v>0.9063980811414053</v>
      </c>
      <c r="AA63" s="11">
        <f t="shared" si="2"/>
        <v>6001.848</v>
      </c>
      <c r="AB63" s="11">
        <f t="shared" si="3"/>
        <v>1.2645815315498659</v>
      </c>
    </row>
    <row r="64" spans="1:28" x14ac:dyDescent="0.25">
      <c r="A64" s="3" t="s">
        <v>19</v>
      </c>
      <c r="B64" s="4">
        <v>10209.636</v>
      </c>
      <c r="C64" s="4">
        <v>15.42274635581197</v>
      </c>
      <c r="D64" s="4">
        <v>9204.4650000000001</v>
      </c>
      <c r="E64" s="4">
        <v>17.906198437656119</v>
      </c>
      <c r="F64" s="13">
        <v>6022.2619999999997</v>
      </c>
      <c r="G64" s="13"/>
      <c r="H64" s="4">
        <v>13.485302029745238</v>
      </c>
      <c r="I64" s="4">
        <v>8012.2730000000001</v>
      </c>
      <c r="J64" s="4">
        <v>15.370877898152028</v>
      </c>
      <c r="K64" s="4">
        <v>6424.0820000000003</v>
      </c>
      <c r="L64" s="4">
        <v>14.552875956144481</v>
      </c>
      <c r="M64" s="4">
        <v>-285.63499999999999</v>
      </c>
      <c r="N64" s="4">
        <v>-0.62394739527219856</v>
      </c>
      <c r="O64" s="4">
        <v>5197.4179999999997</v>
      </c>
      <c r="P64" s="4">
        <v>10.079656628049449</v>
      </c>
      <c r="Q64" s="4">
        <v>6026.57</v>
      </c>
      <c r="R64" s="4">
        <v>12.220405579326474</v>
      </c>
      <c r="S64" s="4">
        <v>634.21100000000001</v>
      </c>
      <c r="T64" s="4">
        <v>1.9402585718353744</v>
      </c>
      <c r="U64" s="4">
        <v>4655.28</v>
      </c>
      <c r="V64" s="4">
        <v>9.4057904301363848</v>
      </c>
      <c r="W64" s="4">
        <v>4117.3999999999996</v>
      </c>
      <c r="X64" s="4">
        <v>9.8493460495664493</v>
      </c>
      <c r="Y64" s="4">
        <v>261.10000000000002</v>
      </c>
      <c r="Z64" s="4">
        <v>0.61395160462400789</v>
      </c>
      <c r="AA64" s="11">
        <f t="shared" si="2"/>
        <v>60479.062000000005</v>
      </c>
      <c r="AB64" s="11">
        <f t="shared" si="3"/>
        <v>12.742859341099489</v>
      </c>
    </row>
    <row r="65" spans="1:28" x14ac:dyDescent="0.25">
      <c r="A65" s="3" t="s">
        <v>20</v>
      </c>
      <c r="B65" s="4">
        <v>944.30100000000004</v>
      </c>
      <c r="C65" s="4">
        <v>1.4264675847933852</v>
      </c>
      <c r="D65" s="4">
        <v>727.06600000000003</v>
      </c>
      <c r="E65" s="4">
        <v>1.4144209438867856</v>
      </c>
      <c r="F65" s="13">
        <v>874.13599999999997</v>
      </c>
      <c r="G65" s="13"/>
      <c r="H65" s="4">
        <v>1.9574020484451498</v>
      </c>
      <c r="I65" s="4">
        <v>1015.458</v>
      </c>
      <c r="J65" s="4">
        <v>1.9480715308504419</v>
      </c>
      <c r="K65" s="4">
        <v>661.86199999999997</v>
      </c>
      <c r="L65" s="4">
        <v>1.4993575091484974</v>
      </c>
      <c r="M65" s="4">
        <v>844.96199999999999</v>
      </c>
      <c r="N65" s="4">
        <v>1.8457536331471545</v>
      </c>
      <c r="O65" s="4">
        <v>666.14800000000002</v>
      </c>
      <c r="P65" s="4">
        <v>1.2918997670500785</v>
      </c>
      <c r="Q65" s="4">
        <v>602.91</v>
      </c>
      <c r="R65" s="4">
        <v>1.2225535798691003</v>
      </c>
      <c r="S65" s="4">
        <v>619.63400000000001</v>
      </c>
      <c r="T65" s="4">
        <v>1.8956627682279878</v>
      </c>
      <c r="U65" s="4">
        <v>613.17399999999998</v>
      </c>
      <c r="V65" s="4">
        <v>1.2388913537334914</v>
      </c>
      <c r="W65" s="4">
        <v>521.05999999999995</v>
      </c>
      <c r="X65" s="4">
        <v>1.2464419907191662</v>
      </c>
      <c r="Y65" s="4">
        <v>622.35400000000004</v>
      </c>
      <c r="Z65" s="4">
        <v>1.4634057332216386</v>
      </c>
      <c r="AA65" s="11">
        <f t="shared" si="2"/>
        <v>8713.0650000000005</v>
      </c>
      <c r="AB65" s="11">
        <f t="shared" si="3"/>
        <v>1.8358314109576801</v>
      </c>
    </row>
    <row r="66" spans="1:28" x14ac:dyDescent="0.25">
      <c r="A66" s="3" t="s">
        <v>21</v>
      </c>
      <c r="B66" s="4">
        <v>2787.3679999999999</v>
      </c>
      <c r="C66" s="4">
        <v>4.210617270224609</v>
      </c>
      <c r="D66" s="4">
        <v>2384.8760000000002</v>
      </c>
      <c r="E66" s="4">
        <v>4.6394943003426681</v>
      </c>
      <c r="F66" s="13">
        <v>2556.9899999999998</v>
      </c>
      <c r="G66" s="13"/>
      <c r="H66" s="4">
        <v>5.7257194119150379</v>
      </c>
      <c r="I66" s="4">
        <v>2660.7629999999999</v>
      </c>
      <c r="J66" s="4">
        <v>5.1044520311428085</v>
      </c>
      <c r="K66" s="4">
        <v>2090.288</v>
      </c>
      <c r="L66" s="4">
        <v>4.7352605363096751</v>
      </c>
      <c r="M66" s="4">
        <v>2147.12</v>
      </c>
      <c r="N66" s="4">
        <v>4.69021629470073</v>
      </c>
      <c r="O66" s="4">
        <v>2082.636</v>
      </c>
      <c r="P66" s="4">
        <v>4.0389777695798941</v>
      </c>
      <c r="Q66" s="4">
        <v>2036.0129999999999</v>
      </c>
      <c r="R66" s="4">
        <v>4.1285349087094696</v>
      </c>
      <c r="S66" s="4">
        <v>1949.6</v>
      </c>
      <c r="T66" s="4">
        <v>5.9644631071524241</v>
      </c>
      <c r="U66" s="4">
        <v>1819.296</v>
      </c>
      <c r="V66" s="4">
        <v>3.6758083093574188</v>
      </c>
      <c r="W66" s="4">
        <v>1667.367</v>
      </c>
      <c r="X66" s="4">
        <v>3.988554567112125</v>
      </c>
      <c r="Y66" s="4">
        <v>2289.9430000000002</v>
      </c>
      <c r="Z66" s="4">
        <v>5.3845813073439848</v>
      </c>
      <c r="AA66" s="11">
        <f t="shared" si="2"/>
        <v>26472.260000000002</v>
      </c>
      <c r="AB66" s="11">
        <f t="shared" si="3"/>
        <v>5.5776705931883397</v>
      </c>
    </row>
    <row r="67" spans="1:28" x14ac:dyDescent="0.25">
      <c r="A67" s="5" t="s">
        <v>22</v>
      </c>
      <c r="B67" s="6">
        <v>53522.767999999996</v>
      </c>
      <c r="C67" s="6">
        <v>80.85186143021842</v>
      </c>
      <c r="D67" s="6">
        <v>41608.152999999998</v>
      </c>
      <c r="E67" s="6">
        <v>80.943742438301044</v>
      </c>
      <c r="F67" s="12">
        <v>33503.322999999997</v>
      </c>
      <c r="G67" s="12"/>
      <c r="H67" s="6">
        <v>75.022048136582299</v>
      </c>
      <c r="I67" s="6">
        <v>39270.262000000002</v>
      </c>
      <c r="J67" s="6">
        <v>75.336724326597391</v>
      </c>
      <c r="K67" s="6">
        <v>36611.631000000001</v>
      </c>
      <c r="L67" s="6">
        <v>82.938624459515594</v>
      </c>
      <c r="M67" s="6">
        <v>27783.736000000001</v>
      </c>
      <c r="N67" s="6">
        <v>60.691405843578039</v>
      </c>
      <c r="O67" s="6">
        <v>41098.385000000002</v>
      </c>
      <c r="P67" s="6">
        <v>79.704501113317818</v>
      </c>
      <c r="Q67" s="6">
        <v>38725.101000000002</v>
      </c>
      <c r="R67" s="6">
        <v>78.525005155566291</v>
      </c>
      <c r="S67" s="6">
        <v>28399.526000000002</v>
      </c>
      <c r="T67" s="6">
        <v>86.88342485002876</v>
      </c>
      <c r="U67" s="6">
        <v>37635.123</v>
      </c>
      <c r="V67" s="6">
        <v>76.040126426424564</v>
      </c>
      <c r="W67" s="6">
        <v>31221.331999999999</v>
      </c>
      <c r="X67" s="6">
        <v>74.685408995094633</v>
      </c>
      <c r="Y67" s="6">
        <v>30570.125</v>
      </c>
      <c r="Z67" s="6">
        <v>71.882716573368441</v>
      </c>
      <c r="AA67" s="10">
        <f t="shared" si="2"/>
        <v>439949.46499999997</v>
      </c>
      <c r="AB67" s="10">
        <f t="shared" si="3"/>
        <v>92.696777434924044</v>
      </c>
    </row>
    <row r="68" spans="1:28" x14ac:dyDescent="0.25">
      <c r="A68" s="3" t="s">
        <v>23</v>
      </c>
      <c r="B68" s="4">
        <v>3560.8470000000002</v>
      </c>
      <c r="C68" s="4">
        <v>5.3790399670325151</v>
      </c>
      <c r="D68" s="4">
        <v>2770.9879999999998</v>
      </c>
      <c r="E68" s="4">
        <v>5.3906295473298931</v>
      </c>
      <c r="F68" s="13">
        <v>2722.72</v>
      </c>
      <c r="G68" s="13"/>
      <c r="H68" s="4">
        <v>6.0968289892448988</v>
      </c>
      <c r="I68" s="4">
        <v>3580.1959999999999</v>
      </c>
      <c r="J68" s="4">
        <v>6.8683076035292725</v>
      </c>
      <c r="K68" s="4">
        <v>2845.95</v>
      </c>
      <c r="L68" s="4">
        <v>6.4471090698078548</v>
      </c>
      <c r="M68" s="4">
        <v>3348.34</v>
      </c>
      <c r="N68" s="4">
        <v>7.3141877623040363</v>
      </c>
      <c r="O68" s="4">
        <v>3133.2020000000002</v>
      </c>
      <c r="P68" s="4">
        <v>6.0764018415139578</v>
      </c>
      <c r="Q68" s="4">
        <v>2987.136</v>
      </c>
      <c r="R68" s="4">
        <v>6.0571790322865189</v>
      </c>
      <c r="S68" s="4">
        <v>2769.8789999999999</v>
      </c>
      <c r="T68" s="4">
        <v>8.4739644577227384</v>
      </c>
      <c r="U68" s="4">
        <v>2630.3530000000001</v>
      </c>
      <c r="V68" s="4">
        <v>5.3145136437079037</v>
      </c>
      <c r="W68" s="4">
        <v>2815.5736200000001</v>
      </c>
      <c r="X68" s="4">
        <v>6.7352112768763091</v>
      </c>
      <c r="Y68" s="4">
        <v>3677.962</v>
      </c>
      <c r="Z68" s="4">
        <v>8.6483748435316947</v>
      </c>
      <c r="AA68" s="11">
        <f t="shared" si="2"/>
        <v>36843.146620000007</v>
      </c>
      <c r="AB68" s="11">
        <f t="shared" si="3"/>
        <v>7.7628028533604754</v>
      </c>
    </row>
    <row r="69" spans="1:28" x14ac:dyDescent="0.25">
      <c r="A69" s="3" t="s">
        <v>24</v>
      </c>
      <c r="B69" s="4">
        <v>171.215</v>
      </c>
      <c r="C69" s="4">
        <v>0.2586385564882378</v>
      </c>
      <c r="D69" s="4">
        <v>85.57</v>
      </c>
      <c r="E69" s="4">
        <v>0.16646631828251116</v>
      </c>
      <c r="F69" s="13">
        <v>78.813000000000002</v>
      </c>
      <c r="G69" s="13"/>
      <c r="H69" s="4">
        <v>0.17648138006455241</v>
      </c>
      <c r="I69" s="4">
        <v>130.98500000000001</v>
      </c>
      <c r="J69" s="4">
        <v>0.25128380441972498</v>
      </c>
      <c r="K69" s="4">
        <v>107.685</v>
      </c>
      <c r="L69" s="4">
        <v>0.24394558589654028</v>
      </c>
      <c r="M69" s="4">
        <v>75.111999999999995</v>
      </c>
      <c r="N69" s="4">
        <v>0.16407630981387217</v>
      </c>
      <c r="O69" s="4">
        <v>6.9779999999999998</v>
      </c>
      <c r="P69" s="4">
        <v>1.3532843413889176E-2</v>
      </c>
      <c r="Q69" s="4">
        <v>0.28100000000000003</v>
      </c>
      <c r="R69" s="4">
        <v>5.6979906776005902E-4</v>
      </c>
      <c r="S69" s="4">
        <v>0.36299999999999999</v>
      </c>
      <c r="T69" s="4">
        <v>1.1105355498032057E-3</v>
      </c>
      <c r="U69" s="4">
        <v>0.89100000000000001</v>
      </c>
      <c r="V69" s="4">
        <v>1.8002266830892059E-3</v>
      </c>
      <c r="W69" s="4">
        <v>5.01</v>
      </c>
      <c r="X69" s="4">
        <v>1.1984559116998085E-2</v>
      </c>
      <c r="Y69" s="4">
        <v>9.5549999999999997</v>
      </c>
      <c r="Z69" s="4">
        <v>2.2467665960101094E-2</v>
      </c>
      <c r="AA69" s="11">
        <f t="shared" si="2"/>
        <v>672.45799999999997</v>
      </c>
      <c r="AB69" s="11">
        <f t="shared" si="3"/>
        <v>0.14168602196239552</v>
      </c>
    </row>
    <row r="70" spans="1:28" x14ac:dyDescent="0.25">
      <c r="A70" s="3" t="s">
        <v>25</v>
      </c>
      <c r="B70" s="4">
        <v>0</v>
      </c>
      <c r="C70" s="4">
        <v>0</v>
      </c>
      <c r="D70" s="4">
        <v>0</v>
      </c>
      <c r="E70" s="4">
        <v>0</v>
      </c>
      <c r="F70" s="13">
        <v>0</v>
      </c>
      <c r="G70" s="13"/>
      <c r="H70" s="4">
        <v>0</v>
      </c>
      <c r="I70" s="4">
        <v>4.0000000000000001E-3</v>
      </c>
      <c r="J70" s="4">
        <v>7.673666585325802E-6</v>
      </c>
      <c r="K70" s="4">
        <v>0</v>
      </c>
      <c r="L70" s="4">
        <v>0</v>
      </c>
      <c r="M70" s="4">
        <v>2E-3</v>
      </c>
      <c r="N70" s="4">
        <v>4.3688441211490082E-6</v>
      </c>
      <c r="O70" s="4">
        <v>8.0000000000000002E-3</v>
      </c>
      <c r="P70" s="4">
        <v>1.5514867771727347E-5</v>
      </c>
      <c r="Q70" s="4">
        <v>8.0000000000000002E-3</v>
      </c>
      <c r="R70" s="4">
        <v>1.6222037516300615E-5</v>
      </c>
      <c r="S70" s="4">
        <v>2E-3</v>
      </c>
      <c r="T70" s="4">
        <v>6.1186531669598113E-6</v>
      </c>
      <c r="U70" s="4">
        <v>1.6E-2</v>
      </c>
      <c r="V70" s="4">
        <v>3.232730295109685E-5</v>
      </c>
      <c r="W70" s="4">
        <v>0</v>
      </c>
      <c r="X70" s="4">
        <v>0</v>
      </c>
      <c r="Y70" s="4">
        <v>1.9E-2</v>
      </c>
      <c r="Z70" s="4">
        <v>4.467667747168192E-5</v>
      </c>
      <c r="AA70" s="11">
        <f t="shared" si="2"/>
        <v>5.9000000000000011E-2</v>
      </c>
      <c r="AB70" s="11">
        <f t="shared" si="3"/>
        <v>1.2431222910250657E-5</v>
      </c>
    </row>
    <row r="71" spans="1:28" x14ac:dyDescent="0.25">
      <c r="A71" s="5" t="s">
        <v>26</v>
      </c>
      <c r="B71" s="6">
        <v>3732.0619999999999</v>
      </c>
      <c r="C71" s="6">
        <v>5.6376785235207532</v>
      </c>
      <c r="D71" s="6">
        <v>2856.558</v>
      </c>
      <c r="E71" s="6">
        <v>5.5570958656124052</v>
      </c>
      <c r="F71" s="12">
        <v>2801.5329999999999</v>
      </c>
      <c r="G71" s="12"/>
      <c r="H71" s="6">
        <v>6.273310369309451</v>
      </c>
      <c r="I71" s="6">
        <v>3711.1849999999999</v>
      </c>
      <c r="J71" s="6">
        <v>7.1195990816155827</v>
      </c>
      <c r="K71" s="6">
        <v>2953.6350000000002</v>
      </c>
      <c r="L71" s="6">
        <v>6.6910546557043951</v>
      </c>
      <c r="M71" s="6">
        <v>3423.4540000000002</v>
      </c>
      <c r="N71" s="6">
        <v>7.4782684409620286</v>
      </c>
      <c r="O71" s="6">
        <v>3140.1880000000001</v>
      </c>
      <c r="P71" s="6">
        <v>6.0899501997956182</v>
      </c>
      <c r="Q71" s="6">
        <v>2987.4250000000002</v>
      </c>
      <c r="R71" s="6">
        <v>6.0577650533917948</v>
      </c>
      <c r="S71" s="6">
        <v>2770.2440000000001</v>
      </c>
      <c r="T71" s="6">
        <v>8.4750811119257072</v>
      </c>
      <c r="U71" s="6">
        <v>2631.26</v>
      </c>
      <c r="V71" s="6">
        <v>5.3163461976939441</v>
      </c>
      <c r="W71" s="6">
        <v>2820.5836200000003</v>
      </c>
      <c r="X71" s="6">
        <v>6.7471958359933071</v>
      </c>
      <c r="Y71" s="6">
        <v>3687.5360000000001</v>
      </c>
      <c r="Z71" s="6">
        <v>8.6708871861692671</v>
      </c>
      <c r="AA71" s="10">
        <f t="shared" si="2"/>
        <v>37515.663620000007</v>
      </c>
      <c r="AB71" s="10">
        <f t="shared" si="3"/>
        <v>7.9045013065457814</v>
      </c>
    </row>
    <row r="72" spans="1:28" x14ac:dyDescent="0.25">
      <c r="A72" s="5" t="s">
        <v>27</v>
      </c>
      <c r="B72" s="6">
        <v>57254.83</v>
      </c>
      <c r="C72" s="6">
        <v>86.489539953739168</v>
      </c>
      <c r="D72" s="6">
        <v>44464.711000000003</v>
      </c>
      <c r="E72" s="6">
        <v>86.500838303913454</v>
      </c>
      <c r="F72" s="12">
        <v>36304.856</v>
      </c>
      <c r="G72" s="12"/>
      <c r="H72" s="6">
        <v>81.295358505891741</v>
      </c>
      <c r="I72" s="6">
        <v>42981.447</v>
      </c>
      <c r="J72" s="6">
        <v>82.456323408212967</v>
      </c>
      <c r="K72" s="6">
        <v>39565.266000000003</v>
      </c>
      <c r="L72" s="6">
        <v>89.62967911522</v>
      </c>
      <c r="M72" s="6">
        <v>31207.19</v>
      </c>
      <c r="N72" s="6">
        <v>68.169674284540065</v>
      </c>
      <c r="O72" s="6">
        <v>44238.572999999997</v>
      </c>
      <c r="P72" s="6">
        <v>85.794451313113441</v>
      </c>
      <c r="Q72" s="6">
        <v>41712.525999999998</v>
      </c>
      <c r="R72" s="6">
        <v>84.582770208958095</v>
      </c>
      <c r="S72" s="6">
        <v>31169.77</v>
      </c>
      <c r="T72" s="6">
        <v>95.35850596195445</v>
      </c>
      <c r="U72" s="6">
        <v>40266.383000000002</v>
      </c>
      <c r="V72" s="6">
        <v>81.35647262411851</v>
      </c>
      <c r="W72" s="6">
        <v>34041.91562</v>
      </c>
      <c r="X72" s="6">
        <v>81.432604831087914</v>
      </c>
      <c r="Y72" s="6">
        <v>34257.661</v>
      </c>
      <c r="Z72" s="6">
        <v>80.553603759537708</v>
      </c>
      <c r="AA72" s="10">
        <f t="shared" si="2"/>
        <v>477465.12862000009</v>
      </c>
      <c r="AB72" s="10">
        <f t="shared" si="3"/>
        <v>100.60127874146986</v>
      </c>
    </row>
    <row r="73" spans="1:28" x14ac:dyDescent="0.25">
      <c r="A73" s="3" t="s">
        <v>28</v>
      </c>
      <c r="B73" s="4">
        <v>1332.54</v>
      </c>
      <c r="C73" s="4">
        <v>2.0129440882097738</v>
      </c>
      <c r="D73" s="4">
        <v>1168.3040000000001</v>
      </c>
      <c r="E73" s="4">
        <v>2.2727973064710869</v>
      </c>
      <c r="F73" s="13">
        <v>1132.1869999999999</v>
      </c>
      <c r="G73" s="13"/>
      <c r="H73" s="4">
        <v>2.5352406868301602</v>
      </c>
      <c r="I73" s="4">
        <v>1471.5940000000001</v>
      </c>
      <c r="J73" s="4">
        <v>2.8231304262414842</v>
      </c>
      <c r="K73" s="4">
        <v>1284.817</v>
      </c>
      <c r="L73" s="4">
        <v>2.9105765504465357</v>
      </c>
      <c r="M73" s="4">
        <v>969.21600000000001</v>
      </c>
      <c r="N73" s="4">
        <v>2.1171768118617784</v>
      </c>
      <c r="O73" s="4">
        <v>879.048</v>
      </c>
      <c r="P73" s="4">
        <v>1.7047891856251725</v>
      </c>
      <c r="Q73" s="4">
        <v>946.01</v>
      </c>
      <c r="R73" s="4">
        <v>1.9182762138494431</v>
      </c>
      <c r="S73" s="4">
        <v>183.30600000000001</v>
      </c>
      <c r="T73" s="4">
        <v>0.56079291871136749</v>
      </c>
      <c r="U73" s="4">
        <v>1375.6769999999999</v>
      </c>
      <c r="V73" s="4">
        <v>2.779495446366004</v>
      </c>
      <c r="W73" s="4">
        <v>1157.1690000000001</v>
      </c>
      <c r="X73" s="4">
        <v>2.7680958660394324</v>
      </c>
      <c r="Y73" s="4">
        <v>1450.443</v>
      </c>
      <c r="Z73" s="4">
        <v>3.4105775843188817</v>
      </c>
      <c r="AA73" s="11">
        <f t="shared" si="2"/>
        <v>13350.311</v>
      </c>
      <c r="AB73" s="11">
        <f t="shared" si="3"/>
        <v>2.8128930841045987</v>
      </c>
    </row>
    <row r="74" spans="1:28" x14ac:dyDescent="0.25">
      <c r="A74" s="3" t="s">
        <v>29</v>
      </c>
      <c r="B74" s="4">
        <v>193.05500000000001</v>
      </c>
      <c r="C74" s="4">
        <v>0.29163021068736239</v>
      </c>
      <c r="D74" s="4">
        <v>235.917</v>
      </c>
      <c r="E74" s="4">
        <v>0.45894863164958721</v>
      </c>
      <c r="F74" s="13">
        <v>308.06900000000002</v>
      </c>
      <c r="G74" s="13"/>
      <c r="H74" s="4">
        <v>0.68984104494317688</v>
      </c>
      <c r="I74" s="4">
        <v>229.22399999999999</v>
      </c>
      <c r="J74" s="4">
        <v>0.43974713733868032</v>
      </c>
      <c r="K74" s="4">
        <v>162.31200000000001</v>
      </c>
      <c r="L74" s="4">
        <v>0.3676955559088011</v>
      </c>
      <c r="M74" s="4">
        <v>159.68</v>
      </c>
      <c r="N74" s="4">
        <v>0.34880851463253687</v>
      </c>
      <c r="O74" s="4">
        <v>153.07400000000001</v>
      </c>
      <c r="P74" s="4">
        <v>0.29686535866117397</v>
      </c>
      <c r="Q74" s="4">
        <v>209.465</v>
      </c>
      <c r="R74" s="4">
        <v>0.42474363604398846</v>
      </c>
      <c r="S74" s="4">
        <v>191.54900000000001</v>
      </c>
      <c r="T74" s="4">
        <v>0.58601094773899243</v>
      </c>
      <c r="U74" s="4">
        <v>221.852</v>
      </c>
      <c r="V74" s="4">
        <v>0.44824230089417122</v>
      </c>
      <c r="W74" s="4">
        <v>198.655</v>
      </c>
      <c r="X74" s="4">
        <v>0.47520810207330427</v>
      </c>
      <c r="Y74" s="4">
        <v>346.495</v>
      </c>
      <c r="Z74" s="4">
        <v>0.81474975581844367</v>
      </c>
      <c r="AA74" s="11">
        <f t="shared" si="2"/>
        <v>2609.3469999999998</v>
      </c>
      <c r="AB74" s="11">
        <f t="shared" si="3"/>
        <v>0.54978600351175955</v>
      </c>
    </row>
    <row r="75" spans="1:28" x14ac:dyDescent="0.25">
      <c r="A75" s="3" t="s">
        <v>30</v>
      </c>
      <c r="B75" s="4">
        <v>7418.1350000000002</v>
      </c>
      <c r="C75" s="4">
        <v>11.205885747363689</v>
      </c>
      <c r="D75" s="4">
        <v>5534.86</v>
      </c>
      <c r="E75" s="4">
        <v>10.767415757965871</v>
      </c>
      <c r="F75" s="13">
        <v>6912.857</v>
      </c>
      <c r="G75" s="13"/>
      <c r="H75" s="4">
        <v>15.479559762334915</v>
      </c>
      <c r="I75" s="4">
        <v>7443.5079999999998</v>
      </c>
      <c r="J75" s="4">
        <v>14.279749654301321</v>
      </c>
      <c r="K75" s="4">
        <v>3130.6460000000002</v>
      </c>
      <c r="L75" s="4">
        <v>7.0920487784246671</v>
      </c>
      <c r="M75" s="4">
        <v>13442.612999999999</v>
      </c>
      <c r="N75" s="4">
        <v>29.364340388965619</v>
      </c>
      <c r="O75" s="4">
        <v>6292.7389999999996</v>
      </c>
      <c r="P75" s="4">
        <v>12.20387668837397</v>
      </c>
      <c r="Q75" s="4">
        <v>6447.6189999999997</v>
      </c>
      <c r="R75" s="4">
        <v>13.07418966360158</v>
      </c>
      <c r="S75" s="4">
        <v>1142.306</v>
      </c>
      <c r="T75" s="4">
        <v>3.494687112268597</v>
      </c>
      <c r="U75" s="4">
        <v>7629.8370000000004</v>
      </c>
      <c r="V75" s="4">
        <v>15.415753260405495</v>
      </c>
      <c r="W75" s="4">
        <v>6406.0510000000004</v>
      </c>
      <c r="X75" s="4">
        <v>15.324091200799343</v>
      </c>
      <c r="Y75" s="4">
        <v>6473.1639999999998</v>
      </c>
      <c r="Z75" s="4">
        <v>15.221024223647497</v>
      </c>
      <c r="AA75" s="11">
        <f t="shared" si="2"/>
        <v>78274.335000000006</v>
      </c>
      <c r="AB75" s="11">
        <f t="shared" si="3"/>
        <v>16.492300110790421</v>
      </c>
    </row>
    <row r="76" spans="1:28" x14ac:dyDescent="0.25">
      <c r="A76" s="3" t="s">
        <v>31</v>
      </c>
      <c r="B76" s="4">
        <v>0</v>
      </c>
      <c r="C76" s="4">
        <v>0</v>
      </c>
      <c r="D76" s="4">
        <v>0</v>
      </c>
      <c r="E76" s="4">
        <v>0</v>
      </c>
      <c r="F76" s="13">
        <v>0</v>
      </c>
      <c r="G76" s="13"/>
      <c r="H76" s="4">
        <v>0</v>
      </c>
      <c r="I76" s="4">
        <v>0.54700000000000004</v>
      </c>
      <c r="J76" s="4">
        <v>1.0493739055433032E-3</v>
      </c>
      <c r="K76" s="4">
        <v>0</v>
      </c>
      <c r="L76" s="4">
        <v>0</v>
      </c>
      <c r="M76" s="4">
        <v>0</v>
      </c>
      <c r="N76" s="4">
        <v>0</v>
      </c>
      <c r="O76" s="4">
        <v>8.9999999999999993E-3</v>
      </c>
      <c r="P76" s="4">
        <v>1.7454226243193263E-5</v>
      </c>
      <c r="Q76" s="4">
        <v>0.01</v>
      </c>
      <c r="R76" s="4">
        <v>2.0277546895375766E-5</v>
      </c>
      <c r="S76" s="4">
        <v>1E-3</v>
      </c>
      <c r="T76" s="4">
        <v>3.0593265834799056E-6</v>
      </c>
      <c r="U76" s="4">
        <v>1.7999999999999999E-2</v>
      </c>
      <c r="V76" s="4">
        <v>3.6368215819983963E-5</v>
      </c>
      <c r="W76" s="4">
        <v>0</v>
      </c>
      <c r="X76" s="4">
        <v>0</v>
      </c>
      <c r="Y76" s="4">
        <v>1.9E-2</v>
      </c>
      <c r="Z76" s="4">
        <v>4.467667747168192E-5</v>
      </c>
      <c r="AA76" s="11">
        <f t="shared" si="2"/>
        <v>0.60400000000000009</v>
      </c>
      <c r="AB76" s="11">
        <f t="shared" si="3"/>
        <v>1.2726201081002367E-4</v>
      </c>
    </row>
    <row r="77" spans="1:28" x14ac:dyDescent="0.25">
      <c r="A77" s="5" t="s">
        <v>32</v>
      </c>
      <c r="B77" s="6">
        <v>8943.73</v>
      </c>
      <c r="C77" s="6">
        <v>13.510460046260825</v>
      </c>
      <c r="D77" s="6">
        <v>6939.0810000000001</v>
      </c>
      <c r="E77" s="6">
        <v>13.499161696086546</v>
      </c>
      <c r="F77" s="12">
        <v>8353.1129999999994</v>
      </c>
      <c r="G77" s="12"/>
      <c r="H77" s="6">
        <v>18.704641494108252</v>
      </c>
      <c r="I77" s="6">
        <v>9144.8729999999996</v>
      </c>
      <c r="J77" s="6">
        <v>17.543676591787026</v>
      </c>
      <c r="K77" s="6">
        <v>4577.7749999999996</v>
      </c>
      <c r="L77" s="6">
        <v>10.370320884780003</v>
      </c>
      <c r="M77" s="6">
        <v>14571.509</v>
      </c>
      <c r="N77" s="6">
        <v>31.830325715459935</v>
      </c>
      <c r="O77" s="6">
        <v>7324.87</v>
      </c>
      <c r="P77" s="6">
        <v>14.20554868688656</v>
      </c>
      <c r="Q77" s="6">
        <v>7603.1040000000003</v>
      </c>
      <c r="R77" s="6">
        <v>15.417229791041906</v>
      </c>
      <c r="S77" s="6">
        <v>1517.162</v>
      </c>
      <c r="T77" s="6">
        <v>4.6414940380455407</v>
      </c>
      <c r="U77" s="6">
        <v>9227.384</v>
      </c>
      <c r="V77" s="6">
        <v>18.64352737588149</v>
      </c>
      <c r="W77" s="6">
        <v>7761.875</v>
      </c>
      <c r="X77" s="6">
        <v>18.567395168912078</v>
      </c>
      <c r="Y77" s="6">
        <v>8270.1209999999992</v>
      </c>
      <c r="Z77" s="6">
        <v>19.446396240462292</v>
      </c>
      <c r="AA77" s="10">
        <f t="shared" si="2"/>
        <v>94234.597000000009</v>
      </c>
      <c r="AB77" s="10">
        <f t="shared" si="3"/>
        <v>19.855106460417591</v>
      </c>
    </row>
    <row r="78" spans="1:28" x14ac:dyDescent="0.25">
      <c r="A78" s="5" t="s">
        <v>33</v>
      </c>
      <c r="B78" s="6">
        <v>66198.559999999998</v>
      </c>
      <c r="C78" s="6">
        <v>100</v>
      </c>
      <c r="D78" s="6">
        <v>51403.792000000001</v>
      </c>
      <c r="E78" s="6">
        <v>100</v>
      </c>
      <c r="F78" s="12">
        <v>44657.968999999997</v>
      </c>
      <c r="G78" s="12"/>
      <c r="H78" s="6">
        <v>100</v>
      </c>
      <c r="I78" s="6">
        <v>52126.32</v>
      </c>
      <c r="J78" s="6">
        <v>100</v>
      </c>
      <c r="K78" s="6">
        <v>44143.040999999997</v>
      </c>
      <c r="L78" s="6">
        <v>100</v>
      </c>
      <c r="M78" s="6">
        <v>45778.699000000001</v>
      </c>
      <c r="N78" s="6">
        <v>100</v>
      </c>
      <c r="O78" s="6">
        <v>51563.442999999999</v>
      </c>
      <c r="P78" s="6">
        <v>100</v>
      </c>
      <c r="Q78" s="6">
        <v>49315.63</v>
      </c>
      <c r="R78" s="6">
        <v>100</v>
      </c>
      <c r="S78" s="6">
        <v>32686.932000000001</v>
      </c>
      <c r="T78" s="6">
        <v>100</v>
      </c>
      <c r="U78" s="6">
        <v>49493.767</v>
      </c>
      <c r="V78" s="6">
        <v>100</v>
      </c>
      <c r="W78" s="6">
        <v>41803.79062</v>
      </c>
      <c r="X78" s="6">
        <v>100</v>
      </c>
      <c r="Y78" s="6">
        <v>42527.781999999999</v>
      </c>
      <c r="Z78" s="6">
        <v>100</v>
      </c>
      <c r="AA78" s="10">
        <f t="shared" si="2"/>
        <v>571699.72562000004</v>
      </c>
      <c r="AB78" s="10">
        <f t="shared" si="3"/>
        <v>120.45638520188743</v>
      </c>
    </row>
    <row r="79" spans="1:28" x14ac:dyDescent="0.25">
      <c r="A79" s="5" t="s">
        <v>34</v>
      </c>
      <c r="B79" s="6">
        <v>-9442.3179999999993</v>
      </c>
      <c r="C79" s="7"/>
      <c r="D79" s="6">
        <v>-9981.7579999999998</v>
      </c>
      <c r="E79" s="7"/>
      <c r="F79" s="12">
        <v>-6532.6527800000003</v>
      </c>
      <c r="G79" s="12"/>
      <c r="H79" s="7"/>
      <c r="I79" s="6">
        <v>-5274.4260000000004</v>
      </c>
      <c r="J79" s="7"/>
      <c r="K79" s="6">
        <v>-9586.3430000000008</v>
      </c>
      <c r="L79" s="7"/>
      <c r="M79" s="6">
        <v>-7810.3289999999997</v>
      </c>
      <c r="N79" s="7"/>
      <c r="O79" s="6">
        <v>-20053.092000000001</v>
      </c>
      <c r="P79" s="7"/>
      <c r="Q79" s="6">
        <v>-16686.87</v>
      </c>
      <c r="R79" s="7"/>
      <c r="S79" s="6">
        <v>-810.41399999999999</v>
      </c>
      <c r="T79" s="7"/>
      <c r="U79" s="6">
        <v>-12214.726000000001</v>
      </c>
      <c r="V79" s="7"/>
      <c r="W79" s="6">
        <v>76.934380000000004</v>
      </c>
      <c r="X79" s="7"/>
      <c r="Y79" s="6">
        <v>1227.6600000000001</v>
      </c>
      <c r="Z79" s="7"/>
      <c r="AA79" s="11">
        <f t="shared" si="2"/>
        <v>-97088.334400000022</v>
      </c>
    </row>
    <row r="82" spans="1:28" ht="15.75" x14ac:dyDescent="0.25">
      <c r="A82" s="9" t="s">
        <v>40</v>
      </c>
    </row>
    <row r="83" spans="1:28" x14ac:dyDescent="0.25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8" ht="18" x14ac:dyDescent="0.25">
      <c r="A84" s="1" t="s">
        <v>0</v>
      </c>
      <c r="B84" s="14">
        <v>1</v>
      </c>
      <c r="C84" s="14" t="s">
        <v>1</v>
      </c>
      <c r="D84" s="14">
        <v>2</v>
      </c>
      <c r="E84" s="14" t="s">
        <v>1</v>
      </c>
      <c r="F84" s="14">
        <v>3</v>
      </c>
      <c r="G84" s="14"/>
      <c r="H84" s="14" t="s">
        <v>1</v>
      </c>
      <c r="I84" s="14">
        <v>4</v>
      </c>
      <c r="J84" s="14" t="s">
        <v>1</v>
      </c>
      <c r="K84" s="14">
        <v>5</v>
      </c>
      <c r="L84" s="14" t="s">
        <v>1</v>
      </c>
      <c r="M84" s="14">
        <v>6</v>
      </c>
      <c r="N84" s="14" t="s">
        <v>1</v>
      </c>
      <c r="O84" s="14">
        <v>7</v>
      </c>
      <c r="P84" s="14" t="s">
        <v>1</v>
      </c>
      <c r="Q84" s="14">
        <v>8</v>
      </c>
      <c r="R84" s="14" t="s">
        <v>1</v>
      </c>
      <c r="S84" s="14">
        <v>9</v>
      </c>
      <c r="T84" s="14" t="s">
        <v>1</v>
      </c>
      <c r="U84" s="14">
        <v>10</v>
      </c>
      <c r="V84" s="14" t="s">
        <v>1</v>
      </c>
      <c r="W84" s="14">
        <v>11</v>
      </c>
      <c r="X84" s="14" t="s">
        <v>1</v>
      </c>
      <c r="Y84" s="14">
        <v>12</v>
      </c>
      <c r="Z84" s="14" t="s">
        <v>1</v>
      </c>
      <c r="AA84" s="14" t="s">
        <v>39</v>
      </c>
      <c r="AB84" s="14" t="s">
        <v>1</v>
      </c>
    </row>
    <row r="85" spans="1:28" x14ac:dyDescent="0.25">
      <c r="A85" s="2" t="s">
        <v>2</v>
      </c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</row>
    <row r="86" spans="1:28" x14ac:dyDescent="0.25">
      <c r="A86" s="3" t="s">
        <v>3</v>
      </c>
      <c r="B86" s="11">
        <v>534361.77800000005</v>
      </c>
      <c r="C86" s="11">
        <v>93.78769248404825</v>
      </c>
      <c r="D86" s="11">
        <v>388325.228</v>
      </c>
      <c r="E86" s="11">
        <v>91.994978030678752</v>
      </c>
      <c r="F86" s="13">
        <v>411173.39399999997</v>
      </c>
      <c r="G86" s="13"/>
      <c r="H86" s="11">
        <v>90.613844835538316</v>
      </c>
      <c r="I86" s="11">
        <v>453068.45199999999</v>
      </c>
      <c r="J86" s="11">
        <v>91.083059622848467</v>
      </c>
      <c r="K86" s="11">
        <v>386329.44</v>
      </c>
      <c r="L86" s="11">
        <v>88.834157094488575</v>
      </c>
      <c r="M86" s="11">
        <v>442727.01799999998</v>
      </c>
      <c r="N86" s="11">
        <v>89.186479043706441</v>
      </c>
      <c r="O86" s="11">
        <v>469555.41800000001</v>
      </c>
      <c r="P86" s="11">
        <v>90.862439234884746</v>
      </c>
      <c r="Q86" s="11">
        <v>418167.39199999999</v>
      </c>
      <c r="R86" s="11">
        <v>87.979079207364506</v>
      </c>
      <c r="S86" s="11">
        <v>365842.98800000001</v>
      </c>
      <c r="T86" s="11">
        <v>86.397948601093702</v>
      </c>
      <c r="U86" s="11">
        <v>408690.77600000001</v>
      </c>
      <c r="V86" s="11">
        <v>85.716901833158872</v>
      </c>
      <c r="W86" s="11">
        <v>445468.56699999998</v>
      </c>
      <c r="X86" s="11">
        <v>87.486736722949928</v>
      </c>
      <c r="Y86" s="11">
        <v>486177.18599999999</v>
      </c>
      <c r="Z86" s="11">
        <v>87.350861572704858</v>
      </c>
      <c r="AA86" s="11">
        <f>Y86+W86+U86+S86+Q86+O86+M86+K86+I86+D86+B86+F86</f>
        <v>5209887.6370000001</v>
      </c>
      <c r="AB86" s="11">
        <f>(AA86*100)/AA$95</f>
        <v>89.326212028577373</v>
      </c>
    </row>
    <row r="87" spans="1:28" x14ac:dyDescent="0.25">
      <c r="A87" s="3" t="s">
        <v>4</v>
      </c>
      <c r="B87" s="11">
        <v>2119.1060000000002</v>
      </c>
      <c r="C87" s="11">
        <v>0.37193165763645158</v>
      </c>
      <c r="D87" s="11">
        <v>1325.4570000000001</v>
      </c>
      <c r="E87" s="11">
        <v>0.31400326016317787</v>
      </c>
      <c r="F87" s="13">
        <v>2992.40022</v>
      </c>
      <c r="G87" s="13"/>
      <c r="H87" s="11">
        <v>0.6594611742337364</v>
      </c>
      <c r="I87" s="11">
        <v>3192.4920000000002</v>
      </c>
      <c r="J87" s="11">
        <v>0.64180575340846446</v>
      </c>
      <c r="K87" s="11">
        <v>3612.7750000000001</v>
      </c>
      <c r="L87" s="11">
        <v>0.83073612483956938</v>
      </c>
      <c r="M87" s="11">
        <v>3818.0610000000001</v>
      </c>
      <c r="N87" s="11">
        <v>0.76914081029518933</v>
      </c>
      <c r="O87" s="11">
        <v>4226.84</v>
      </c>
      <c r="P87" s="11">
        <v>0.81792473887625383</v>
      </c>
      <c r="Q87" s="11">
        <v>3983.67</v>
      </c>
      <c r="R87" s="11">
        <v>0.83813234884178089</v>
      </c>
      <c r="S87" s="11">
        <v>3650.0790000000002</v>
      </c>
      <c r="T87" s="11">
        <v>0.86200733149471076</v>
      </c>
      <c r="U87" s="11">
        <v>3556.4</v>
      </c>
      <c r="V87" s="11">
        <v>0.7459027890549853</v>
      </c>
      <c r="W87" s="11">
        <v>3874.8890000000001</v>
      </c>
      <c r="X87" s="11">
        <v>0.76099958310561278</v>
      </c>
      <c r="Y87" s="11">
        <v>4592.5559999999996</v>
      </c>
      <c r="Z87" s="11">
        <v>0.82513893077018041</v>
      </c>
      <c r="AA87" s="11">
        <f t="shared" ref="AA87:AA117" si="4">Y87+W87+U87+S87+Q87+O87+M87+K87+I87+D87+B87+F87</f>
        <v>40944.725220000008</v>
      </c>
      <c r="AB87" s="11">
        <f t="shared" ref="AB87:AB95" si="5">(AA87*100)/AA$95</f>
        <v>0.70201844286983806</v>
      </c>
    </row>
    <row r="88" spans="1:28" x14ac:dyDescent="0.25">
      <c r="A88" s="3" t="s">
        <v>5</v>
      </c>
      <c r="B88" s="11">
        <v>8647.1180000000004</v>
      </c>
      <c r="C88" s="11">
        <v>1.5176857276219302</v>
      </c>
      <c r="D88" s="11">
        <v>8831.4369999999999</v>
      </c>
      <c r="E88" s="11">
        <v>2.0921840617430179</v>
      </c>
      <c r="F88" s="13">
        <v>12236.082</v>
      </c>
      <c r="G88" s="13"/>
      <c r="H88" s="11">
        <v>2.6965714511744969</v>
      </c>
      <c r="I88" s="11">
        <v>9114.9369999999999</v>
      </c>
      <c r="J88" s="11">
        <v>1.8324302797174401</v>
      </c>
      <c r="K88" s="11">
        <v>12815.124</v>
      </c>
      <c r="L88" s="11">
        <v>2.9467615478679305</v>
      </c>
      <c r="M88" s="11">
        <v>11793.734</v>
      </c>
      <c r="N88" s="11">
        <v>2.3758243058887549</v>
      </c>
      <c r="O88" s="11">
        <v>3708.5219999999999</v>
      </c>
      <c r="P88" s="11">
        <v>0.71762638010117308</v>
      </c>
      <c r="Q88" s="11">
        <v>11502.54</v>
      </c>
      <c r="R88" s="11">
        <v>2.420042540633772</v>
      </c>
      <c r="S88" s="11">
        <v>12314.846</v>
      </c>
      <c r="T88" s="11">
        <v>2.9082898036531022</v>
      </c>
      <c r="U88" s="11">
        <v>13675.541999999999</v>
      </c>
      <c r="V88" s="11">
        <v>2.868244550567594</v>
      </c>
      <c r="W88" s="11">
        <v>12548.264999999999</v>
      </c>
      <c r="X88" s="11">
        <v>2.4643865756409413</v>
      </c>
      <c r="Y88" s="11">
        <v>16459.207999999999</v>
      </c>
      <c r="Z88" s="11">
        <v>2.9572058109784618</v>
      </c>
      <c r="AA88" s="11">
        <f t="shared" si="4"/>
        <v>133647.35500000001</v>
      </c>
      <c r="AB88" s="11">
        <f t="shared" si="5"/>
        <v>2.2914528683890985</v>
      </c>
    </row>
    <row r="89" spans="1:28" x14ac:dyDescent="0.25">
      <c r="A89" s="3" t="s">
        <v>6</v>
      </c>
      <c r="B89" s="11">
        <v>1E-3</v>
      </c>
      <c r="C89" s="11">
        <v>1.7551347485045657E-7</v>
      </c>
      <c r="D89" s="11">
        <v>0</v>
      </c>
      <c r="E89" s="11">
        <v>0</v>
      </c>
      <c r="F89" s="13">
        <v>0</v>
      </c>
      <c r="G89" s="13"/>
      <c r="H89" s="11">
        <v>0</v>
      </c>
      <c r="I89" s="11">
        <v>1.2999999999999999E-2</v>
      </c>
      <c r="J89" s="11">
        <v>2.6134677218643109E-6</v>
      </c>
      <c r="K89" s="11">
        <v>2E-3</v>
      </c>
      <c r="L89" s="11">
        <v>4.5988810531492799E-7</v>
      </c>
      <c r="M89" s="11">
        <v>0</v>
      </c>
      <c r="N89" s="11">
        <v>0</v>
      </c>
      <c r="O89" s="11">
        <v>1.4999999999999999E-2</v>
      </c>
      <c r="P89" s="11">
        <v>2.9026107170235464E-6</v>
      </c>
      <c r="Q89" s="11">
        <v>0.02</v>
      </c>
      <c r="R89" s="11">
        <v>4.2078402520378493E-6</v>
      </c>
      <c r="S89" s="11">
        <v>6.0000000000000001E-3</v>
      </c>
      <c r="T89" s="11">
        <v>1.4169676845263524E-6</v>
      </c>
      <c r="U89" s="11">
        <v>2.8000000000000001E-2</v>
      </c>
      <c r="V89" s="11">
        <v>5.8725897237486183E-6</v>
      </c>
      <c r="W89" s="11">
        <v>3.6999999999999998E-2</v>
      </c>
      <c r="X89" s="11">
        <v>7.2665267508069713E-6</v>
      </c>
      <c r="Y89" s="11">
        <v>1.9E-2</v>
      </c>
      <c r="Z89" s="11">
        <v>3.4137068082857192E-6</v>
      </c>
      <c r="AA89" s="11">
        <f t="shared" si="4"/>
        <v>0.14100000000000001</v>
      </c>
      <c r="AB89" s="11">
        <f t="shared" si="5"/>
        <v>2.4175177611473334E-6</v>
      </c>
    </row>
    <row r="90" spans="1:28" x14ac:dyDescent="0.25">
      <c r="A90" s="3" t="s">
        <v>7</v>
      </c>
      <c r="B90" s="11">
        <v>3701.2620000000002</v>
      </c>
      <c r="C90" s="11">
        <v>0.6496213549519505</v>
      </c>
      <c r="D90" s="11">
        <v>2280.6019999999999</v>
      </c>
      <c r="E90" s="11">
        <v>0.54027890994175121</v>
      </c>
      <c r="F90" s="13">
        <v>1792.9590000000001</v>
      </c>
      <c r="G90" s="13"/>
      <c r="H90" s="11">
        <v>0.39512991597525871</v>
      </c>
      <c r="I90" s="11">
        <v>2786.5459999999998</v>
      </c>
      <c r="J90" s="11">
        <v>0.5601960020377007</v>
      </c>
      <c r="K90" s="11">
        <v>1169.597</v>
      </c>
      <c r="L90" s="11">
        <v>0.2689418741560119</v>
      </c>
      <c r="M90" s="11">
        <v>3909.002</v>
      </c>
      <c r="N90" s="11">
        <v>0.78746069424388865</v>
      </c>
      <c r="O90" s="11">
        <v>5510.27</v>
      </c>
      <c r="P90" s="11">
        <v>1.0662779170462224</v>
      </c>
      <c r="Q90" s="11">
        <v>7470.9480000000003</v>
      </c>
      <c r="R90" s="11">
        <v>1.5718277857640832</v>
      </c>
      <c r="S90" s="11">
        <v>3977.6350000000002</v>
      </c>
      <c r="T90" s="11">
        <v>0.9393633759734964</v>
      </c>
      <c r="U90" s="11">
        <v>7512.634</v>
      </c>
      <c r="V90" s="11">
        <v>1.575664900953017</v>
      </c>
      <c r="W90" s="11">
        <v>5337.366</v>
      </c>
      <c r="X90" s="11">
        <v>1.0482192653472324</v>
      </c>
      <c r="Y90" s="11">
        <v>10249.116</v>
      </c>
      <c r="Z90" s="11">
        <v>1.8414461614794788</v>
      </c>
      <c r="AA90" s="11">
        <f t="shared" si="4"/>
        <v>55697.93700000002</v>
      </c>
      <c r="AB90" s="11">
        <f t="shared" si="5"/>
        <v>0.95496987203379613</v>
      </c>
    </row>
    <row r="91" spans="1:28" x14ac:dyDescent="0.25">
      <c r="A91" s="3" t="s">
        <v>8</v>
      </c>
      <c r="B91" s="11">
        <v>1E-3</v>
      </c>
      <c r="C91" s="11">
        <v>1.7551347485045657E-7</v>
      </c>
      <c r="D91" s="11">
        <v>0</v>
      </c>
      <c r="E91" s="11">
        <v>0</v>
      </c>
      <c r="F91" s="13">
        <v>0</v>
      </c>
      <c r="G91" s="13"/>
      <c r="H91" s="11">
        <v>0</v>
      </c>
      <c r="I91" s="11">
        <v>4.0000000000000001E-3</v>
      </c>
      <c r="J91" s="11">
        <v>8.0414391441978795E-7</v>
      </c>
      <c r="K91" s="11">
        <v>0</v>
      </c>
      <c r="L91" s="11">
        <v>0</v>
      </c>
      <c r="M91" s="11">
        <v>0</v>
      </c>
      <c r="N91" s="11">
        <v>0</v>
      </c>
      <c r="O91" s="11">
        <v>1.2999999999999999E-2</v>
      </c>
      <c r="P91" s="11">
        <v>2.5155959547537404E-6</v>
      </c>
      <c r="Q91" s="11">
        <v>1.0999999999999999E-2</v>
      </c>
      <c r="R91" s="11">
        <v>2.3143121386208169E-6</v>
      </c>
      <c r="S91" s="11">
        <v>2E-3</v>
      </c>
      <c r="T91" s="11">
        <v>4.7232256150878417E-7</v>
      </c>
      <c r="U91" s="11">
        <v>2.3E-2</v>
      </c>
      <c r="V91" s="11">
        <v>4.8239129873649368E-6</v>
      </c>
      <c r="W91" s="11">
        <v>2.1999999999999999E-2</v>
      </c>
      <c r="X91" s="11">
        <v>4.3206375275068476E-6</v>
      </c>
      <c r="Y91" s="11">
        <v>1.9E-2</v>
      </c>
      <c r="Z91" s="11">
        <v>3.4137068082857192E-6</v>
      </c>
      <c r="AA91" s="11">
        <f t="shared" si="4"/>
        <v>9.5000000000000001E-2</v>
      </c>
      <c r="AB91" s="11">
        <f t="shared" si="5"/>
        <v>1.6288240234680613E-6</v>
      </c>
    </row>
    <row r="92" spans="1:28" x14ac:dyDescent="0.25">
      <c r="A92" s="3" t="s">
        <v>9</v>
      </c>
      <c r="B92" s="11">
        <v>1E-3</v>
      </c>
      <c r="C92" s="11">
        <v>1.7551347485045657E-7</v>
      </c>
      <c r="D92" s="11">
        <v>0</v>
      </c>
      <c r="E92" s="11">
        <v>0</v>
      </c>
      <c r="F92" s="13">
        <v>0</v>
      </c>
      <c r="G92" s="13"/>
      <c r="H92" s="11">
        <v>0</v>
      </c>
      <c r="I92" s="11">
        <v>4.0000000000000001E-3</v>
      </c>
      <c r="J92" s="11">
        <v>8.0414391441978795E-7</v>
      </c>
      <c r="K92" s="11">
        <v>0</v>
      </c>
      <c r="L92" s="11">
        <v>0</v>
      </c>
      <c r="M92" s="11">
        <v>0</v>
      </c>
      <c r="N92" s="11">
        <v>0</v>
      </c>
      <c r="O92" s="11">
        <v>1.2999999999999999E-2</v>
      </c>
      <c r="P92" s="11">
        <v>2.5155959547537404E-6</v>
      </c>
      <c r="Q92" s="11">
        <v>1.0999999999999999E-2</v>
      </c>
      <c r="R92" s="11">
        <v>2.3143121386208169E-6</v>
      </c>
      <c r="S92" s="11">
        <v>1E-3</v>
      </c>
      <c r="T92" s="11">
        <v>2.3616128075439208E-7</v>
      </c>
      <c r="U92" s="11">
        <v>2.1999999999999999E-2</v>
      </c>
      <c r="V92" s="11">
        <v>4.6141776400882007E-6</v>
      </c>
      <c r="W92" s="11">
        <v>2.1999999999999999E-2</v>
      </c>
      <c r="X92" s="11">
        <v>4.3206375275068476E-6</v>
      </c>
      <c r="Y92" s="11">
        <v>1.9E-2</v>
      </c>
      <c r="Z92" s="11">
        <v>3.4137068082857192E-6</v>
      </c>
      <c r="AA92" s="11">
        <f t="shared" si="4"/>
        <v>9.2999999999999999E-2</v>
      </c>
      <c r="AB92" s="11">
        <f t="shared" si="5"/>
        <v>1.5945329913950497E-6</v>
      </c>
    </row>
    <row r="93" spans="1:28" x14ac:dyDescent="0.25">
      <c r="A93" s="3" t="s">
        <v>10</v>
      </c>
      <c r="B93" s="11">
        <v>1E-3</v>
      </c>
      <c r="C93" s="11">
        <v>1.7551347485045656E-11</v>
      </c>
      <c r="D93" s="11">
        <v>0</v>
      </c>
      <c r="E93" s="11">
        <v>0</v>
      </c>
      <c r="F93" s="13">
        <v>0</v>
      </c>
      <c r="G93" s="13"/>
      <c r="H93" s="11">
        <v>0</v>
      </c>
      <c r="I93" s="11">
        <v>3.0000000000000001E-3</v>
      </c>
      <c r="J93" s="11">
        <v>6.0310793581484107E-11</v>
      </c>
      <c r="K93" s="11">
        <v>0</v>
      </c>
      <c r="L93" s="11">
        <v>0</v>
      </c>
      <c r="M93" s="11">
        <v>0</v>
      </c>
      <c r="N93" s="11">
        <v>0</v>
      </c>
      <c r="O93" s="11">
        <v>1.2E-2</v>
      </c>
      <c r="P93" s="11">
        <v>2.3220885736188374E-10</v>
      </c>
      <c r="Q93" s="11">
        <v>1.0999999999999999E-2</v>
      </c>
      <c r="R93" s="11">
        <v>2.3143121386208168E-10</v>
      </c>
      <c r="S93" s="11">
        <v>1E-3</v>
      </c>
      <c r="T93" s="11">
        <v>2.3616128075439207E-11</v>
      </c>
      <c r="U93" s="11">
        <v>2.1999999999999999E-2</v>
      </c>
      <c r="V93" s="11">
        <v>4.6141776400882004E-10</v>
      </c>
      <c r="W93" s="11">
        <v>2.1999999999999999E-2</v>
      </c>
      <c r="X93" s="11">
        <v>4.3206375275068476E-10</v>
      </c>
      <c r="Y93" s="11">
        <v>1.9E-2</v>
      </c>
      <c r="Z93" s="11">
        <v>3.4137068082857189E-10</v>
      </c>
      <c r="AA93" s="11">
        <f t="shared" si="4"/>
        <v>9.0999999999999998E-2</v>
      </c>
      <c r="AB93" s="11">
        <f t="shared" si="5"/>
        <v>1.5602419593220377E-6</v>
      </c>
    </row>
    <row r="94" spans="1:28" x14ac:dyDescent="0.25">
      <c r="A94" s="3" t="s">
        <v>11</v>
      </c>
      <c r="B94" s="11">
        <v>20927.556</v>
      </c>
      <c r="C94" s="11">
        <v>3.6730680736875208</v>
      </c>
      <c r="D94" s="11">
        <v>21352.956999999999</v>
      </c>
      <c r="E94" s="11">
        <v>5.0585557374733021</v>
      </c>
      <c r="F94" s="13">
        <v>25569.592000000001</v>
      </c>
      <c r="G94" s="13"/>
      <c r="H94" s="11">
        <v>5.6349926230781886</v>
      </c>
      <c r="I94" s="11">
        <v>29260.949000000001</v>
      </c>
      <c r="J94" s="11">
        <v>5.8825035171244453</v>
      </c>
      <c r="K94" s="11">
        <v>30961.456999999999</v>
      </c>
      <c r="L94" s="11">
        <v>7.1194028987598061</v>
      </c>
      <c r="M94" s="11">
        <v>34158.167999999998</v>
      </c>
      <c r="N94" s="11">
        <v>6.8810951458657179</v>
      </c>
      <c r="O94" s="11">
        <v>33775.050000000003</v>
      </c>
      <c r="P94" s="11">
        <v>6.5357214732004092</v>
      </c>
      <c r="Q94" s="11">
        <v>34178.612000000001</v>
      </c>
      <c r="R94" s="11">
        <v>7.1909069666191927</v>
      </c>
      <c r="S94" s="11">
        <v>37653.879999999997</v>
      </c>
      <c r="T94" s="11">
        <v>8.8923885261721889</v>
      </c>
      <c r="U94" s="11">
        <v>43355.906000000003</v>
      </c>
      <c r="V94" s="11">
        <v>9.093266001407537</v>
      </c>
      <c r="W94" s="11">
        <v>41954.925999999999</v>
      </c>
      <c r="X94" s="11">
        <v>8.2396376245169431</v>
      </c>
      <c r="Y94" s="11">
        <v>39101.584000000003</v>
      </c>
      <c r="Z94" s="11">
        <v>7.0253338692397858</v>
      </c>
      <c r="AA94" s="11">
        <f t="shared" si="4"/>
        <v>392250.63699999999</v>
      </c>
      <c r="AB94" s="11">
        <f t="shared" si="5"/>
        <v>6.7253395870131571</v>
      </c>
    </row>
    <row r="95" spans="1:28" x14ac:dyDescent="0.25">
      <c r="A95" s="5" t="s">
        <v>12</v>
      </c>
      <c r="B95" s="10">
        <v>569756.82400000002</v>
      </c>
      <c r="C95" s="10">
        <v>100</v>
      </c>
      <c r="D95" s="10">
        <v>422115.68099999998</v>
      </c>
      <c r="E95" s="10">
        <v>100</v>
      </c>
      <c r="F95" s="12">
        <v>453764.42722000001</v>
      </c>
      <c r="G95" s="12"/>
      <c r="H95" s="10">
        <v>100</v>
      </c>
      <c r="I95" s="10">
        <v>497423.4</v>
      </c>
      <c r="J95" s="10">
        <v>100</v>
      </c>
      <c r="K95" s="10">
        <v>434888.39500000002</v>
      </c>
      <c r="L95" s="10">
        <v>100</v>
      </c>
      <c r="M95" s="10">
        <v>496405.98300000001</v>
      </c>
      <c r="N95" s="10">
        <v>100</v>
      </c>
      <c r="O95" s="10">
        <v>516776.15299999999</v>
      </c>
      <c r="P95" s="10">
        <v>100</v>
      </c>
      <c r="Q95" s="10">
        <v>475303.21500000003</v>
      </c>
      <c r="R95" s="10">
        <v>100</v>
      </c>
      <c r="S95" s="10">
        <v>423439.43800000002</v>
      </c>
      <c r="T95" s="10">
        <v>100</v>
      </c>
      <c r="U95" s="10">
        <v>476791.353</v>
      </c>
      <c r="V95" s="10">
        <v>100</v>
      </c>
      <c r="W95" s="10">
        <v>509184.11599999998</v>
      </c>
      <c r="X95" s="10">
        <v>100</v>
      </c>
      <c r="Y95" s="10">
        <v>556579.72600000002</v>
      </c>
      <c r="Z95" s="10">
        <v>100</v>
      </c>
      <c r="AA95" s="10">
        <f t="shared" si="4"/>
        <v>5832428.7112199999</v>
      </c>
      <c r="AB95" s="10">
        <f t="shared" si="5"/>
        <v>100</v>
      </c>
    </row>
    <row r="96" spans="1:28" x14ac:dyDescent="0.25">
      <c r="A96" s="3" t="s">
        <v>13</v>
      </c>
      <c r="B96" s="11">
        <v>31507.343000000001</v>
      </c>
      <c r="C96" s="11">
        <v>5.9476230122893412</v>
      </c>
      <c r="D96" s="11">
        <v>29678.574000000001</v>
      </c>
      <c r="E96" s="11">
        <v>7.0006924012737297</v>
      </c>
      <c r="F96" s="13">
        <v>26805.584999999999</v>
      </c>
      <c r="G96" s="13"/>
      <c r="H96" s="11">
        <v>6.49048923036686</v>
      </c>
      <c r="I96" s="11">
        <v>29771.595000000001</v>
      </c>
      <c r="J96" s="11">
        <v>6.3376964087552512</v>
      </c>
      <c r="K96" s="11">
        <v>28779.591</v>
      </c>
      <c r="L96" s="11">
        <v>6.4963538943907313</v>
      </c>
      <c r="M96" s="11">
        <v>30989.741000000002</v>
      </c>
      <c r="N96" s="11">
        <v>6.7647513309781306</v>
      </c>
      <c r="O96" s="11">
        <v>31836.481</v>
      </c>
      <c r="P96" s="11">
        <v>6.1530420815528144</v>
      </c>
      <c r="Q96" s="11">
        <v>32569.15</v>
      </c>
      <c r="R96" s="11">
        <v>6.5211946981900111</v>
      </c>
      <c r="S96" s="11">
        <v>31502.244999999999</v>
      </c>
      <c r="T96" s="11">
        <v>8.8122446762386986</v>
      </c>
      <c r="U96" s="11">
        <v>31317.915000000001</v>
      </c>
      <c r="V96" s="11">
        <v>5.8155668503247888</v>
      </c>
      <c r="W96" s="11">
        <v>33095.847999999998</v>
      </c>
      <c r="X96" s="11">
        <v>7.4848147817453397</v>
      </c>
      <c r="Y96" s="11">
        <v>38135.048000000003</v>
      </c>
      <c r="Z96" s="11">
        <v>8.5046900781098653</v>
      </c>
      <c r="AA96" s="11">
        <f t="shared" si="4"/>
        <v>375989.1160000001</v>
      </c>
      <c r="AB96" s="11">
        <f>(AA96*100)/AA$116</f>
        <v>6.7856132626957075</v>
      </c>
    </row>
    <row r="97" spans="1:28" x14ac:dyDescent="0.25">
      <c r="A97" s="3" t="s">
        <v>14</v>
      </c>
      <c r="B97" s="11">
        <v>19363.572</v>
      </c>
      <c r="C97" s="11">
        <v>3.6552503467944453</v>
      </c>
      <c r="D97" s="11">
        <v>18792.022000000001</v>
      </c>
      <c r="E97" s="11">
        <v>4.4327320315311898</v>
      </c>
      <c r="F97" s="13">
        <v>16743.725999999999</v>
      </c>
      <c r="G97" s="13"/>
      <c r="H97" s="11">
        <v>4.0541914410453481</v>
      </c>
      <c r="I97" s="11">
        <v>19198.022000000001</v>
      </c>
      <c r="J97" s="11">
        <v>4.0868228620134168</v>
      </c>
      <c r="K97" s="11">
        <v>19172.95</v>
      </c>
      <c r="L97" s="11">
        <v>4.3278679116551304</v>
      </c>
      <c r="M97" s="11">
        <v>20745.544999999998</v>
      </c>
      <c r="N97" s="11">
        <v>4.528545532233287</v>
      </c>
      <c r="O97" s="11">
        <v>20517.22</v>
      </c>
      <c r="P97" s="11">
        <v>3.9653665886150242</v>
      </c>
      <c r="Q97" s="11">
        <v>20141.781999999999</v>
      </c>
      <c r="R97" s="11">
        <v>4.0329109599267712</v>
      </c>
      <c r="S97" s="11">
        <v>20097.581999999999</v>
      </c>
      <c r="T97" s="11">
        <v>5.6219742429395332</v>
      </c>
      <c r="U97" s="11">
        <v>19982.822</v>
      </c>
      <c r="V97" s="11">
        <v>3.710701596806202</v>
      </c>
      <c r="W97" s="11">
        <v>18866.471000000001</v>
      </c>
      <c r="X97" s="11">
        <v>4.2667600183615111</v>
      </c>
      <c r="Y97" s="11">
        <v>23058.726999999999</v>
      </c>
      <c r="Z97" s="11">
        <v>5.1424434218817305</v>
      </c>
      <c r="AA97" s="11">
        <f t="shared" si="4"/>
        <v>236680.44099999996</v>
      </c>
      <c r="AB97" s="11">
        <f t="shared" ref="AB97:AB116" si="6">(AA97*100)/AA$116</f>
        <v>4.2714585904935305</v>
      </c>
    </row>
    <row r="98" spans="1:28" x14ac:dyDescent="0.25">
      <c r="A98" s="3" t="s">
        <v>15</v>
      </c>
      <c r="B98" s="11">
        <v>166734.383</v>
      </c>
      <c r="C98" s="11">
        <v>31.474353558491575</v>
      </c>
      <c r="D98" s="11">
        <v>148334.80499999999</v>
      </c>
      <c r="E98" s="11">
        <v>34.989765418241468</v>
      </c>
      <c r="F98" s="13">
        <v>119821.26</v>
      </c>
      <c r="G98" s="13"/>
      <c r="H98" s="11">
        <v>29.012558300779013</v>
      </c>
      <c r="I98" s="11">
        <v>143792.85399999999</v>
      </c>
      <c r="J98" s="11">
        <v>30.610232820931099</v>
      </c>
      <c r="K98" s="11">
        <v>170946.296</v>
      </c>
      <c r="L98" s="11">
        <v>38.587332104590047</v>
      </c>
      <c r="M98" s="11">
        <v>124913.519</v>
      </c>
      <c r="N98" s="11">
        <v>27.267375158521396</v>
      </c>
      <c r="O98" s="11">
        <v>180725.12400000001</v>
      </c>
      <c r="P98" s="11">
        <v>34.928775362008459</v>
      </c>
      <c r="Q98" s="11">
        <v>171037.84400000001</v>
      </c>
      <c r="R98" s="11">
        <v>34.246244727991062</v>
      </c>
      <c r="S98" s="11">
        <v>133609.01800000001</v>
      </c>
      <c r="T98" s="11">
        <v>37.374966691039972</v>
      </c>
      <c r="U98" s="11">
        <v>166271.44899999999</v>
      </c>
      <c r="V98" s="11">
        <v>30.875705709012518</v>
      </c>
      <c r="W98" s="11">
        <v>121838.77099999999</v>
      </c>
      <c r="X98" s="11">
        <v>27.554532948377254</v>
      </c>
      <c r="Y98" s="11">
        <v>165078.71100000001</v>
      </c>
      <c r="Z98" s="11">
        <v>36.815038899357511</v>
      </c>
      <c r="AA98" s="11">
        <f t="shared" si="4"/>
        <v>1813104.0340000002</v>
      </c>
      <c r="AB98" s="11">
        <f t="shared" si="6"/>
        <v>32.721752455614933</v>
      </c>
    </row>
    <row r="99" spans="1:28" x14ac:dyDescent="0.25">
      <c r="A99" s="3" t="s">
        <v>16</v>
      </c>
      <c r="B99" s="11">
        <v>2702.5189999999998</v>
      </c>
      <c r="C99" s="11">
        <v>0.51015295690116347</v>
      </c>
      <c r="D99" s="11">
        <v>2864.9110000000001</v>
      </c>
      <c r="E99" s="11">
        <v>0.67578586046706701</v>
      </c>
      <c r="F99" s="13">
        <v>23274.493999999999</v>
      </c>
      <c r="G99" s="13"/>
      <c r="H99" s="11">
        <v>5.6354991935165035</v>
      </c>
      <c r="I99" s="11">
        <v>5338.7879999999996</v>
      </c>
      <c r="J99" s="11">
        <v>1.1365067116728422</v>
      </c>
      <c r="K99" s="11">
        <v>7228.0290000000005</v>
      </c>
      <c r="L99" s="11">
        <v>1.6315671179246136</v>
      </c>
      <c r="M99" s="11">
        <v>21048.386999999999</v>
      </c>
      <c r="N99" s="11">
        <v>4.594652919919298</v>
      </c>
      <c r="O99" s="11">
        <v>5033.7780000000002</v>
      </c>
      <c r="P99" s="11">
        <v>0.97287912766473028</v>
      </c>
      <c r="Q99" s="11">
        <v>7465.1949999999997</v>
      </c>
      <c r="R99" s="11">
        <v>1.494727067023689</v>
      </c>
      <c r="S99" s="11">
        <v>25589.876</v>
      </c>
      <c r="T99" s="11">
        <v>7.1583548584111529</v>
      </c>
      <c r="U99" s="11">
        <v>15813.857</v>
      </c>
      <c r="V99" s="11">
        <v>2.9365474216587093</v>
      </c>
      <c r="W99" s="11">
        <v>15227.054</v>
      </c>
      <c r="X99" s="11">
        <v>3.44368510701507</v>
      </c>
      <c r="Y99" s="11">
        <v>5918.2219999999998</v>
      </c>
      <c r="Z99" s="11">
        <v>1.3198526437793268</v>
      </c>
      <c r="AA99" s="11">
        <f t="shared" si="4"/>
        <v>137505.11000000002</v>
      </c>
      <c r="AB99" s="11">
        <f t="shared" si="6"/>
        <v>2.4816050741863287</v>
      </c>
    </row>
    <row r="100" spans="1:28" x14ac:dyDescent="0.25">
      <c r="A100" s="3" t="s">
        <v>17</v>
      </c>
      <c r="B100" s="11">
        <v>92282.422999999995</v>
      </c>
      <c r="C100" s="11">
        <v>17.420099900668205</v>
      </c>
      <c r="D100" s="11">
        <v>34064.76</v>
      </c>
      <c r="E100" s="11">
        <v>8.0353222659287233</v>
      </c>
      <c r="F100" s="13">
        <v>31895.447</v>
      </c>
      <c r="G100" s="13"/>
      <c r="H100" s="11">
        <v>7.7229075676295427</v>
      </c>
      <c r="I100" s="11">
        <v>47991.953000000001</v>
      </c>
      <c r="J100" s="11">
        <v>10.21639680968557</v>
      </c>
      <c r="K100" s="11">
        <v>37154.735000000001</v>
      </c>
      <c r="L100" s="11">
        <v>8.386856762915972</v>
      </c>
      <c r="M100" s="11">
        <v>44476.57</v>
      </c>
      <c r="N100" s="11">
        <v>9.7087915676624092</v>
      </c>
      <c r="O100" s="11">
        <v>72308.123999999996</v>
      </c>
      <c r="P100" s="11">
        <v>13.975003387156356</v>
      </c>
      <c r="Q100" s="11">
        <v>49823.720999999998</v>
      </c>
      <c r="R100" s="11">
        <v>9.9760105876050904</v>
      </c>
      <c r="S100" s="11">
        <v>42890.726999999999</v>
      </c>
      <c r="T100" s="11">
        <v>11.997988735906199</v>
      </c>
      <c r="U100" s="11">
        <v>74743.365999999995</v>
      </c>
      <c r="V100" s="11">
        <v>13.8794374271497</v>
      </c>
      <c r="W100" s="11">
        <v>50757.569000000003</v>
      </c>
      <c r="X100" s="11">
        <v>11.47911371651994</v>
      </c>
      <c r="Y100" s="11">
        <v>31196.41</v>
      </c>
      <c r="Z100" s="11">
        <v>6.9572692972524219</v>
      </c>
      <c r="AA100" s="11">
        <f t="shared" si="4"/>
        <v>609585.80499999993</v>
      </c>
      <c r="AB100" s="11">
        <f t="shared" si="6"/>
        <v>11.001418251583214</v>
      </c>
    </row>
    <row r="101" spans="1:28" x14ac:dyDescent="0.25">
      <c r="A101" s="3" t="s">
        <v>18</v>
      </c>
      <c r="B101" s="11">
        <v>8059.7510000000002</v>
      </c>
      <c r="C101" s="11">
        <v>1.5214345595857457</v>
      </c>
      <c r="D101" s="11">
        <v>5133.0879999999997</v>
      </c>
      <c r="E101" s="11">
        <v>1.2108118859305492</v>
      </c>
      <c r="F101" s="13">
        <v>4991.4030000000002</v>
      </c>
      <c r="G101" s="13"/>
      <c r="H101" s="11">
        <v>1.2085782651608175</v>
      </c>
      <c r="I101" s="11">
        <v>4185.4570000000003</v>
      </c>
      <c r="J101" s="11">
        <v>0.89098873600489092</v>
      </c>
      <c r="K101" s="11">
        <v>4328.8069999999998</v>
      </c>
      <c r="L101" s="11">
        <v>0.97713210074861256</v>
      </c>
      <c r="M101" s="11">
        <v>4515.1180000000004</v>
      </c>
      <c r="N101" s="11">
        <v>0.98560522012827778</v>
      </c>
      <c r="O101" s="11">
        <v>4478.0929999999998</v>
      </c>
      <c r="P101" s="11">
        <v>0.86548179348424492</v>
      </c>
      <c r="Q101" s="11">
        <v>4482.0789999999997</v>
      </c>
      <c r="R101" s="11">
        <v>0.89742930999638582</v>
      </c>
      <c r="S101" s="11">
        <v>4338.991</v>
      </c>
      <c r="T101" s="11">
        <v>1.213762712466925</v>
      </c>
      <c r="U101" s="11">
        <v>4087.7890000000002</v>
      </c>
      <c r="V101" s="11">
        <v>0.75908023249703305</v>
      </c>
      <c r="W101" s="11">
        <v>3773.1210000000001</v>
      </c>
      <c r="X101" s="11">
        <v>0.85331283350448539</v>
      </c>
      <c r="Y101" s="11">
        <v>3950.643</v>
      </c>
      <c r="Z101" s="11">
        <v>0.88105289192907787</v>
      </c>
      <c r="AA101" s="11">
        <f t="shared" si="4"/>
        <v>56324.340000000004</v>
      </c>
      <c r="AB101" s="11">
        <f t="shared" si="6"/>
        <v>1.0165059898079132</v>
      </c>
    </row>
    <row r="102" spans="1:28" x14ac:dyDescent="0.25">
      <c r="A102" s="3" t="s">
        <v>19</v>
      </c>
      <c r="B102" s="11">
        <v>76980.998000000007</v>
      </c>
      <c r="C102" s="11">
        <v>14.531658706156204</v>
      </c>
      <c r="D102" s="11">
        <v>76925.827000000005</v>
      </c>
      <c r="E102" s="11">
        <v>18.145550137974876</v>
      </c>
      <c r="F102" s="13">
        <v>59008.57</v>
      </c>
      <c r="G102" s="13"/>
      <c r="H102" s="11">
        <v>14.287861581246929</v>
      </c>
      <c r="I102" s="11">
        <v>74816.433000000005</v>
      </c>
      <c r="J102" s="11">
        <v>15.926719369250385</v>
      </c>
      <c r="K102" s="11">
        <v>68681.327999999994</v>
      </c>
      <c r="L102" s="11">
        <v>15.503285388062924</v>
      </c>
      <c r="M102" s="11">
        <v>5837.3869999999997</v>
      </c>
      <c r="N102" s="11">
        <v>1.2742433529110306</v>
      </c>
      <c r="O102" s="11">
        <v>60913.548999999999</v>
      </c>
      <c r="P102" s="11">
        <v>11.772771944667168</v>
      </c>
      <c r="Q102" s="11">
        <v>71765.755999999994</v>
      </c>
      <c r="R102" s="11">
        <v>14.369379229694296</v>
      </c>
      <c r="S102" s="11">
        <v>17927.11</v>
      </c>
      <c r="T102" s="11">
        <v>5.0148197265891854</v>
      </c>
      <c r="U102" s="11">
        <v>64366.47</v>
      </c>
      <c r="V102" s="11">
        <v>11.952504156308779</v>
      </c>
      <c r="W102" s="11">
        <v>58010.213000000003</v>
      </c>
      <c r="X102" s="11">
        <v>13.119340521342608</v>
      </c>
      <c r="Y102" s="11">
        <v>15449.37</v>
      </c>
      <c r="Z102" s="11">
        <v>3.4454422019358208</v>
      </c>
      <c r="AA102" s="11">
        <f t="shared" si="4"/>
        <v>650683.01099999994</v>
      </c>
      <c r="AB102" s="11">
        <f t="shared" si="6"/>
        <v>11.743114577955962</v>
      </c>
    </row>
    <row r="103" spans="1:28" x14ac:dyDescent="0.25">
      <c r="A103" s="3" t="s">
        <v>20</v>
      </c>
      <c r="B103" s="11">
        <v>8669.8109999999997</v>
      </c>
      <c r="C103" s="11">
        <v>1.6365952348250774</v>
      </c>
      <c r="D103" s="11">
        <v>6944.7730000000001</v>
      </c>
      <c r="E103" s="11">
        <v>1.6381588808704544</v>
      </c>
      <c r="F103" s="13">
        <v>8905.51</v>
      </c>
      <c r="G103" s="13"/>
      <c r="H103" s="11">
        <v>2.156308722451846</v>
      </c>
      <c r="I103" s="11">
        <v>9985.4580000000005</v>
      </c>
      <c r="J103" s="11">
        <v>2.1256772203967036</v>
      </c>
      <c r="K103" s="11">
        <v>7305.643</v>
      </c>
      <c r="L103" s="11">
        <v>1.6490867557526581</v>
      </c>
      <c r="M103" s="11">
        <v>9398.259</v>
      </c>
      <c r="N103" s="11">
        <v>2.0515461900480934</v>
      </c>
      <c r="O103" s="11">
        <v>7727.6610000000001</v>
      </c>
      <c r="P103" s="11">
        <v>1.4935263518909174</v>
      </c>
      <c r="Q103" s="11">
        <v>7035.5450000000001</v>
      </c>
      <c r="R103" s="11">
        <v>1.4086999124287016</v>
      </c>
      <c r="S103" s="11">
        <v>7715.4120000000003</v>
      </c>
      <c r="T103" s="11">
        <v>2.1582620007554438</v>
      </c>
      <c r="U103" s="11">
        <v>7780.2120000000004</v>
      </c>
      <c r="V103" s="11">
        <v>1.4447431444813337</v>
      </c>
      <c r="W103" s="11">
        <v>6443.9830000000002</v>
      </c>
      <c r="X103" s="11">
        <v>1.4573435076120629</v>
      </c>
      <c r="Y103" s="11">
        <v>7685.8620000000001</v>
      </c>
      <c r="Z103" s="11">
        <v>1.7140629872321556</v>
      </c>
      <c r="AA103" s="11">
        <f t="shared" si="4"/>
        <v>95598.129000000001</v>
      </c>
      <c r="AB103" s="11">
        <f t="shared" si="6"/>
        <v>1.7252944418510643</v>
      </c>
    </row>
    <row r="104" spans="1:28" x14ac:dyDescent="0.25">
      <c r="A104" s="3" t="s">
        <v>21</v>
      </c>
      <c r="B104" s="11">
        <v>18454.916000000001</v>
      </c>
      <c r="C104" s="11">
        <v>3.4837238764140395</v>
      </c>
      <c r="D104" s="11">
        <v>16291.471</v>
      </c>
      <c r="E104" s="11">
        <v>3.8428927628150644</v>
      </c>
      <c r="F104" s="13">
        <v>18551.478999999999</v>
      </c>
      <c r="G104" s="13"/>
      <c r="H104" s="11">
        <v>4.4919062447947677</v>
      </c>
      <c r="I104" s="11">
        <v>19093.125</v>
      </c>
      <c r="J104" s="11">
        <v>4.0644926731139241</v>
      </c>
      <c r="K104" s="11">
        <v>17295.955999999998</v>
      </c>
      <c r="L104" s="11">
        <v>3.9041781767437471</v>
      </c>
      <c r="M104" s="11">
        <v>18326.716</v>
      </c>
      <c r="N104" s="11">
        <v>4.000539289872032</v>
      </c>
      <c r="O104" s="11">
        <v>18288.493999999999</v>
      </c>
      <c r="P104" s="11">
        <v>3.5346203366580045</v>
      </c>
      <c r="Q104" s="11">
        <v>18197.637999999999</v>
      </c>
      <c r="R104" s="11">
        <v>3.6436425404157333</v>
      </c>
      <c r="S104" s="11">
        <v>18631.042000000001</v>
      </c>
      <c r="T104" s="11">
        <v>5.2117333439975342</v>
      </c>
      <c r="U104" s="11">
        <v>17524.240000000002</v>
      </c>
      <c r="V104" s="11">
        <v>3.254156262354492</v>
      </c>
      <c r="W104" s="11">
        <v>15271.588</v>
      </c>
      <c r="X104" s="11">
        <v>3.4537567251071719</v>
      </c>
      <c r="Y104" s="11">
        <v>21112.191999999999</v>
      </c>
      <c r="Z104" s="11">
        <v>4.708336798987391</v>
      </c>
      <c r="AA104" s="11">
        <f t="shared" si="4"/>
        <v>217038.85699999999</v>
      </c>
      <c r="AB104" s="11">
        <f t="shared" si="6"/>
        <v>3.9169797313481722</v>
      </c>
    </row>
    <row r="105" spans="1:28" x14ac:dyDescent="0.25">
      <c r="A105" s="5" t="s">
        <v>22</v>
      </c>
      <c r="B105" s="10">
        <v>424755.71600000001</v>
      </c>
      <c r="C105" s="10">
        <v>80.180892152125793</v>
      </c>
      <c r="D105" s="10">
        <v>339030.23100000003</v>
      </c>
      <c r="E105" s="10">
        <v>79.97171164503311</v>
      </c>
      <c r="F105" s="12">
        <v>309997.47399999999</v>
      </c>
      <c r="G105" s="12"/>
      <c r="H105" s="10">
        <v>75.060300546991627</v>
      </c>
      <c r="I105" s="10">
        <v>354173.685</v>
      </c>
      <c r="J105" s="10">
        <v>75.395533611824078</v>
      </c>
      <c r="K105" s="10">
        <v>360893.33500000002</v>
      </c>
      <c r="L105" s="10">
        <v>81.463660212784433</v>
      </c>
      <c r="M105" s="10">
        <v>280251.24200000003</v>
      </c>
      <c r="N105" s="10">
        <v>61.176050562273957</v>
      </c>
      <c r="O105" s="10">
        <v>401828.52399999998</v>
      </c>
      <c r="P105" s="10">
        <v>77.661466973697728</v>
      </c>
      <c r="Q105" s="10">
        <v>382518.71</v>
      </c>
      <c r="R105" s="10">
        <v>76.590239033271743</v>
      </c>
      <c r="S105" s="10">
        <v>302302.00300000003</v>
      </c>
      <c r="T105" s="10">
        <v>84.564106988344648</v>
      </c>
      <c r="U105" s="10">
        <v>401888.12</v>
      </c>
      <c r="V105" s="10">
        <v>74.628442800593547</v>
      </c>
      <c r="W105" s="10">
        <v>323284.61800000002</v>
      </c>
      <c r="X105" s="10">
        <v>73.112660159585445</v>
      </c>
      <c r="Y105" s="10">
        <v>311585.185</v>
      </c>
      <c r="Z105" s="10">
        <v>69.488189220465301</v>
      </c>
      <c r="AA105" s="10">
        <f t="shared" si="4"/>
        <v>4192508.8430000003</v>
      </c>
      <c r="AB105" s="10">
        <f t="shared" si="6"/>
        <v>75.663742375536827</v>
      </c>
    </row>
    <row r="106" spans="1:28" x14ac:dyDescent="0.25">
      <c r="A106" s="3" t="s">
        <v>23</v>
      </c>
      <c r="B106" s="11">
        <v>35238.184999999998</v>
      </c>
      <c r="C106" s="11">
        <v>6.6518919103178282</v>
      </c>
      <c r="D106" s="11">
        <v>28624.196</v>
      </c>
      <c r="E106" s="11">
        <v>6.7519817977026078</v>
      </c>
      <c r="F106" s="13">
        <v>30128.534</v>
      </c>
      <c r="G106" s="13"/>
      <c r="H106" s="11">
        <v>7.2950814337288952</v>
      </c>
      <c r="I106" s="11">
        <v>38129.451999999997</v>
      </c>
      <c r="J106" s="11">
        <v>8.1168943420131097</v>
      </c>
      <c r="K106" s="11">
        <v>34011.648999999998</v>
      </c>
      <c r="L106" s="11">
        <v>7.6773748603932779</v>
      </c>
      <c r="M106" s="11">
        <v>40187.116000000002</v>
      </c>
      <c r="N106" s="11">
        <v>8.7724465476872666</v>
      </c>
      <c r="O106" s="11">
        <v>39211.315000000002</v>
      </c>
      <c r="P106" s="11">
        <v>7.5783774993229649</v>
      </c>
      <c r="Q106" s="11">
        <v>37625.983</v>
      </c>
      <c r="R106" s="11">
        <v>7.5337047744195811</v>
      </c>
      <c r="S106" s="11">
        <v>37121.500999999997</v>
      </c>
      <c r="T106" s="11">
        <v>10.384140862381063</v>
      </c>
      <c r="U106" s="11">
        <v>35907.472000000002</v>
      </c>
      <c r="V106" s="11">
        <v>6.6678226772812152</v>
      </c>
      <c r="W106" s="11">
        <v>37297.505619999996</v>
      </c>
      <c r="X106" s="11">
        <v>8.4350436159486186</v>
      </c>
      <c r="Y106" s="11">
        <v>48731.387999999999</v>
      </c>
      <c r="Z106" s="11">
        <v>10.867833495741822</v>
      </c>
      <c r="AA106" s="11">
        <f t="shared" si="4"/>
        <v>442214.29661999992</v>
      </c>
      <c r="AB106" s="11">
        <f t="shared" si="6"/>
        <v>7.9808033488350354</v>
      </c>
    </row>
    <row r="107" spans="1:28" x14ac:dyDescent="0.25">
      <c r="A107" s="3" t="s">
        <v>24</v>
      </c>
      <c r="B107" s="11">
        <v>1740.299</v>
      </c>
      <c r="C107" s="11">
        <v>0.3285152410555256</v>
      </c>
      <c r="D107" s="11">
        <v>888.07799999999997</v>
      </c>
      <c r="E107" s="11">
        <v>0.20948314114884264</v>
      </c>
      <c r="F107" s="13">
        <v>948.76199999999994</v>
      </c>
      <c r="G107" s="13"/>
      <c r="H107" s="11">
        <v>0.22972561662733057</v>
      </c>
      <c r="I107" s="11">
        <v>1414.078</v>
      </c>
      <c r="J107" s="11">
        <v>0.30102508993219235</v>
      </c>
      <c r="K107" s="11">
        <v>1346.424</v>
      </c>
      <c r="L107" s="11">
        <v>0.30392533361232088</v>
      </c>
      <c r="M107" s="11">
        <v>1010.289</v>
      </c>
      <c r="N107" s="11">
        <v>0.22053601085025412</v>
      </c>
      <c r="O107" s="11">
        <v>118.125</v>
      </c>
      <c r="P107" s="11">
        <v>2.2830038781089725E-2</v>
      </c>
      <c r="Q107" s="11">
        <v>3.9729999999999999</v>
      </c>
      <c r="R107" s="11">
        <v>7.9549839452085528E-4</v>
      </c>
      <c r="S107" s="11">
        <v>4.7119999999999997</v>
      </c>
      <c r="T107" s="11">
        <v>1.318105960843005E-3</v>
      </c>
      <c r="U107" s="11">
        <v>11.567</v>
      </c>
      <c r="V107" s="11">
        <v>2.1479291248381904E-3</v>
      </c>
      <c r="W107" s="11">
        <v>64.986999999999995</v>
      </c>
      <c r="X107" s="11">
        <v>1.4697180692311749E-2</v>
      </c>
      <c r="Y107" s="11">
        <v>125.56100000000001</v>
      </c>
      <c r="Z107" s="11">
        <v>2.8001994147157042E-2</v>
      </c>
      <c r="AA107" s="11">
        <f t="shared" si="4"/>
        <v>7676.8549999999996</v>
      </c>
      <c r="AB107" s="11">
        <f t="shared" si="6"/>
        <v>0.13854701342948408</v>
      </c>
    </row>
    <row r="108" spans="1:28" x14ac:dyDescent="0.25">
      <c r="A108" s="3" t="s">
        <v>25</v>
      </c>
      <c r="B108" s="11">
        <v>0</v>
      </c>
      <c r="C108" s="11">
        <v>0</v>
      </c>
      <c r="D108" s="11">
        <v>0</v>
      </c>
      <c r="E108" s="11">
        <v>0</v>
      </c>
      <c r="F108" s="13">
        <v>0</v>
      </c>
      <c r="G108" s="13"/>
      <c r="H108" s="11">
        <v>0</v>
      </c>
      <c r="I108" s="11">
        <v>4.0000000000000001E-3</v>
      </c>
      <c r="J108" s="11">
        <v>8.5150915276863769E-7</v>
      </c>
      <c r="K108" s="11">
        <v>0</v>
      </c>
      <c r="L108" s="11">
        <v>0</v>
      </c>
      <c r="M108" s="11">
        <v>2E-3</v>
      </c>
      <c r="N108" s="11">
        <v>4.3658004957047762E-7</v>
      </c>
      <c r="O108" s="11">
        <v>8.0000000000000002E-3</v>
      </c>
      <c r="P108" s="11">
        <v>1.5461613566029021E-6</v>
      </c>
      <c r="Q108" s="11">
        <v>8.0000000000000002E-3</v>
      </c>
      <c r="R108" s="11">
        <v>1.6018089997902953E-6</v>
      </c>
      <c r="S108" s="11">
        <v>2E-3</v>
      </c>
      <c r="T108" s="11">
        <v>5.5946772531536712E-7</v>
      </c>
      <c r="U108" s="11">
        <v>1.6E-2</v>
      </c>
      <c r="V108" s="11">
        <v>2.9711131665437061E-6</v>
      </c>
      <c r="W108" s="11">
        <v>0</v>
      </c>
      <c r="X108" s="11">
        <v>0</v>
      </c>
      <c r="Y108" s="11">
        <v>1.9E-2</v>
      </c>
      <c r="Z108" s="11">
        <v>4.2372861700367456E-6</v>
      </c>
      <c r="AA108" s="11">
        <f t="shared" si="4"/>
        <v>5.9000000000000011E-2</v>
      </c>
      <c r="AB108" s="11">
        <f t="shared" si="6"/>
        <v>1.0647946056476985E-6</v>
      </c>
    </row>
    <row r="109" spans="1:28" x14ac:dyDescent="0.25">
      <c r="A109" s="5" t="s">
        <v>26</v>
      </c>
      <c r="B109" s="10">
        <v>36978.483999999997</v>
      </c>
      <c r="C109" s="10">
        <v>6.9804071513733534</v>
      </c>
      <c r="D109" s="10">
        <v>29512.274000000001</v>
      </c>
      <c r="E109" s="10">
        <v>6.9614649388514511</v>
      </c>
      <c r="F109" s="12">
        <v>31077.295999999998</v>
      </c>
      <c r="G109" s="12"/>
      <c r="H109" s="10">
        <v>7.5248070503562259</v>
      </c>
      <c r="I109" s="10">
        <v>39543.534</v>
      </c>
      <c r="J109" s="10">
        <v>8.4179202834544533</v>
      </c>
      <c r="K109" s="10">
        <v>35358.072999999997</v>
      </c>
      <c r="L109" s="10">
        <v>7.9813001940055983</v>
      </c>
      <c r="M109" s="10">
        <v>41197.406999999999</v>
      </c>
      <c r="N109" s="10">
        <v>8.9929829951175702</v>
      </c>
      <c r="O109" s="10">
        <v>39329.447999999997</v>
      </c>
      <c r="P109" s="10">
        <v>7.6012090842654114</v>
      </c>
      <c r="Q109" s="10">
        <v>37629.964</v>
      </c>
      <c r="R109" s="10">
        <v>7.5345018746231025</v>
      </c>
      <c r="S109" s="10">
        <v>37126.214999999997</v>
      </c>
      <c r="T109" s="10">
        <v>10.385459527809632</v>
      </c>
      <c r="U109" s="10">
        <v>35919.055</v>
      </c>
      <c r="V109" s="10">
        <v>6.6699735775192215</v>
      </c>
      <c r="W109" s="10">
        <v>37362.492619999997</v>
      </c>
      <c r="X109" s="10">
        <v>8.4497407966409295</v>
      </c>
      <c r="Y109" s="10">
        <v>48856.968000000001</v>
      </c>
      <c r="Z109" s="10">
        <v>10.895839727175149</v>
      </c>
      <c r="AA109" s="10">
        <f t="shared" si="4"/>
        <v>449891.21061999991</v>
      </c>
      <c r="AB109" s="10">
        <f t="shared" si="6"/>
        <v>8.119351427059124</v>
      </c>
    </row>
    <row r="110" spans="1:28" x14ac:dyDescent="0.25">
      <c r="A110" s="5" t="s">
        <v>27</v>
      </c>
      <c r="B110" s="10">
        <v>461734.2</v>
      </c>
      <c r="C110" s="10">
        <v>87.161299303499149</v>
      </c>
      <c r="D110" s="10">
        <v>368542.505</v>
      </c>
      <c r="E110" s="10">
        <v>86.933176583884574</v>
      </c>
      <c r="F110" s="12">
        <v>341074.77</v>
      </c>
      <c r="G110" s="12"/>
      <c r="H110" s="10">
        <v>82.585107597347857</v>
      </c>
      <c r="I110" s="10">
        <v>393717.21899999998</v>
      </c>
      <c r="J110" s="10">
        <v>83.813453895278542</v>
      </c>
      <c r="K110" s="10">
        <v>396251.408</v>
      </c>
      <c r="L110" s="10">
        <v>89.444960406790031</v>
      </c>
      <c r="M110" s="10">
        <v>321448.64899999998</v>
      </c>
      <c r="N110" s="10">
        <v>70.169033557391529</v>
      </c>
      <c r="O110" s="10">
        <v>441157.97200000001</v>
      </c>
      <c r="P110" s="10">
        <v>85.262676057963134</v>
      </c>
      <c r="Q110" s="10">
        <v>420148.674</v>
      </c>
      <c r="R110" s="10">
        <v>84.124740907894846</v>
      </c>
      <c r="S110" s="10">
        <v>339428.21799999999</v>
      </c>
      <c r="T110" s="10">
        <v>94.949566516154277</v>
      </c>
      <c r="U110" s="10">
        <v>437807.17499999999</v>
      </c>
      <c r="V110" s="10">
        <v>81.298416378112776</v>
      </c>
      <c r="W110" s="10">
        <v>360647.11061999999</v>
      </c>
      <c r="X110" s="10">
        <v>81.562400956226369</v>
      </c>
      <c r="Y110" s="10">
        <v>360442.15299999999</v>
      </c>
      <c r="Z110" s="10">
        <v>80.384028947640445</v>
      </c>
      <c r="AA110" s="10">
        <f t="shared" si="4"/>
        <v>4642400.0536199994</v>
      </c>
      <c r="AB110" s="10">
        <f t="shared" si="6"/>
        <v>83.783093802595943</v>
      </c>
    </row>
    <row r="111" spans="1:28" x14ac:dyDescent="0.25">
      <c r="A111" s="3" t="s">
        <v>28</v>
      </c>
      <c r="B111" s="11">
        <v>13514.72</v>
      </c>
      <c r="C111" s="11">
        <v>2.5511659195333292</v>
      </c>
      <c r="D111" s="11">
        <v>12089.014999999999</v>
      </c>
      <c r="E111" s="11">
        <v>2.8516018137995491</v>
      </c>
      <c r="F111" s="13">
        <v>13605.692999999999</v>
      </c>
      <c r="G111" s="13"/>
      <c r="H111" s="11">
        <v>3.2943733139261</v>
      </c>
      <c r="I111" s="11">
        <v>15850.593999999999</v>
      </c>
      <c r="J111" s="11">
        <v>3.3742314669549125</v>
      </c>
      <c r="K111" s="11">
        <v>16028.096</v>
      </c>
      <c r="L111" s="11">
        <v>3.6179869223738628</v>
      </c>
      <c r="M111" s="11">
        <v>13036.308000000001</v>
      </c>
      <c r="N111" s="11">
        <v>2.8456959964280069</v>
      </c>
      <c r="O111" s="11">
        <v>15093.17</v>
      </c>
      <c r="P111" s="11">
        <v>2.917059525329778</v>
      </c>
      <c r="Q111" s="11">
        <v>14569.916999999999</v>
      </c>
      <c r="R111" s="11">
        <v>2.9172780220997021</v>
      </c>
      <c r="S111" s="11">
        <v>2467.4180000000001</v>
      </c>
      <c r="T111" s="11">
        <v>0.6902203679310962</v>
      </c>
      <c r="U111" s="11">
        <v>18478.355</v>
      </c>
      <c r="V111" s="11">
        <v>3.4313302397855452</v>
      </c>
      <c r="W111" s="11">
        <v>15165.191999999999</v>
      </c>
      <c r="X111" s="11">
        <v>3.429694662895665</v>
      </c>
      <c r="Y111" s="11">
        <v>19236.028999999999</v>
      </c>
      <c r="Z111" s="11">
        <v>4.2899241920066196</v>
      </c>
      <c r="AA111" s="11">
        <f t="shared" si="4"/>
        <v>169134.50699999998</v>
      </c>
      <c r="AB111" s="11">
        <f t="shared" si="6"/>
        <v>3.0524323844488617</v>
      </c>
    </row>
    <row r="112" spans="1:28" x14ac:dyDescent="0.25">
      <c r="A112" s="3" t="s">
        <v>29</v>
      </c>
      <c r="B112" s="11">
        <v>3557.5390000000002</v>
      </c>
      <c r="C112" s="11">
        <v>0.67155459041775778</v>
      </c>
      <c r="D112" s="11">
        <v>2875.6239999999998</v>
      </c>
      <c r="E112" s="11">
        <v>0.67831288274565915</v>
      </c>
      <c r="F112" s="13">
        <v>4432.1279999999997</v>
      </c>
      <c r="G112" s="13"/>
      <c r="H112" s="11">
        <v>1.0731599049827643</v>
      </c>
      <c r="I112" s="11">
        <v>3221.4180000000001</v>
      </c>
      <c r="J112" s="11">
        <v>0.68576672797340976</v>
      </c>
      <c r="K112" s="11">
        <v>3401.7550000000001</v>
      </c>
      <c r="L112" s="11">
        <v>0.76787068801683611</v>
      </c>
      <c r="M112" s="11">
        <v>3920.27</v>
      </c>
      <c r="N112" s="11">
        <v>0.85575583546482814</v>
      </c>
      <c r="O112" s="11">
        <v>3501.3090000000002</v>
      </c>
      <c r="P112" s="11">
        <v>0.6766985841657438</v>
      </c>
      <c r="Q112" s="11">
        <v>4288.5259999999998</v>
      </c>
      <c r="R112" s="11">
        <v>0.85867494282933443</v>
      </c>
      <c r="S112" s="11">
        <v>4108.7629999999999</v>
      </c>
      <c r="T112" s="11">
        <v>1.1493601447349719</v>
      </c>
      <c r="U112" s="11">
        <v>4764.0959999999995</v>
      </c>
      <c r="V112" s="11">
        <v>0.88466677201738764</v>
      </c>
      <c r="W112" s="11">
        <v>4427.7470000000003</v>
      </c>
      <c r="X112" s="11">
        <v>1.0013602369526409</v>
      </c>
      <c r="Y112" s="11">
        <v>5196.634</v>
      </c>
      <c r="Z112" s="11">
        <v>1.1589276515233016</v>
      </c>
      <c r="AA112" s="11">
        <f t="shared" si="4"/>
        <v>47695.809000000001</v>
      </c>
      <c r="AB112" s="11">
        <f t="shared" si="6"/>
        <v>0.86078373110513462</v>
      </c>
    </row>
    <row r="113" spans="1:28" x14ac:dyDescent="0.25">
      <c r="A113" s="3" t="s">
        <v>30</v>
      </c>
      <c r="B113" s="11">
        <v>50940.347999999998</v>
      </c>
      <c r="C113" s="11">
        <v>9.6159801865497609</v>
      </c>
      <c r="D113" s="11">
        <v>40430.550999999999</v>
      </c>
      <c r="E113" s="11">
        <v>9.5369087195702189</v>
      </c>
      <c r="F113" s="13">
        <v>53885.321000000004</v>
      </c>
      <c r="G113" s="13"/>
      <c r="H113" s="11">
        <v>13.047359183743282</v>
      </c>
      <c r="I113" s="11">
        <v>56964.421000000002</v>
      </c>
      <c r="J113" s="11">
        <v>12.126431465916497</v>
      </c>
      <c r="K113" s="11">
        <v>27330.182000000001</v>
      </c>
      <c r="L113" s="11">
        <v>6.1691819828192651</v>
      </c>
      <c r="M113" s="11">
        <v>119700.91</v>
      </c>
      <c r="N113" s="11">
        <v>26.129514610715638</v>
      </c>
      <c r="O113" s="11">
        <v>57657.962</v>
      </c>
      <c r="P113" s="11">
        <v>11.143564093109822</v>
      </c>
      <c r="Q113" s="11">
        <v>60428.199000000001</v>
      </c>
      <c r="R113" s="11">
        <v>12.099304124914864</v>
      </c>
      <c r="S113" s="11">
        <v>11478.241</v>
      </c>
      <c r="T113" s="11">
        <v>3.2108526914457922</v>
      </c>
      <c r="U113" s="11">
        <v>77469.055999999997</v>
      </c>
      <c r="V113" s="11">
        <v>14.38558326758198</v>
      </c>
      <c r="W113" s="11">
        <v>61933.19</v>
      </c>
      <c r="X113" s="11">
        <v>14.006544143925323</v>
      </c>
      <c r="Y113" s="11">
        <v>63525.373</v>
      </c>
      <c r="Z113" s="11">
        <v>14.167114971543457</v>
      </c>
      <c r="AA113" s="11">
        <f t="shared" si="4"/>
        <v>681743.75399999996</v>
      </c>
      <c r="AB113" s="11">
        <f t="shared" si="6"/>
        <v>12.30367918124087</v>
      </c>
    </row>
    <row r="114" spans="1:28" x14ac:dyDescent="0.25">
      <c r="A114" s="3" t="s">
        <v>31</v>
      </c>
      <c r="B114" s="11">
        <v>0</v>
      </c>
      <c r="C114" s="11">
        <v>0</v>
      </c>
      <c r="D114" s="11">
        <v>0</v>
      </c>
      <c r="E114" s="11">
        <v>0</v>
      </c>
      <c r="F114" s="13">
        <v>0</v>
      </c>
      <c r="G114" s="13"/>
      <c r="H114" s="11">
        <v>0</v>
      </c>
      <c r="I114" s="11">
        <v>0.54700000000000004</v>
      </c>
      <c r="J114" s="11">
        <v>1.1644387664111119E-4</v>
      </c>
      <c r="K114" s="11">
        <v>0</v>
      </c>
      <c r="L114" s="11">
        <v>0</v>
      </c>
      <c r="M114" s="11">
        <v>0</v>
      </c>
      <c r="N114" s="11">
        <v>0</v>
      </c>
      <c r="O114" s="11">
        <v>8.9999999999999993E-3</v>
      </c>
      <c r="P114" s="11">
        <v>1.7394315261782647E-6</v>
      </c>
      <c r="Q114" s="11">
        <v>0.01</v>
      </c>
      <c r="R114" s="11">
        <v>2.0022612497378688E-6</v>
      </c>
      <c r="S114" s="11">
        <v>1E-3</v>
      </c>
      <c r="T114" s="11">
        <v>2.7973386265768356E-7</v>
      </c>
      <c r="U114" s="11">
        <v>1.7999999999999999E-2</v>
      </c>
      <c r="V114" s="11">
        <v>3.3425023123616692E-6</v>
      </c>
      <c r="W114" s="11">
        <v>0</v>
      </c>
      <c r="X114" s="11">
        <v>0</v>
      </c>
      <c r="Y114" s="11">
        <v>1.9E-2</v>
      </c>
      <c r="Z114" s="11">
        <v>4.2372861700367456E-6</v>
      </c>
      <c r="AA114" s="11">
        <f t="shared" si="4"/>
        <v>0.60400000000000009</v>
      </c>
      <c r="AB114" s="11">
        <f t="shared" si="6"/>
        <v>1.0900609183240843E-5</v>
      </c>
    </row>
    <row r="115" spans="1:28" x14ac:dyDescent="0.25">
      <c r="A115" s="5" t="s">
        <v>32</v>
      </c>
      <c r="B115" s="10">
        <v>68012.607000000004</v>
      </c>
      <c r="C115" s="10">
        <v>12.838700696500849</v>
      </c>
      <c r="D115" s="10">
        <v>55395.19</v>
      </c>
      <c r="E115" s="10">
        <v>13.066823416115428</v>
      </c>
      <c r="F115" s="12">
        <v>71923.142000000007</v>
      </c>
      <c r="G115" s="12"/>
      <c r="H115" s="10">
        <v>17.414892402652146</v>
      </c>
      <c r="I115" s="10">
        <v>76036.98</v>
      </c>
      <c r="J115" s="10">
        <v>16.186546104721462</v>
      </c>
      <c r="K115" s="10">
        <v>46760.033000000003</v>
      </c>
      <c r="L115" s="10">
        <v>10.555039593209964</v>
      </c>
      <c r="M115" s="10">
        <v>136657.48800000001</v>
      </c>
      <c r="N115" s="10">
        <v>29.830966442608474</v>
      </c>
      <c r="O115" s="10">
        <v>76252.45</v>
      </c>
      <c r="P115" s="10">
        <v>14.73732394203687</v>
      </c>
      <c r="Q115" s="10">
        <v>79286.652000000002</v>
      </c>
      <c r="R115" s="10">
        <v>15.875259092105152</v>
      </c>
      <c r="S115" s="10">
        <v>18054.422999999999</v>
      </c>
      <c r="T115" s="10">
        <v>5.0504334838457234</v>
      </c>
      <c r="U115" s="10">
        <v>100711.52499999999</v>
      </c>
      <c r="V115" s="10">
        <v>18.701583621887224</v>
      </c>
      <c r="W115" s="10">
        <v>81526.129000000001</v>
      </c>
      <c r="X115" s="10">
        <v>18.437599043773627</v>
      </c>
      <c r="Y115" s="10">
        <v>87958.054999999993</v>
      </c>
      <c r="Z115" s="10">
        <v>19.615971052359548</v>
      </c>
      <c r="AA115" s="10">
        <f t="shared" si="4"/>
        <v>898574.674</v>
      </c>
      <c r="AB115" s="10">
        <f t="shared" si="6"/>
        <v>16.21690619740405</v>
      </c>
    </row>
    <row r="116" spans="1:28" x14ac:dyDescent="0.25">
      <c r="A116" s="5" t="s">
        <v>33</v>
      </c>
      <c r="B116" s="10">
        <v>529746.80700000003</v>
      </c>
      <c r="C116" s="10">
        <v>100</v>
      </c>
      <c r="D116" s="10">
        <v>423937.69500000001</v>
      </c>
      <c r="E116" s="10">
        <v>100</v>
      </c>
      <c r="F116" s="12">
        <v>412997.91200000001</v>
      </c>
      <c r="G116" s="12"/>
      <c r="H116" s="10">
        <v>100</v>
      </c>
      <c r="I116" s="10">
        <v>469754.19900000002</v>
      </c>
      <c r="J116" s="10">
        <v>100</v>
      </c>
      <c r="K116" s="10">
        <v>443011.44099999999</v>
      </c>
      <c r="L116" s="10">
        <v>100</v>
      </c>
      <c r="M116" s="10">
        <v>458106.13699999999</v>
      </c>
      <c r="N116" s="10">
        <v>100</v>
      </c>
      <c r="O116" s="10">
        <v>517410.42200000002</v>
      </c>
      <c r="P116" s="10">
        <v>100</v>
      </c>
      <c r="Q116" s="10">
        <v>499435.326</v>
      </c>
      <c r="R116" s="10">
        <v>100</v>
      </c>
      <c r="S116" s="10">
        <v>357482.641</v>
      </c>
      <c r="T116" s="10">
        <v>100</v>
      </c>
      <c r="U116" s="10">
        <v>538518.69999999995</v>
      </c>
      <c r="V116" s="10">
        <v>100</v>
      </c>
      <c r="W116" s="10">
        <v>442173.23962000001</v>
      </c>
      <c r="X116" s="10">
        <v>100</v>
      </c>
      <c r="Y116" s="10">
        <v>448400.20799999998</v>
      </c>
      <c r="Z116" s="10">
        <v>100</v>
      </c>
      <c r="AA116" s="10">
        <f t="shared" si="4"/>
        <v>5540974.72762</v>
      </c>
      <c r="AB116" s="10">
        <f t="shared" si="6"/>
        <v>100</v>
      </c>
    </row>
    <row r="117" spans="1:28" x14ac:dyDescent="0.25">
      <c r="A117" s="5" t="s">
        <v>34</v>
      </c>
      <c r="B117" s="10">
        <v>40010.017</v>
      </c>
      <c r="C117" s="7"/>
      <c r="D117" s="10">
        <v>-1822.0139999999999</v>
      </c>
      <c r="E117" s="7"/>
      <c r="F117" s="12">
        <v>40766.515220000001</v>
      </c>
      <c r="G117" s="12"/>
      <c r="H117" s="7"/>
      <c r="I117" s="10">
        <v>27669.201000000001</v>
      </c>
      <c r="J117" s="7"/>
      <c r="K117" s="10">
        <v>-8123.0460000000003</v>
      </c>
      <c r="L117" s="7"/>
      <c r="M117" s="10">
        <v>38299.845999999998</v>
      </c>
      <c r="N117" s="7"/>
      <c r="O117" s="10">
        <v>-634.26900000000001</v>
      </c>
      <c r="P117" s="7"/>
      <c r="Q117" s="10">
        <v>-24132.111000000001</v>
      </c>
      <c r="R117" s="7"/>
      <c r="S117" s="10">
        <v>65956.797000000006</v>
      </c>
      <c r="T117" s="7"/>
      <c r="U117" s="10">
        <v>-61727.347000000002</v>
      </c>
      <c r="V117" s="7"/>
      <c r="W117" s="10">
        <v>67010.876380000002</v>
      </c>
      <c r="X117" s="7"/>
      <c r="Y117" s="10">
        <v>108179.518</v>
      </c>
      <c r="Z117" s="7"/>
      <c r="AA117" s="11">
        <f t="shared" si="4"/>
        <v>291453.98360000004</v>
      </c>
    </row>
  </sheetData>
  <mergeCells count="175">
    <mergeCell ref="F79:G79"/>
    <mergeCell ref="F74:G74"/>
    <mergeCell ref="F75:G75"/>
    <mergeCell ref="F76:G76"/>
    <mergeCell ref="F77:G77"/>
    <mergeCell ref="F78:G78"/>
    <mergeCell ref="F69:G69"/>
    <mergeCell ref="F70:G70"/>
    <mergeCell ref="F71:G71"/>
    <mergeCell ref="F72:G72"/>
    <mergeCell ref="F73:G73"/>
    <mergeCell ref="F64:G64"/>
    <mergeCell ref="F65:G65"/>
    <mergeCell ref="F66:G66"/>
    <mergeCell ref="F67:G67"/>
    <mergeCell ref="F68:G68"/>
    <mergeCell ref="F59:G59"/>
    <mergeCell ref="F60:G60"/>
    <mergeCell ref="F61:G61"/>
    <mergeCell ref="F62:G62"/>
    <mergeCell ref="F63:G63"/>
    <mergeCell ref="F54:G54"/>
    <mergeCell ref="F55:G55"/>
    <mergeCell ref="F56:G56"/>
    <mergeCell ref="F57:G57"/>
    <mergeCell ref="F58:G58"/>
    <mergeCell ref="F49:G49"/>
    <mergeCell ref="F50:G50"/>
    <mergeCell ref="F51:G51"/>
    <mergeCell ref="F52:G52"/>
    <mergeCell ref="F53:G53"/>
    <mergeCell ref="W46:W47"/>
    <mergeCell ref="X46:X47"/>
    <mergeCell ref="Y46:Y47"/>
    <mergeCell ref="Z46:Z47"/>
    <mergeCell ref="F48:G48"/>
    <mergeCell ref="R46:R47"/>
    <mergeCell ref="S46:S47"/>
    <mergeCell ref="T46:T47"/>
    <mergeCell ref="U46:U47"/>
    <mergeCell ref="V46:V47"/>
    <mergeCell ref="M46:M47"/>
    <mergeCell ref="N46:N47"/>
    <mergeCell ref="O46:O47"/>
    <mergeCell ref="P46:P47"/>
    <mergeCell ref="Q46:Q47"/>
    <mergeCell ref="H46:H47"/>
    <mergeCell ref="I46:I47"/>
    <mergeCell ref="J46:J47"/>
    <mergeCell ref="K46:K47"/>
    <mergeCell ref="L46:L47"/>
    <mergeCell ref="B46:B47"/>
    <mergeCell ref="C46:C47"/>
    <mergeCell ref="D46:D47"/>
    <mergeCell ref="E46:E47"/>
    <mergeCell ref="F46:G47"/>
    <mergeCell ref="F11:G11"/>
    <mergeCell ref="F12:G12"/>
    <mergeCell ref="F13:G13"/>
    <mergeCell ref="F14:G14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M9:M10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F39:G39"/>
    <mergeCell ref="F40:G40"/>
    <mergeCell ref="F41:G41"/>
    <mergeCell ref="F42:G42"/>
    <mergeCell ref="AA9:AA10"/>
    <mergeCell ref="AB9:AB10"/>
    <mergeCell ref="AA46:AA47"/>
    <mergeCell ref="AB46:AB47"/>
    <mergeCell ref="Z9:Z10"/>
    <mergeCell ref="O9:O10"/>
    <mergeCell ref="P9:P10"/>
    <mergeCell ref="Q9:Q10"/>
    <mergeCell ref="R9:R10"/>
    <mergeCell ref="S9:S10"/>
    <mergeCell ref="T9:T10"/>
    <mergeCell ref="U9:U10"/>
    <mergeCell ref="V9:V10"/>
    <mergeCell ref="W9:W10"/>
    <mergeCell ref="X9:X10"/>
    <mergeCell ref="Y9:Y10"/>
    <mergeCell ref="N9:N10"/>
    <mergeCell ref="L9:L10"/>
    <mergeCell ref="B84:B85"/>
    <mergeCell ref="C84:C85"/>
    <mergeCell ref="D84:D85"/>
    <mergeCell ref="E84:E85"/>
    <mergeCell ref="F84:G85"/>
    <mergeCell ref="H84:H85"/>
    <mergeCell ref="I84:I85"/>
    <mergeCell ref="J84:J85"/>
    <mergeCell ref="K84:K85"/>
    <mergeCell ref="U84:U85"/>
    <mergeCell ref="V84:V85"/>
    <mergeCell ref="W84:W85"/>
    <mergeCell ref="X84:X85"/>
    <mergeCell ref="Y84:Y85"/>
    <mergeCell ref="Z84:Z85"/>
    <mergeCell ref="F86:G86"/>
    <mergeCell ref="F87:G87"/>
    <mergeCell ref="F88:G88"/>
    <mergeCell ref="L84:L85"/>
    <mergeCell ref="M84:M85"/>
    <mergeCell ref="N84:N85"/>
    <mergeCell ref="O84:O85"/>
    <mergeCell ref="P84:P85"/>
    <mergeCell ref="Q84:Q85"/>
    <mergeCell ref="R84:R85"/>
    <mergeCell ref="S84:S85"/>
    <mergeCell ref="T84:T85"/>
    <mergeCell ref="F105:G105"/>
    <mergeCell ref="F106:G106"/>
    <mergeCell ref="F89:G89"/>
    <mergeCell ref="F90:G90"/>
    <mergeCell ref="F91:G91"/>
    <mergeCell ref="F92:G92"/>
    <mergeCell ref="F93:G93"/>
    <mergeCell ref="F94:G94"/>
    <mergeCell ref="F95:G95"/>
    <mergeCell ref="F96:G96"/>
    <mergeCell ref="F97:G97"/>
    <mergeCell ref="F116:G116"/>
    <mergeCell ref="F117:G117"/>
    <mergeCell ref="AA84:AA85"/>
    <mergeCell ref="AB84:AB85"/>
    <mergeCell ref="F107:G107"/>
    <mergeCell ref="F108:G108"/>
    <mergeCell ref="F109:G109"/>
    <mergeCell ref="F110:G110"/>
    <mergeCell ref="F111:G111"/>
    <mergeCell ref="F112:G112"/>
    <mergeCell ref="F113:G113"/>
    <mergeCell ref="F114:G114"/>
    <mergeCell ref="F115:G115"/>
    <mergeCell ref="F98:G98"/>
    <mergeCell ref="F99:G99"/>
    <mergeCell ref="F100:G100"/>
    <mergeCell ref="F101:G101"/>
    <mergeCell ref="F102:G102"/>
    <mergeCell ref="F103:G103"/>
    <mergeCell ref="F104:G10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GLO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2015-09-14T19:43:53Z</dcterms:modified>
</cp:coreProperties>
</file>