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TAM_09\TAM_09\"/>
    </mc:Choice>
  </mc:AlternateContent>
  <bookViews>
    <workbookView xWindow="0" yWindow="0" windowWidth="24000" windowHeight="9135"/>
  </bookViews>
  <sheets>
    <sheet name="TA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9" i="1" l="1"/>
  <c r="AA78" i="1"/>
  <c r="AB78" i="1" s="1"/>
  <c r="AA77" i="1"/>
  <c r="AB77" i="1" s="1"/>
  <c r="AA76" i="1"/>
  <c r="AB76" i="1" s="1"/>
  <c r="AA75" i="1"/>
  <c r="AA74" i="1"/>
  <c r="AB74" i="1" s="1"/>
  <c r="AA73" i="1"/>
  <c r="AB73" i="1" s="1"/>
  <c r="AA72" i="1"/>
  <c r="AB72" i="1" s="1"/>
  <c r="AA71" i="1"/>
  <c r="AA70" i="1"/>
  <c r="AB70" i="1" s="1"/>
  <c r="AA69" i="1"/>
  <c r="AB69" i="1" s="1"/>
  <c r="AA68" i="1"/>
  <c r="AB68" i="1" s="1"/>
  <c r="AA67" i="1"/>
  <c r="AA66" i="1"/>
  <c r="AB66" i="1" s="1"/>
  <c r="AA65" i="1"/>
  <c r="AB65" i="1" s="1"/>
  <c r="AA64" i="1"/>
  <c r="AB64" i="1" s="1"/>
  <c r="AA63" i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A56" i="1"/>
  <c r="AA55" i="1"/>
  <c r="AA54" i="1"/>
  <c r="AA53" i="1"/>
  <c r="AB53" i="1" s="1"/>
  <c r="AA52" i="1"/>
  <c r="AA51" i="1"/>
  <c r="AA50" i="1"/>
  <c r="AA49" i="1"/>
  <c r="AB49" i="1" s="1"/>
  <c r="AA48" i="1"/>
  <c r="AB52" i="1" l="1"/>
  <c r="AB50" i="1"/>
  <c r="AB54" i="1"/>
  <c r="AB51" i="1"/>
  <c r="AB55" i="1"/>
  <c r="AB48" i="1"/>
  <c r="AB57" i="1"/>
  <c r="AB56" i="1"/>
  <c r="AB75" i="1"/>
  <c r="AB71" i="1"/>
  <c r="AB67" i="1"/>
  <c r="AB63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28" i="1" l="1"/>
  <c r="AB32" i="1"/>
  <c r="AB36" i="1"/>
  <c r="AB40" i="1"/>
  <c r="AB11" i="1"/>
  <c r="AB15" i="1"/>
  <c r="AB19" i="1"/>
  <c r="AB23" i="1"/>
  <c r="AB27" i="1"/>
  <c r="AB31" i="1"/>
  <c r="AB35" i="1"/>
  <c r="AB39" i="1"/>
  <c r="AB13" i="1"/>
  <c r="AB17" i="1"/>
  <c r="AB14" i="1"/>
  <c r="AB18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<sst xmlns="http://schemas.openxmlformats.org/spreadsheetml/2006/main" count="147" uniqueCount="40">
  <si>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</si>
  <si>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</si>
  <si>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</si>
  <si>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</si>
  <si>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</si>
  <si>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</si>
  <si>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</si>
  <si>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</si>
  <si>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</si>
  <si>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</si>
  <si>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</si>
  <si>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</si>
  <si>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</si>
  <si>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</si>
  <si>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</si>
  <si>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</si>
  <si>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</si>
  <si>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</si>
  <si>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</si>
  <si>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</si>
  <si>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</si>
  <si>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</si>
  <si>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</si>
  <si>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</si>
  <si>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</si>
  <si>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</si>
  <si>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</si>
  <si>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</si>
  <si>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</si>
  <si>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</si>
  <si>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</si>
  <si>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</si>
  <si>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</si>
  <si>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</si>
  <si>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</si>
  <si>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</si>
  <si>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</si>
  <si>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</si>
  <si>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REDE INTERNACIONAL</t>
  </si>
  <si>
    <t>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</si>
</sst>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8"/>
  <sheetViews>
    <sheetView tabSelected="1" topLeftCell="A97" workbookViewId="0">
      <selection activeCell="I75" sqref="I75"/>
    </sheetView>
  </sheetViews>
  <sheetFormatPr defaultRowHeight="15" x14ac:dyDescent="0.25"/>
  <cols>
    <col min="1" max="1" width="44.5703125" bestFit="1" customWidth="1"/>
    <col min="2" max="2" width="11.28515625" bestFit="1" customWidth="1"/>
    <col min="3" max="3" width="7.28515625" bestFit="1" customWidth="1"/>
    <col min="4" max="4" width="12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1.28515625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  <col min="28" max="28" width="7.28515625" bestFit="1" customWidth="1"/>
  </cols>
  <sheetData>
    <row r="1" spans="1:28" ht="18" x14ac:dyDescent="0.25">
      <c r="A1" s="17" t="s">
        <v>35</v>
      </c>
      <c r="B1" s="17"/>
      <c r="C1" s="17"/>
      <c r="D1" s="17"/>
      <c r="E1" s="17"/>
      <c r="F1" s="1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6">
        <v>1</v>
      </c>
      <c r="C9" s="16" t="s">
        <v>1</v>
      </c>
      <c r="D9" s="16">
        <v>2</v>
      </c>
      <c r="E9" s="16" t="s">
        <v>1</v>
      </c>
      <c r="F9" s="16">
        <v>3</v>
      </c>
      <c r="G9" s="16"/>
      <c r="H9" s="16" t="s">
        <v>1</v>
      </c>
      <c r="I9" s="16">
        <v>4</v>
      </c>
      <c r="J9" s="16" t="s">
        <v>1</v>
      </c>
      <c r="K9" s="16">
        <v>5</v>
      </c>
      <c r="L9" s="16" t="s">
        <v>1</v>
      </c>
      <c r="M9" s="16">
        <v>6</v>
      </c>
      <c r="N9" s="16" t="s">
        <v>1</v>
      </c>
      <c r="O9" s="16">
        <v>7</v>
      </c>
      <c r="P9" s="16" t="s">
        <v>1</v>
      </c>
      <c r="Q9" s="16">
        <v>8</v>
      </c>
      <c r="R9" s="16" t="s">
        <v>1</v>
      </c>
      <c r="S9" s="16">
        <v>9</v>
      </c>
      <c r="T9" s="16" t="s">
        <v>1</v>
      </c>
      <c r="U9" s="16">
        <v>10</v>
      </c>
      <c r="V9" s="16" t="s">
        <v>1</v>
      </c>
      <c r="W9" s="16">
        <v>11</v>
      </c>
      <c r="X9" s="16" t="s">
        <v>1</v>
      </c>
      <c r="Y9" s="16">
        <v>12</v>
      </c>
      <c r="Z9" s="16" t="s">
        <v>1</v>
      </c>
      <c r="AA9" s="16" t="s">
        <v>37</v>
      </c>
      <c r="AB9" s="16" t="s">
        <v>1</v>
      </c>
    </row>
    <row r="10" spans="1:28" x14ac:dyDescent="0.25">
      <c r="A10" s="2" t="s">
        <v>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28" x14ac:dyDescent="0.25">
      <c r="A11" s="3" t="s">
        <v>3</v>
      </c>
      <c r="B11" s="11">
        <v>469580.66077999998</v>
      </c>
      <c r="C11" s="11">
        <v>89.281148743349576</v>
      </c>
      <c r="D11" s="11">
        <v>383964.22593999997</v>
      </c>
      <c r="E11" s="11">
        <v>90.507688543296183</v>
      </c>
      <c r="F11" s="15">
        <v>456516.72230000002</v>
      </c>
      <c r="G11" s="15"/>
      <c r="H11" s="11">
        <v>90.359044403882706</v>
      </c>
      <c r="I11" s="11">
        <v>431757.00932999997</v>
      </c>
      <c r="J11" s="11">
        <v>91.732503901511365</v>
      </c>
      <c r="K11" s="11">
        <v>387742.69264999998</v>
      </c>
      <c r="L11" s="11">
        <v>90.893180215418326</v>
      </c>
      <c r="M11" s="11">
        <v>378128.16901999997</v>
      </c>
      <c r="N11" s="11">
        <v>90.657974723389742</v>
      </c>
      <c r="O11" s="11">
        <v>434298.28552999999</v>
      </c>
      <c r="P11" s="11">
        <v>89.159026326156592</v>
      </c>
      <c r="Q11" s="11">
        <v>401433.30508999998</v>
      </c>
      <c r="R11" s="11">
        <v>90.752045504858131</v>
      </c>
      <c r="S11" s="11">
        <v>370121.43592000002</v>
      </c>
      <c r="T11" s="11">
        <v>89.967308512301614</v>
      </c>
      <c r="U11" s="11">
        <v>472453.82500000001</v>
      </c>
      <c r="V11" s="11">
        <v>91.169566867342766</v>
      </c>
      <c r="W11" s="11">
        <v>413932.75170999998</v>
      </c>
      <c r="X11" s="11">
        <v>90.344965452985477</v>
      </c>
      <c r="Y11" s="11">
        <v>443342.46401999996</v>
      </c>
      <c r="Z11" s="11">
        <v>90.229888391884728</v>
      </c>
      <c r="AA11" s="4">
        <f t="shared" ref="AA11:AA42" si="0">Y11+W11+U11+S11+Q11+O11+M11+K11+I11+F11+D11+B11</f>
        <v>5043271.5472899992</v>
      </c>
      <c r="AB11" s="4">
        <f>(AA11*100)/AA$20</f>
        <v>90.408051505444405</v>
      </c>
    </row>
    <row r="12" spans="1:28" x14ac:dyDescent="0.25">
      <c r="A12" s="3" t="s">
        <v>4</v>
      </c>
      <c r="B12" s="11">
        <v>2580.9470200000001</v>
      </c>
      <c r="C12" s="11">
        <v>0.49071423514027979</v>
      </c>
      <c r="D12" s="11">
        <v>1779.6624100000001</v>
      </c>
      <c r="E12" s="11">
        <v>0.41950036028007964</v>
      </c>
      <c r="F12" s="15">
        <v>3736.6139900000003</v>
      </c>
      <c r="G12" s="15"/>
      <c r="H12" s="11">
        <v>0.73959365111865771</v>
      </c>
      <c r="I12" s="11">
        <v>3305.1836400000002</v>
      </c>
      <c r="J12" s="11">
        <v>0.70223010767562466</v>
      </c>
      <c r="K12" s="11">
        <v>2396.5941000000003</v>
      </c>
      <c r="L12" s="11">
        <v>0.56180055372736182</v>
      </c>
      <c r="M12" s="11">
        <v>4087.1118500000002</v>
      </c>
      <c r="N12" s="11">
        <v>0.97990394037363737</v>
      </c>
      <c r="O12" s="11">
        <v>3616.7166899999997</v>
      </c>
      <c r="P12" s="11">
        <v>0.74249185253964167</v>
      </c>
      <c r="Q12" s="11">
        <v>3308.8649399999999</v>
      </c>
      <c r="R12" s="11">
        <v>0.74803524719252312</v>
      </c>
      <c r="S12" s="11">
        <v>3368.22271</v>
      </c>
      <c r="T12" s="11">
        <v>0.8187311035781486</v>
      </c>
      <c r="U12" s="11">
        <v>3718.9066499999999</v>
      </c>
      <c r="V12" s="11">
        <v>0.71763861473781199</v>
      </c>
      <c r="W12" s="11">
        <v>2777.5485300000005</v>
      </c>
      <c r="X12" s="11">
        <v>0.60622776272278811</v>
      </c>
      <c r="Y12" s="11">
        <v>2932.2397900000001</v>
      </c>
      <c r="Z12" s="11">
        <v>0.5967749323872753</v>
      </c>
      <c r="AA12" s="4">
        <f t="shared" si="0"/>
        <v>37608.61232</v>
      </c>
      <c r="AB12" s="4">
        <f t="shared" ref="AB12:AB20" si="1">(AA12*100)/AA$20</f>
        <v>0.67418962627580603</v>
      </c>
    </row>
    <row r="13" spans="1:28" x14ac:dyDescent="0.25">
      <c r="A13" s="3" t="s">
        <v>5</v>
      </c>
      <c r="B13" s="11">
        <v>25228.458329999998</v>
      </c>
      <c r="C13" s="11">
        <v>4.7966748395999108</v>
      </c>
      <c r="D13" s="11">
        <v>23405.71803</v>
      </c>
      <c r="E13" s="11">
        <v>5.517173982563893</v>
      </c>
      <c r="F13" s="15">
        <v>31804.924079999997</v>
      </c>
      <c r="G13" s="15"/>
      <c r="H13" s="11">
        <v>6.295196663832785</v>
      </c>
      <c r="I13" s="11">
        <v>27424.406739999999</v>
      </c>
      <c r="J13" s="11">
        <v>5.8266789974702657</v>
      </c>
      <c r="K13" s="11">
        <v>31686.72827</v>
      </c>
      <c r="L13" s="11">
        <v>7.4278833816266392</v>
      </c>
      <c r="M13" s="11">
        <v>29468.435890000001</v>
      </c>
      <c r="N13" s="11">
        <v>7.0651935902510008</v>
      </c>
      <c r="O13" s="11">
        <v>32210.93303</v>
      </c>
      <c r="P13" s="11">
        <v>6.6127256811688602</v>
      </c>
      <c r="Q13" s="11">
        <v>29950.00705</v>
      </c>
      <c r="R13" s="11">
        <v>6.7707994533813043</v>
      </c>
      <c r="S13" s="11">
        <v>33192.317860000003</v>
      </c>
      <c r="T13" s="11">
        <v>8.0682262936925842</v>
      </c>
      <c r="U13" s="11">
        <v>34879.682850000005</v>
      </c>
      <c r="V13" s="11">
        <v>6.7307436401954917</v>
      </c>
      <c r="W13" s="11">
        <v>33893.651749999997</v>
      </c>
      <c r="X13" s="11">
        <v>7.3976286819038259</v>
      </c>
      <c r="Y13" s="11">
        <v>34051.309020000001</v>
      </c>
      <c r="Z13" s="11">
        <v>6.9301861694294518</v>
      </c>
      <c r="AA13" s="4">
        <f t="shared" si="0"/>
        <v>367196.57289999997</v>
      </c>
      <c r="AB13" s="4">
        <f t="shared" si="1"/>
        <v>6.5825380140802752</v>
      </c>
    </row>
    <row r="14" spans="1:28" x14ac:dyDescent="0.25">
      <c r="A14" s="3" t="s">
        <v>6</v>
      </c>
      <c r="B14" s="11">
        <v>17.146090000000001</v>
      </c>
      <c r="C14" s="11">
        <v>3.2599779750598673E-3</v>
      </c>
      <c r="D14" s="11">
        <v>22.53586</v>
      </c>
      <c r="E14" s="11">
        <v>5.3121318605709239E-3</v>
      </c>
      <c r="F14" s="15">
        <v>40.428650000000005</v>
      </c>
      <c r="G14" s="15"/>
      <c r="H14" s="11">
        <v>8.0021037611375852E-3</v>
      </c>
      <c r="I14" s="11">
        <v>23.439</v>
      </c>
      <c r="J14" s="11">
        <v>4.9799264690203312E-3</v>
      </c>
      <c r="K14" s="11">
        <v>43.277730000000005</v>
      </c>
      <c r="L14" s="11">
        <v>1.0145002308928017E-2</v>
      </c>
      <c r="M14" s="11">
        <v>33.140840000000004</v>
      </c>
      <c r="N14" s="11">
        <v>7.9456694348338554E-3</v>
      </c>
      <c r="O14" s="11">
        <v>22.78295</v>
      </c>
      <c r="P14" s="11">
        <v>4.6772131194544935E-3</v>
      </c>
      <c r="Q14" s="11">
        <v>28.304200000000002</v>
      </c>
      <c r="R14" s="11">
        <v>6.3987317788759953E-3</v>
      </c>
      <c r="S14" s="11">
        <v>13.891550000000001</v>
      </c>
      <c r="T14" s="11">
        <v>3.3766900354136715E-3</v>
      </c>
      <c r="U14" s="11">
        <v>30.207229999999999</v>
      </c>
      <c r="V14" s="11">
        <v>5.8290989079455595E-3</v>
      </c>
      <c r="W14" s="11">
        <v>46.796219999999998</v>
      </c>
      <c r="X14" s="11">
        <v>1.0213743323679528E-2</v>
      </c>
      <c r="Y14" s="11">
        <v>58.325669999999995</v>
      </c>
      <c r="Z14" s="11">
        <v>1.187054956739828E-2</v>
      </c>
      <c r="AA14" s="4">
        <f t="shared" si="0"/>
        <v>380.27599000000004</v>
      </c>
      <c r="AB14" s="4">
        <f t="shared" si="1"/>
        <v>6.8170057804398717E-3</v>
      </c>
    </row>
    <row r="15" spans="1:28" x14ac:dyDescent="0.25">
      <c r="A15" s="3" t="s">
        <v>7</v>
      </c>
      <c r="B15" s="11">
        <v>28550.02219</v>
      </c>
      <c r="C15" s="11">
        <v>5.4282022039351538</v>
      </c>
      <c r="D15" s="11">
        <v>15061.67935</v>
      </c>
      <c r="E15" s="11">
        <v>3.5503249819992742</v>
      </c>
      <c r="F15" s="15">
        <v>13126.57682</v>
      </c>
      <c r="G15" s="15"/>
      <c r="H15" s="11">
        <v>2.5981631774047229</v>
      </c>
      <c r="I15" s="11">
        <v>8159.5614500000001</v>
      </c>
      <c r="J15" s="11">
        <v>1.7336070668737109</v>
      </c>
      <c r="K15" s="11">
        <v>4722.3302199999998</v>
      </c>
      <c r="L15" s="11">
        <v>1.1069908469187395</v>
      </c>
      <c r="M15" s="11">
        <v>5376.2554700000001</v>
      </c>
      <c r="N15" s="11">
        <v>1.2889820765507851</v>
      </c>
      <c r="O15" s="11">
        <v>16956.51772</v>
      </c>
      <c r="P15" s="11">
        <v>3.4810789270154472</v>
      </c>
      <c r="Q15" s="11">
        <v>7620.2977699999992</v>
      </c>
      <c r="R15" s="11">
        <v>1.7227210627891576</v>
      </c>
      <c r="S15" s="11">
        <v>4699.6066500000006</v>
      </c>
      <c r="T15" s="11">
        <v>1.1423574003922401</v>
      </c>
      <c r="U15" s="11">
        <v>7131.77945</v>
      </c>
      <c r="V15" s="11">
        <v>1.3762217788159847</v>
      </c>
      <c r="W15" s="11">
        <v>7518.3922999999995</v>
      </c>
      <c r="X15" s="11">
        <v>1.6409643590642273</v>
      </c>
      <c r="Y15" s="11">
        <v>10963.34232</v>
      </c>
      <c r="Z15" s="11">
        <v>2.2312799567311492</v>
      </c>
      <c r="AA15" s="4">
        <f t="shared" si="0"/>
        <v>129886.36171000001</v>
      </c>
      <c r="AB15" s="4">
        <f t="shared" si="1"/>
        <v>2.3284038484190761</v>
      </c>
    </row>
    <row r="16" spans="1:28" x14ac:dyDescent="0.25">
      <c r="A16" s="3" t="s">
        <v>8</v>
      </c>
      <c r="B16" s="11">
        <v>0</v>
      </c>
      <c r="C16" s="11">
        <v>0</v>
      </c>
      <c r="D16" s="11">
        <v>0</v>
      </c>
      <c r="E16" s="11">
        <v>0</v>
      </c>
      <c r="F16" s="15">
        <v>0</v>
      </c>
      <c r="G16" s="15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4">
        <f t="shared" si="0"/>
        <v>0</v>
      </c>
      <c r="AB16" s="4">
        <f t="shared" si="1"/>
        <v>0</v>
      </c>
    </row>
    <row r="17" spans="1:28" x14ac:dyDescent="0.25">
      <c r="A17" s="3" t="s">
        <v>9</v>
      </c>
      <c r="B17" s="11">
        <v>0</v>
      </c>
      <c r="C17" s="11">
        <v>0</v>
      </c>
      <c r="D17" s="11">
        <v>0</v>
      </c>
      <c r="E17" s="11">
        <v>0</v>
      </c>
      <c r="F17" s="15">
        <v>0</v>
      </c>
      <c r="G17" s="15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4">
        <f t="shared" si="0"/>
        <v>0</v>
      </c>
      <c r="AB17" s="4">
        <f t="shared" si="1"/>
        <v>0</v>
      </c>
    </row>
    <row r="18" spans="1:28" x14ac:dyDescent="0.25">
      <c r="A18" s="3" t="s">
        <v>10</v>
      </c>
      <c r="B18" s="11">
        <v>0</v>
      </c>
      <c r="C18" s="11">
        <v>0</v>
      </c>
      <c r="D18" s="11">
        <v>0</v>
      </c>
      <c r="E18" s="11">
        <v>0</v>
      </c>
      <c r="F18" s="15">
        <v>0</v>
      </c>
      <c r="G18" s="15"/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4">
        <f t="shared" si="0"/>
        <v>0</v>
      </c>
      <c r="AB18" s="4">
        <f t="shared" si="1"/>
        <v>0</v>
      </c>
    </row>
    <row r="19" spans="1:28" x14ac:dyDescent="0.25">
      <c r="A19" s="3" t="s">
        <v>11</v>
      </c>
      <c r="B19" s="11">
        <v>0</v>
      </c>
      <c r="C19" s="11">
        <v>0</v>
      </c>
      <c r="D19" s="11">
        <v>0</v>
      </c>
      <c r="E19" s="11">
        <v>0</v>
      </c>
      <c r="F19" s="15">
        <v>0</v>
      </c>
      <c r="G19" s="15"/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4">
        <f t="shared" si="0"/>
        <v>0</v>
      </c>
      <c r="AB19" s="4">
        <f t="shared" si="1"/>
        <v>0</v>
      </c>
    </row>
    <row r="20" spans="1:28" x14ac:dyDescent="0.25">
      <c r="A20" s="5" t="s">
        <v>12</v>
      </c>
      <c r="B20" s="10">
        <v>525957.23441000003</v>
      </c>
      <c r="C20" s="10">
        <v>100</v>
      </c>
      <c r="D20" s="10">
        <v>424233.82158999995</v>
      </c>
      <c r="E20" s="10">
        <v>100</v>
      </c>
      <c r="F20" s="14">
        <v>505225.26583999995</v>
      </c>
      <c r="G20" s="14"/>
      <c r="H20" s="10">
        <v>100</v>
      </c>
      <c r="I20" s="10">
        <v>470669.60016000003</v>
      </c>
      <c r="J20" s="10">
        <v>100</v>
      </c>
      <c r="K20" s="10">
        <v>426591.62297000003</v>
      </c>
      <c r="L20" s="10">
        <v>100</v>
      </c>
      <c r="M20" s="10">
        <v>417093.11307000002</v>
      </c>
      <c r="N20" s="10">
        <v>100</v>
      </c>
      <c r="O20" s="10">
        <v>487105.23592000001</v>
      </c>
      <c r="P20" s="10">
        <v>100</v>
      </c>
      <c r="Q20" s="10">
        <v>442340.77905000001</v>
      </c>
      <c r="R20" s="10">
        <v>100</v>
      </c>
      <c r="S20" s="10">
        <v>411395.47469</v>
      </c>
      <c r="T20" s="10">
        <v>100</v>
      </c>
      <c r="U20" s="10">
        <v>518214.40117999999</v>
      </c>
      <c r="V20" s="10">
        <v>100</v>
      </c>
      <c r="W20" s="10">
        <v>458169.14051</v>
      </c>
      <c r="X20" s="10">
        <v>100</v>
      </c>
      <c r="Y20" s="10">
        <v>491347.68082000001</v>
      </c>
      <c r="Z20" s="10">
        <v>100</v>
      </c>
      <c r="AA20" s="6">
        <f>Y20+W20+U20+S20+Q20+O20+M20+K20+I20+F20+D20+B20</f>
        <v>5578343.3702099994</v>
      </c>
      <c r="AB20" s="6">
        <f t="shared" si="1"/>
        <v>100</v>
      </c>
    </row>
    <row r="21" spans="1:28" x14ac:dyDescent="0.25">
      <c r="A21" s="3" t="s">
        <v>13</v>
      </c>
      <c r="B21" s="11">
        <v>41548.285899999995</v>
      </c>
      <c r="C21" s="11">
        <v>7.2434462945521192</v>
      </c>
      <c r="D21" s="11">
        <v>37409.783940000001</v>
      </c>
      <c r="E21" s="11">
        <v>7.2488236083428665</v>
      </c>
      <c r="F21" s="15">
        <v>42722.304490000002</v>
      </c>
      <c r="G21" s="15"/>
      <c r="H21" s="11">
        <v>10.061738180316599</v>
      </c>
      <c r="I21" s="11">
        <v>36435.166899999997</v>
      </c>
      <c r="J21" s="11">
        <v>6.9893003712585582</v>
      </c>
      <c r="K21" s="11">
        <v>40189.094149999997</v>
      </c>
      <c r="L21" s="11">
        <v>7.8815981914862387</v>
      </c>
      <c r="M21" s="11">
        <v>38020.758880000001</v>
      </c>
      <c r="N21" s="11">
        <v>7.8704958872911917</v>
      </c>
      <c r="O21" s="11">
        <v>37693.520979999994</v>
      </c>
      <c r="P21" s="11">
        <v>7.7799885033215013</v>
      </c>
      <c r="Q21" s="11">
        <v>38413.254840000001</v>
      </c>
      <c r="R21" s="11">
        <v>8.4694809079365321</v>
      </c>
      <c r="S21" s="11">
        <v>36644.59388</v>
      </c>
      <c r="T21" s="11">
        <v>7.4301207071545461</v>
      </c>
      <c r="U21" s="11">
        <v>38219.02882</v>
      </c>
      <c r="V21" s="11">
        <v>7.1459430649976232</v>
      </c>
      <c r="W21" s="11">
        <v>39568.517049999995</v>
      </c>
      <c r="X21" s="11">
        <v>7.816183847716311</v>
      </c>
      <c r="Y21" s="11">
        <v>32490.642769999999</v>
      </c>
      <c r="Z21" s="11">
        <v>6.7554045402851388</v>
      </c>
      <c r="AA21" s="4">
        <f t="shared" si="0"/>
        <v>459354.95260000008</v>
      </c>
      <c r="AB21" s="4">
        <f>(AA21*100)/$AA$41</f>
        <v>7.6791664677046283</v>
      </c>
    </row>
    <row r="22" spans="1:28" x14ac:dyDescent="0.25">
      <c r="A22" s="3" t="s">
        <v>14</v>
      </c>
      <c r="B22" s="11">
        <v>27134.059590000001</v>
      </c>
      <c r="C22" s="11">
        <v>4.7304984823294944</v>
      </c>
      <c r="D22" s="11">
        <v>25249.678190000002</v>
      </c>
      <c r="E22" s="11">
        <v>4.8925827441368535</v>
      </c>
      <c r="F22" s="15">
        <v>25341.604289999999</v>
      </c>
      <c r="G22" s="15"/>
      <c r="H22" s="11">
        <v>5.968324753990065</v>
      </c>
      <c r="I22" s="11">
        <v>24357.377860000001</v>
      </c>
      <c r="J22" s="11">
        <v>4.6724372249213708</v>
      </c>
      <c r="K22" s="11">
        <v>25311.7539</v>
      </c>
      <c r="L22" s="11">
        <v>4.9639604470056149</v>
      </c>
      <c r="M22" s="11">
        <v>25362.008710000002</v>
      </c>
      <c r="N22" s="11">
        <v>5.250068413297762</v>
      </c>
      <c r="O22" s="11">
        <v>24030.026719999998</v>
      </c>
      <c r="P22" s="11">
        <v>4.9598266958214126</v>
      </c>
      <c r="Q22" s="11">
        <v>24571.15178</v>
      </c>
      <c r="R22" s="11">
        <v>5.417528448279775</v>
      </c>
      <c r="S22" s="11">
        <v>23715.350350000001</v>
      </c>
      <c r="T22" s="11">
        <v>4.8085651130419844</v>
      </c>
      <c r="U22" s="11">
        <v>23616.82791</v>
      </c>
      <c r="V22" s="11">
        <v>4.4157194159887299</v>
      </c>
      <c r="W22" s="11">
        <v>24121.981469999999</v>
      </c>
      <c r="X22" s="11">
        <v>4.7649458710438619</v>
      </c>
      <c r="Y22" s="11">
        <v>21007.293739999997</v>
      </c>
      <c r="Z22" s="11">
        <v>4.3678042479767036</v>
      </c>
      <c r="AA22" s="4">
        <f t="shared" si="0"/>
        <v>293819.11450999998</v>
      </c>
      <c r="AB22" s="4">
        <f t="shared" ref="AB22:AB30" si="2">(AA22*100)/$AA$41</f>
        <v>4.9118571138615783</v>
      </c>
    </row>
    <row r="23" spans="1:28" x14ac:dyDescent="0.25">
      <c r="A23" s="3" t="s">
        <v>15</v>
      </c>
      <c r="B23" s="11">
        <v>144679.30783999999</v>
      </c>
      <c r="C23" s="11">
        <v>25.223105443972443</v>
      </c>
      <c r="D23" s="11">
        <v>127142.59861</v>
      </c>
      <c r="E23" s="11">
        <v>24.636182660354304</v>
      </c>
      <c r="F23" s="15">
        <v>124266.9491</v>
      </c>
      <c r="G23" s="15"/>
      <c r="H23" s="11">
        <v>29.266714921794456</v>
      </c>
      <c r="I23" s="11">
        <v>113190.86414000001</v>
      </c>
      <c r="J23" s="11">
        <v>21.713224229989162</v>
      </c>
      <c r="K23" s="11">
        <v>119823.76039</v>
      </c>
      <c r="L23" s="11">
        <v>23.498980336855997</v>
      </c>
      <c r="M23" s="11">
        <v>111611.94245</v>
      </c>
      <c r="N23" s="11">
        <v>23.104255672481891</v>
      </c>
      <c r="O23" s="11">
        <v>134468.97669000001</v>
      </c>
      <c r="P23" s="11">
        <v>27.754560080940653</v>
      </c>
      <c r="Q23" s="11">
        <v>125454.47133</v>
      </c>
      <c r="R23" s="11">
        <v>27.660614914575827</v>
      </c>
      <c r="S23" s="11">
        <v>130470.24479000001</v>
      </c>
      <c r="T23" s="11">
        <v>26.454370613472367</v>
      </c>
      <c r="U23" s="11">
        <v>132451.35517</v>
      </c>
      <c r="V23" s="11">
        <v>24.764884722327139</v>
      </c>
      <c r="W23" s="11">
        <v>133677.98020999998</v>
      </c>
      <c r="X23" s="11">
        <v>26.406136686710695</v>
      </c>
      <c r="Y23" s="11">
        <v>149455.10212</v>
      </c>
      <c r="Z23" s="11">
        <v>31.074475275154036</v>
      </c>
      <c r="AA23" s="4">
        <f t="shared" si="0"/>
        <v>1546693.55284</v>
      </c>
      <c r="AB23" s="4">
        <f t="shared" si="2"/>
        <v>25.856512920034781</v>
      </c>
    </row>
    <row r="24" spans="1:28" x14ac:dyDescent="0.25">
      <c r="A24" s="3" t="s">
        <v>16</v>
      </c>
      <c r="B24" s="11">
        <v>7923.2365099999997</v>
      </c>
      <c r="C24" s="11">
        <v>1.3813214407292689</v>
      </c>
      <c r="D24" s="11">
        <v>5969.9566199999999</v>
      </c>
      <c r="E24" s="11">
        <v>1.1567872874445366</v>
      </c>
      <c r="F24" s="15">
        <v>74521.629730000001</v>
      </c>
      <c r="G24" s="15"/>
      <c r="H24" s="11">
        <v>17.550952273402459</v>
      </c>
      <c r="I24" s="11">
        <v>29783.052829999997</v>
      </c>
      <c r="J24" s="11">
        <v>5.7132358628479967</v>
      </c>
      <c r="K24" s="11">
        <v>29795.831129999999</v>
      </c>
      <c r="L24" s="11">
        <v>5.8433456566981965</v>
      </c>
      <c r="M24" s="11">
        <v>11234.8874</v>
      </c>
      <c r="N24" s="11">
        <v>2.3256804356525675</v>
      </c>
      <c r="O24" s="11">
        <v>27197.460440000003</v>
      </c>
      <c r="P24" s="11">
        <v>5.6135888619960213</v>
      </c>
      <c r="Q24" s="11">
        <v>27175.69051</v>
      </c>
      <c r="R24" s="11">
        <v>5.9917857232646057</v>
      </c>
      <c r="S24" s="11">
        <v>27873.67</v>
      </c>
      <c r="T24" s="11">
        <v>5.6517131375394145</v>
      </c>
      <c r="U24" s="11">
        <v>27974.957100000003</v>
      </c>
      <c r="V24" s="11">
        <v>5.2305737967297468</v>
      </c>
      <c r="W24" s="11">
        <v>28135.82229</v>
      </c>
      <c r="X24" s="11">
        <v>5.557821624889896</v>
      </c>
      <c r="Y24" s="11">
        <v>5790.6131100000002</v>
      </c>
      <c r="Z24" s="11">
        <v>1.2039753836587042</v>
      </c>
      <c r="AA24" s="4">
        <f t="shared" si="0"/>
        <v>303376.80767000007</v>
      </c>
      <c r="AB24" s="4">
        <f t="shared" si="2"/>
        <v>5.0716357695775081</v>
      </c>
    </row>
    <row r="25" spans="1:28" x14ac:dyDescent="0.25">
      <c r="A25" s="3" t="s">
        <v>17</v>
      </c>
      <c r="B25" s="11">
        <v>97319.23023999999</v>
      </c>
      <c r="C25" s="11">
        <v>16.966442836347976</v>
      </c>
      <c r="D25" s="11">
        <v>57327.886630000001</v>
      </c>
      <c r="E25" s="11">
        <v>11.108316976287446</v>
      </c>
      <c r="F25" s="15">
        <v>11912.345289999999</v>
      </c>
      <c r="G25" s="15"/>
      <c r="H25" s="11">
        <v>2.8055345059759813</v>
      </c>
      <c r="I25" s="11">
        <v>69862.308420000001</v>
      </c>
      <c r="J25" s="11">
        <v>13.401575997086649</v>
      </c>
      <c r="K25" s="11">
        <v>60500.890149999999</v>
      </c>
      <c r="L25" s="11">
        <v>11.865002595226388</v>
      </c>
      <c r="M25" s="11">
        <v>48103.214260000001</v>
      </c>
      <c r="N25" s="11">
        <v>9.9576168690827824</v>
      </c>
      <c r="O25" s="11">
        <v>51860.179109999997</v>
      </c>
      <c r="P25" s="11">
        <v>10.704003944605599</v>
      </c>
      <c r="Q25" s="11">
        <v>28962.374260000001</v>
      </c>
      <c r="R25" s="11">
        <v>6.3857196393614037</v>
      </c>
      <c r="S25" s="11">
        <v>67949.01066</v>
      </c>
      <c r="T25" s="11">
        <v>13.777457946152325</v>
      </c>
      <c r="U25" s="11">
        <v>53752.70695</v>
      </c>
      <c r="V25" s="11">
        <v>10.050328208580629</v>
      </c>
      <c r="W25" s="11">
        <v>56745.478770000002</v>
      </c>
      <c r="X25" s="11">
        <v>11.209242288068081</v>
      </c>
      <c r="Y25" s="11">
        <v>56337.700240000006</v>
      </c>
      <c r="Z25" s="11">
        <v>11.713648101228967</v>
      </c>
      <c r="AA25" s="4">
        <f t="shared" si="0"/>
        <v>660633.32497999992</v>
      </c>
      <c r="AB25" s="4">
        <f t="shared" si="2"/>
        <v>11.043993861218313</v>
      </c>
    </row>
    <row r="26" spans="1:28" x14ac:dyDescent="0.25">
      <c r="A26" s="3" t="s">
        <v>18</v>
      </c>
      <c r="B26" s="11">
        <v>3146.2394199999999</v>
      </c>
      <c r="C26" s="11">
        <v>0.54850918094247569</v>
      </c>
      <c r="D26" s="11">
        <v>3018.3642799999998</v>
      </c>
      <c r="E26" s="11">
        <v>0.58486278045696782</v>
      </c>
      <c r="F26" s="15">
        <v>3072.8857599999997</v>
      </c>
      <c r="G26" s="15"/>
      <c r="H26" s="11">
        <v>0.72371030411948611</v>
      </c>
      <c r="I26" s="11">
        <v>3021.2556300000001</v>
      </c>
      <c r="J26" s="11">
        <v>0.579562683337839</v>
      </c>
      <c r="K26" s="11">
        <v>2981.5692800000002</v>
      </c>
      <c r="L26" s="11">
        <v>0.58472407856047504</v>
      </c>
      <c r="M26" s="11">
        <v>3020.4954900000002</v>
      </c>
      <c r="N26" s="11">
        <v>0.62525835969391341</v>
      </c>
      <c r="O26" s="11">
        <v>3076.28024</v>
      </c>
      <c r="P26" s="11">
        <v>0.63494797721056817</v>
      </c>
      <c r="Q26" s="11">
        <v>2922.2614399999998</v>
      </c>
      <c r="R26" s="11">
        <v>0.64430982423043015</v>
      </c>
      <c r="S26" s="11">
        <v>3015.0696899999998</v>
      </c>
      <c r="T26" s="11">
        <v>0.61134070172926236</v>
      </c>
      <c r="U26" s="11">
        <v>3436.0472</v>
      </c>
      <c r="V26" s="11">
        <v>0.64244954458380976</v>
      </c>
      <c r="W26" s="11">
        <v>3416.2470400000002</v>
      </c>
      <c r="X26" s="11">
        <v>0.67482981230039962</v>
      </c>
      <c r="Y26" s="11">
        <v>2592.83941</v>
      </c>
      <c r="Z26" s="11">
        <v>0.53909918761955733</v>
      </c>
      <c r="AA26" s="4">
        <f t="shared" si="0"/>
        <v>36719.554880000003</v>
      </c>
      <c r="AB26" s="4">
        <f t="shared" si="2"/>
        <v>0.61385116879119905</v>
      </c>
    </row>
    <row r="27" spans="1:28" x14ac:dyDescent="0.25">
      <c r="A27" s="3" t="s">
        <v>19</v>
      </c>
      <c r="B27" s="11">
        <v>67234.412980000008</v>
      </c>
      <c r="C27" s="11">
        <v>11.721515076181952</v>
      </c>
      <c r="D27" s="11">
        <v>57784.246740000002</v>
      </c>
      <c r="E27" s="11">
        <v>11.19674501812216</v>
      </c>
      <c r="F27" s="15">
        <v>-33182.706850000002</v>
      </c>
      <c r="G27" s="15"/>
      <c r="H27" s="11">
        <v>-7.8150210393507304</v>
      </c>
      <c r="I27" s="11">
        <v>24724.610049999999</v>
      </c>
      <c r="J27" s="11">
        <v>4.7428827944160759</v>
      </c>
      <c r="K27" s="11">
        <v>21974.247019999999</v>
      </c>
      <c r="L27" s="11">
        <v>4.3094324277548788</v>
      </c>
      <c r="M27" s="11">
        <v>21245.099539999999</v>
      </c>
      <c r="N27" s="11">
        <v>4.3978466890259496</v>
      </c>
      <c r="O27" s="11">
        <v>23066.373059999998</v>
      </c>
      <c r="P27" s="11">
        <v>4.7609274101865768</v>
      </c>
      <c r="Q27" s="11">
        <v>21044.368140000002</v>
      </c>
      <c r="R27" s="11">
        <v>4.6399315789226119</v>
      </c>
      <c r="S27" s="11">
        <v>23998.635190000001</v>
      </c>
      <c r="T27" s="11">
        <v>4.8660044330846528</v>
      </c>
      <c r="U27" s="11">
        <v>20343.74973</v>
      </c>
      <c r="V27" s="11">
        <v>3.8037407487200712</v>
      </c>
      <c r="W27" s="11">
        <v>19893.843370000002</v>
      </c>
      <c r="X27" s="11">
        <v>3.9297388128320634</v>
      </c>
      <c r="Y27" s="11">
        <v>16737.98875</v>
      </c>
      <c r="Z27" s="11">
        <v>3.4801369119540992</v>
      </c>
      <c r="AA27" s="4">
        <f t="shared" si="0"/>
        <v>284864.86771999998</v>
      </c>
      <c r="AB27" s="4">
        <f t="shared" si="2"/>
        <v>4.762166441530467</v>
      </c>
    </row>
    <row r="28" spans="1:28" x14ac:dyDescent="0.25">
      <c r="A28" s="3" t="s">
        <v>20</v>
      </c>
      <c r="B28" s="11">
        <v>15288.9337</v>
      </c>
      <c r="C28" s="11">
        <v>2.6654425750189139</v>
      </c>
      <c r="D28" s="11">
        <v>14435.42697</v>
      </c>
      <c r="E28" s="11">
        <v>2.7971255857684953</v>
      </c>
      <c r="F28" s="15">
        <v>16943.7428</v>
      </c>
      <c r="G28" s="15"/>
      <c r="H28" s="11">
        <v>3.9905034591036519</v>
      </c>
      <c r="I28" s="11">
        <v>16300.00942</v>
      </c>
      <c r="J28" s="11">
        <v>3.1268049959371531</v>
      </c>
      <c r="K28" s="11">
        <v>14709.802</v>
      </c>
      <c r="L28" s="11">
        <v>2.8847813391265666</v>
      </c>
      <c r="M28" s="11">
        <v>17757.608410000001</v>
      </c>
      <c r="N28" s="11">
        <v>3.6759177900720661</v>
      </c>
      <c r="O28" s="11">
        <v>15626.70824</v>
      </c>
      <c r="P28" s="11">
        <v>3.2253715569969388</v>
      </c>
      <c r="Q28" s="11">
        <v>15607.928449999999</v>
      </c>
      <c r="R28" s="11">
        <v>3.4412874558617959</v>
      </c>
      <c r="S28" s="11">
        <v>11087.272509999999</v>
      </c>
      <c r="T28" s="11">
        <v>2.2480743907869543</v>
      </c>
      <c r="U28" s="11">
        <v>13137.8534</v>
      </c>
      <c r="V28" s="11">
        <v>2.4564295664037608</v>
      </c>
      <c r="W28" s="11">
        <v>13622.12768</v>
      </c>
      <c r="X28" s="11">
        <v>2.6908527860521696</v>
      </c>
      <c r="Y28" s="11">
        <v>15894.968060000001</v>
      </c>
      <c r="Z28" s="11">
        <v>3.3048573449386174</v>
      </c>
      <c r="AA28" s="4">
        <f t="shared" si="0"/>
        <v>180412.38164000001</v>
      </c>
      <c r="AB28" s="4">
        <f t="shared" si="2"/>
        <v>3.0160047336096101</v>
      </c>
    </row>
    <row r="29" spans="1:28" x14ac:dyDescent="0.25">
      <c r="A29" s="3" t="s">
        <v>21</v>
      </c>
      <c r="B29" s="11">
        <v>23231.857359999998</v>
      </c>
      <c r="C29" s="11">
        <v>4.0501962346864326</v>
      </c>
      <c r="D29" s="11">
        <v>24800.43291</v>
      </c>
      <c r="E29" s="11">
        <v>4.805533329555268</v>
      </c>
      <c r="F29" s="15">
        <v>32777.25952</v>
      </c>
      <c r="G29" s="15"/>
      <c r="H29" s="11">
        <v>7.7195321623093864</v>
      </c>
      <c r="I29" s="11">
        <v>25783.435390000002</v>
      </c>
      <c r="J29" s="11">
        <v>4.9459955827359767</v>
      </c>
      <c r="K29" s="11">
        <v>23666.253949999998</v>
      </c>
      <c r="L29" s="11">
        <v>4.6412567458073459</v>
      </c>
      <c r="M29" s="11">
        <v>38208.168490000004</v>
      </c>
      <c r="N29" s="11">
        <v>7.9092906564697669</v>
      </c>
      <c r="O29" s="11">
        <v>21242.016869999999</v>
      </c>
      <c r="P29" s="11">
        <v>4.3843780771673986</v>
      </c>
      <c r="Q29" s="11">
        <v>27314.256530000002</v>
      </c>
      <c r="R29" s="11">
        <v>6.0223372156014827</v>
      </c>
      <c r="S29" s="11">
        <v>34101.977850000003</v>
      </c>
      <c r="T29" s="11">
        <v>6.9145755198695795</v>
      </c>
      <c r="U29" s="11">
        <v>27164.397010000001</v>
      </c>
      <c r="V29" s="11">
        <v>5.0790205931886812</v>
      </c>
      <c r="W29" s="11">
        <v>25676.36275</v>
      </c>
      <c r="X29" s="11">
        <v>5.0719912384145003</v>
      </c>
      <c r="Y29" s="11">
        <v>29662.706309999998</v>
      </c>
      <c r="Z29" s="11">
        <v>6.1674243351301552</v>
      </c>
      <c r="AA29" s="4">
        <f t="shared" si="0"/>
        <v>333629.12494000001</v>
      </c>
      <c r="AB29" s="4">
        <f t="shared" si="2"/>
        <v>5.5773723008486531</v>
      </c>
    </row>
    <row r="30" spans="1:28" x14ac:dyDescent="0.25">
      <c r="A30" s="5" t="s">
        <v>22</v>
      </c>
      <c r="B30" s="10">
        <v>427505.56354</v>
      </c>
      <c r="C30" s="10">
        <v>74.530477564761071</v>
      </c>
      <c r="D30" s="10">
        <v>353138.37488999998</v>
      </c>
      <c r="E30" s="10">
        <v>68.426959990468887</v>
      </c>
      <c r="F30" s="14">
        <v>298376.01412999997</v>
      </c>
      <c r="G30" s="14"/>
      <c r="H30" s="10">
        <v>70.271989521661354</v>
      </c>
      <c r="I30" s="10">
        <v>343458.08064</v>
      </c>
      <c r="J30" s="10">
        <v>65.885019742530787</v>
      </c>
      <c r="K30" s="10">
        <v>338953.20197000005</v>
      </c>
      <c r="L30" s="10">
        <v>66.473081818521706</v>
      </c>
      <c r="M30" s="10">
        <v>314564.18362999998</v>
      </c>
      <c r="N30" s="10">
        <v>65.11643077306789</v>
      </c>
      <c r="O30" s="10">
        <v>338261.54235</v>
      </c>
      <c r="P30" s="10">
        <v>69.817593108246683</v>
      </c>
      <c r="Q30" s="10">
        <v>311465.75727999996</v>
      </c>
      <c r="R30" s="10">
        <v>68.672995708034463</v>
      </c>
      <c r="S30" s="10">
        <v>358855.82492000004</v>
      </c>
      <c r="T30" s="10">
        <v>72.762222562831084</v>
      </c>
      <c r="U30" s="10">
        <v>340096.92329000001</v>
      </c>
      <c r="V30" s="10">
        <v>63.589089661520191</v>
      </c>
      <c r="W30" s="10">
        <v>344858.36063000001</v>
      </c>
      <c r="X30" s="10">
        <v>68.121742968027988</v>
      </c>
      <c r="Y30" s="10">
        <v>329969.85450999998</v>
      </c>
      <c r="Z30" s="10">
        <v>68.60682532794597</v>
      </c>
      <c r="AA30" s="6">
        <f t="shared" si="0"/>
        <v>4099503.6817799998</v>
      </c>
      <c r="AB30" s="6">
        <f t="shared" si="2"/>
        <v>68.532560777176727</v>
      </c>
    </row>
    <row r="31" spans="1:28" x14ac:dyDescent="0.25">
      <c r="A31" s="3" t="s">
        <v>23</v>
      </c>
      <c r="B31" s="11">
        <v>41886.489030000004</v>
      </c>
      <c r="C31" s="11">
        <v>7.3024079618204301</v>
      </c>
      <c r="D31" s="11">
        <v>37393.622340000002</v>
      </c>
      <c r="E31" s="11">
        <v>7.2456920054494516</v>
      </c>
      <c r="F31" s="15">
        <v>40644.950259999998</v>
      </c>
      <c r="G31" s="15"/>
      <c r="H31" s="11">
        <v>9.5724903595459363</v>
      </c>
      <c r="I31" s="11">
        <v>37685.645049999999</v>
      </c>
      <c r="J31" s="11">
        <v>7.2291776146381048</v>
      </c>
      <c r="K31" s="11">
        <v>37170.290099999998</v>
      </c>
      <c r="L31" s="11">
        <v>7.2895718956924762</v>
      </c>
      <c r="M31" s="11">
        <v>40614.117210000004</v>
      </c>
      <c r="N31" s="11">
        <v>8.4073346214931579</v>
      </c>
      <c r="O31" s="11">
        <v>34825.132020000005</v>
      </c>
      <c r="P31" s="11">
        <v>7.1879495387552828</v>
      </c>
      <c r="Q31" s="11">
        <v>30949.933290000001</v>
      </c>
      <c r="R31" s="11">
        <v>6.823943198601504</v>
      </c>
      <c r="S31" s="11">
        <v>39827.174330000002</v>
      </c>
      <c r="T31" s="11">
        <v>8.0754261778923802</v>
      </c>
      <c r="U31" s="11">
        <v>31516.62774</v>
      </c>
      <c r="V31" s="11">
        <v>5.8927721186078186</v>
      </c>
      <c r="W31" s="11">
        <v>35418.008549999999</v>
      </c>
      <c r="X31" s="11">
        <v>6.9963113855637458</v>
      </c>
      <c r="Y31" s="11">
        <v>33330.259339999997</v>
      </c>
      <c r="Z31" s="11">
        <v>6.9299763278988262</v>
      </c>
      <c r="AA31" s="4">
        <f t="shared" si="0"/>
        <v>441262.24926000001</v>
      </c>
      <c r="AB31" s="4">
        <f>(AA31*100)/$AA$41</f>
        <v>7.3767056364623445</v>
      </c>
    </row>
    <row r="32" spans="1:28" x14ac:dyDescent="0.25">
      <c r="A32" s="3" t="s">
        <v>24</v>
      </c>
      <c r="B32" s="11">
        <v>14397.32776</v>
      </c>
      <c r="C32" s="11">
        <v>2.51000175231355</v>
      </c>
      <c r="D32" s="11">
        <v>11010.06163</v>
      </c>
      <c r="E32" s="11">
        <v>2.1333989739384194</v>
      </c>
      <c r="F32" s="15">
        <v>14507.606210000002</v>
      </c>
      <c r="G32" s="15"/>
      <c r="H32" s="11">
        <v>3.4167570558447471</v>
      </c>
      <c r="I32" s="11">
        <v>12432.70717</v>
      </c>
      <c r="J32" s="11">
        <v>2.3849465292014331</v>
      </c>
      <c r="K32" s="11">
        <v>16090.763989999999</v>
      </c>
      <c r="L32" s="11">
        <v>3.1556057444309409</v>
      </c>
      <c r="M32" s="11">
        <v>12988.37925</v>
      </c>
      <c r="N32" s="11">
        <v>2.6886624170849074</v>
      </c>
      <c r="O32" s="11">
        <v>15530.27435</v>
      </c>
      <c r="P32" s="11">
        <v>3.2054674849966434</v>
      </c>
      <c r="Q32" s="11">
        <v>11875.311109999999</v>
      </c>
      <c r="R32" s="11">
        <v>2.6183076945934634</v>
      </c>
      <c r="S32" s="11">
        <v>12888.26074</v>
      </c>
      <c r="T32" s="11">
        <v>2.6132458533193317</v>
      </c>
      <c r="U32" s="11">
        <v>15497.33964</v>
      </c>
      <c r="V32" s="11">
        <v>2.8975908113190711</v>
      </c>
      <c r="W32" s="11">
        <v>12532.13078</v>
      </c>
      <c r="X32" s="11">
        <v>2.475539784731569</v>
      </c>
      <c r="Y32" s="11">
        <v>14084.556849999999</v>
      </c>
      <c r="Z32" s="11">
        <v>2.9284394268816167</v>
      </c>
      <c r="AA32" s="4">
        <f t="shared" si="0"/>
        <v>163834.71948000003</v>
      </c>
      <c r="AB32" s="4">
        <f t="shared" ref="AB32:AB41" si="3">(AA32*100)/$AA$41</f>
        <v>2.7388712736317418</v>
      </c>
    </row>
    <row r="33" spans="1:28" x14ac:dyDescent="0.25">
      <c r="A33" s="3" t="s">
        <v>25</v>
      </c>
      <c r="B33" s="11">
        <v>0</v>
      </c>
      <c r="C33" s="11">
        <v>0</v>
      </c>
      <c r="D33" s="11">
        <v>0</v>
      </c>
      <c r="E33" s="11">
        <v>0</v>
      </c>
      <c r="F33" s="15">
        <v>0</v>
      </c>
      <c r="G33" s="15"/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4">
        <f t="shared" si="0"/>
        <v>0</v>
      </c>
      <c r="AB33" s="4">
        <f t="shared" si="3"/>
        <v>0</v>
      </c>
    </row>
    <row r="34" spans="1:28" x14ac:dyDescent="0.25">
      <c r="A34" s="5" t="s">
        <v>26</v>
      </c>
      <c r="B34" s="10">
        <v>56283.816789999997</v>
      </c>
      <c r="C34" s="10">
        <v>9.812409714133981</v>
      </c>
      <c r="D34" s="10">
        <v>48403.683969999998</v>
      </c>
      <c r="E34" s="10">
        <v>9.3790909793878683</v>
      </c>
      <c r="F34" s="14">
        <v>55152.556469999996</v>
      </c>
      <c r="G34" s="14"/>
      <c r="H34" s="10">
        <v>12.989247415390684</v>
      </c>
      <c r="I34" s="10">
        <v>50118.352220000001</v>
      </c>
      <c r="J34" s="10">
        <v>9.6141241438395397</v>
      </c>
      <c r="K34" s="10">
        <v>53261.054090000005</v>
      </c>
      <c r="L34" s="10">
        <v>10.445177640123417</v>
      </c>
      <c r="M34" s="10">
        <v>53602.496460000002</v>
      </c>
      <c r="N34" s="10">
        <v>11.095997038578066</v>
      </c>
      <c r="O34" s="10">
        <v>50355.406369999997</v>
      </c>
      <c r="P34" s="10">
        <v>10.393417023751924</v>
      </c>
      <c r="Q34" s="10">
        <v>42825.244399999996</v>
      </c>
      <c r="R34" s="10">
        <v>9.4422508931949665</v>
      </c>
      <c r="S34" s="10">
        <v>52715.43507</v>
      </c>
      <c r="T34" s="10">
        <v>10.688672031211713</v>
      </c>
      <c r="U34" s="10">
        <v>47013.967380000002</v>
      </c>
      <c r="V34" s="10">
        <v>8.7903629299268911</v>
      </c>
      <c r="W34" s="10">
        <v>47950.139329999998</v>
      </c>
      <c r="X34" s="10">
        <v>9.4718511702953165</v>
      </c>
      <c r="Y34" s="10">
        <v>47414.816189999998</v>
      </c>
      <c r="Z34" s="10">
        <v>9.8584157547804434</v>
      </c>
      <c r="AA34" s="6">
        <f t="shared" si="0"/>
        <v>605096.96873999992</v>
      </c>
      <c r="AB34" s="6">
        <f t="shared" si="3"/>
        <v>10.115576910094084</v>
      </c>
    </row>
    <row r="35" spans="1:28" x14ac:dyDescent="0.25">
      <c r="A35" s="5" t="s">
        <v>27</v>
      </c>
      <c r="B35" s="10">
        <v>483789.38033000001</v>
      </c>
      <c r="C35" s="10">
        <v>84.342887278895063</v>
      </c>
      <c r="D35" s="10">
        <v>401542.05885999999</v>
      </c>
      <c r="E35" s="10">
        <v>77.806050969856784</v>
      </c>
      <c r="F35" s="14">
        <v>353528.57060000004</v>
      </c>
      <c r="G35" s="14"/>
      <c r="H35" s="10">
        <v>83.261236937052047</v>
      </c>
      <c r="I35" s="10">
        <v>393576.43286</v>
      </c>
      <c r="J35" s="10">
        <v>75.499143886370319</v>
      </c>
      <c r="K35" s="10">
        <v>392214.25606000004</v>
      </c>
      <c r="L35" s="10">
        <v>76.918259458645139</v>
      </c>
      <c r="M35" s="10">
        <v>368166.68008999998</v>
      </c>
      <c r="N35" s="10">
        <v>76.212427811645938</v>
      </c>
      <c r="O35" s="10">
        <v>388616.94872000004</v>
      </c>
      <c r="P35" s="10">
        <v>80.211010131998606</v>
      </c>
      <c r="Q35" s="10">
        <v>354291.00167999993</v>
      </c>
      <c r="R35" s="10">
        <v>78.11524660122943</v>
      </c>
      <c r="S35" s="10">
        <v>411571.25998999999</v>
      </c>
      <c r="T35" s="10">
        <v>83.450894594042808</v>
      </c>
      <c r="U35" s="10">
        <v>387110.89066999999</v>
      </c>
      <c r="V35" s="10">
        <v>72.379452591447077</v>
      </c>
      <c r="W35" s="10">
        <v>392808.49995999999</v>
      </c>
      <c r="X35" s="10">
        <v>77.593594138323297</v>
      </c>
      <c r="Y35" s="10">
        <v>377384.67070000002</v>
      </c>
      <c r="Z35" s="10">
        <v>78.465241082726408</v>
      </c>
      <c r="AA35" s="6">
        <f t="shared" si="0"/>
        <v>4704600.6505200006</v>
      </c>
      <c r="AB35" s="6">
        <f t="shared" si="3"/>
        <v>78.648137687270832</v>
      </c>
    </row>
    <row r="36" spans="1:28" x14ac:dyDescent="0.25">
      <c r="A36" s="3" t="s">
        <v>28</v>
      </c>
      <c r="B36" s="11">
        <v>51329.599999999999</v>
      </c>
      <c r="C36" s="11">
        <v>8.9487013210535959</v>
      </c>
      <c r="D36" s="11">
        <v>67702.40909999999</v>
      </c>
      <c r="E36" s="11">
        <v>13.118568720227868</v>
      </c>
      <c r="F36" s="15">
        <v>26396.774530000002</v>
      </c>
      <c r="G36" s="15"/>
      <c r="H36" s="11">
        <v>6.2168330406398864</v>
      </c>
      <c r="I36" s="11">
        <v>85254.745869999999</v>
      </c>
      <c r="J36" s="11">
        <v>16.354282899160953</v>
      </c>
      <c r="K36" s="11">
        <v>76380.776440000001</v>
      </c>
      <c r="L36" s="11">
        <v>14.979252510816263</v>
      </c>
      <c r="M36" s="11">
        <v>74840.326969999995</v>
      </c>
      <c r="N36" s="11">
        <v>15.492339000386441</v>
      </c>
      <c r="O36" s="11">
        <v>51067.380649999999</v>
      </c>
      <c r="P36" s="11">
        <v>10.540369379728423</v>
      </c>
      <c r="Q36" s="11">
        <v>54193.357640000002</v>
      </c>
      <c r="R36" s="11">
        <v>11.948729931393558</v>
      </c>
      <c r="S36" s="11">
        <v>55864.746759999995</v>
      </c>
      <c r="T36" s="11">
        <v>11.327231871110062</v>
      </c>
      <c r="U36" s="11">
        <v>79254.551689999993</v>
      </c>
      <c r="V36" s="11">
        <v>14.818495694539502</v>
      </c>
      <c r="W36" s="11">
        <v>84488.26139</v>
      </c>
      <c r="X36" s="11">
        <v>16.689424654547466</v>
      </c>
      <c r="Y36" s="11">
        <v>61720.069969999997</v>
      </c>
      <c r="Z36" s="11">
        <v>12.832742148365151</v>
      </c>
      <c r="AA36" s="4">
        <f t="shared" si="0"/>
        <v>768493.00101000012</v>
      </c>
      <c r="AB36" s="4">
        <f t="shared" si="3"/>
        <v>12.847114525747886</v>
      </c>
    </row>
    <row r="37" spans="1:28" x14ac:dyDescent="0.25">
      <c r="A37" s="3" t="s">
        <v>29</v>
      </c>
      <c r="B37" s="11">
        <v>3381.5558900000001</v>
      </c>
      <c r="C37" s="11">
        <v>0.58953379064047973</v>
      </c>
      <c r="D37" s="11">
        <v>5555.9026299999996</v>
      </c>
      <c r="E37" s="11">
        <v>1.0765568230651006</v>
      </c>
      <c r="F37" s="15">
        <v>2218.6134700000002</v>
      </c>
      <c r="G37" s="15"/>
      <c r="H37" s="11">
        <v>0.52251647295123937</v>
      </c>
      <c r="I37" s="11">
        <v>6862.7660500000002</v>
      </c>
      <c r="J37" s="11">
        <v>1.3164735441660798</v>
      </c>
      <c r="K37" s="11">
        <v>8192.7748599999995</v>
      </c>
      <c r="L37" s="11">
        <v>1.60670850850292</v>
      </c>
      <c r="M37" s="11">
        <v>7244.0786799999996</v>
      </c>
      <c r="N37" s="11">
        <v>1.499562163872143</v>
      </c>
      <c r="O37" s="11">
        <v>4378.2003800000002</v>
      </c>
      <c r="P37" s="11">
        <v>0.90366587509060647</v>
      </c>
      <c r="Q37" s="11">
        <v>5560.6871600000004</v>
      </c>
      <c r="R37" s="11">
        <v>1.2260386143479378</v>
      </c>
      <c r="S37" s="11">
        <v>6621.6680500000002</v>
      </c>
      <c r="T37" s="11">
        <v>1.3426207711654041</v>
      </c>
      <c r="U37" s="11">
        <v>8184.8487800000003</v>
      </c>
      <c r="V37" s="11">
        <v>1.530349283676415</v>
      </c>
      <c r="W37" s="11">
        <v>10657.478779999999</v>
      </c>
      <c r="X37" s="11">
        <v>2.1052296044442067</v>
      </c>
      <c r="Y37" s="11">
        <v>6354.8371699999998</v>
      </c>
      <c r="Z37" s="11">
        <v>1.3212879835861358</v>
      </c>
      <c r="AA37" s="4">
        <f t="shared" si="0"/>
        <v>75213.411899999992</v>
      </c>
      <c r="AB37" s="4">
        <f t="shared" si="3"/>
        <v>1.2573638475322626</v>
      </c>
    </row>
    <row r="38" spans="1:28" x14ac:dyDescent="0.25">
      <c r="A38" s="3" t="s">
        <v>30</v>
      </c>
      <c r="B38" s="11">
        <v>35097.778869999995</v>
      </c>
      <c r="C38" s="11">
        <v>6.1188776094108652</v>
      </c>
      <c r="D38" s="11">
        <v>41280.389009999999</v>
      </c>
      <c r="E38" s="11">
        <v>7.9988234868502541</v>
      </c>
      <c r="F38" s="15">
        <v>42457.673090000004</v>
      </c>
      <c r="G38" s="15"/>
      <c r="H38" s="11">
        <v>9.9994135493568201</v>
      </c>
      <c r="I38" s="11">
        <v>35605.254919999999</v>
      </c>
      <c r="J38" s="11">
        <v>6.8300996703026389</v>
      </c>
      <c r="K38" s="11">
        <v>33122.659699999997</v>
      </c>
      <c r="L38" s="11">
        <v>6.4957795220356846</v>
      </c>
      <c r="M38" s="11">
        <v>32828.499389999997</v>
      </c>
      <c r="N38" s="11">
        <v>6.7956710240954665</v>
      </c>
      <c r="O38" s="11">
        <v>40430.743780000004</v>
      </c>
      <c r="P38" s="11">
        <v>8.3449546131823684</v>
      </c>
      <c r="Q38" s="11">
        <v>39504.05833</v>
      </c>
      <c r="R38" s="11">
        <v>8.7099848530290824</v>
      </c>
      <c r="S38" s="11">
        <v>19132.077079999999</v>
      </c>
      <c r="T38" s="11">
        <v>3.8792527636817362</v>
      </c>
      <c r="U38" s="11">
        <v>60285.047909999994</v>
      </c>
      <c r="V38" s="11">
        <v>11.271702430337003</v>
      </c>
      <c r="W38" s="11">
        <v>18284.07029</v>
      </c>
      <c r="X38" s="11">
        <v>3.6117516026850365</v>
      </c>
      <c r="Y38" s="11">
        <v>35498.188289999998</v>
      </c>
      <c r="Z38" s="11">
        <v>7.3807287853222965</v>
      </c>
      <c r="AA38" s="4">
        <f t="shared" si="0"/>
        <v>433526.44065999996</v>
      </c>
      <c r="AB38" s="4">
        <f t="shared" si="3"/>
        <v>7.2473839394490334</v>
      </c>
    </row>
    <row r="39" spans="1:28" x14ac:dyDescent="0.25">
      <c r="A39" s="3" t="s">
        <v>31</v>
      </c>
      <c r="B39" s="11">
        <v>0</v>
      </c>
      <c r="C39" s="11">
        <v>0</v>
      </c>
      <c r="D39" s="11">
        <v>0</v>
      </c>
      <c r="E39" s="11">
        <v>0</v>
      </c>
      <c r="F39" s="15">
        <v>0</v>
      </c>
      <c r="G39" s="15"/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4">
        <f t="shared" si="0"/>
        <v>0</v>
      </c>
      <c r="AB39" s="4">
        <f t="shared" si="3"/>
        <v>0</v>
      </c>
    </row>
    <row r="40" spans="1:28" x14ac:dyDescent="0.25">
      <c r="A40" s="5" t="s">
        <v>32</v>
      </c>
      <c r="B40" s="10">
        <v>89808.934760000004</v>
      </c>
      <c r="C40" s="10">
        <v>15.657112721104943</v>
      </c>
      <c r="D40" s="10">
        <v>114538.70074</v>
      </c>
      <c r="E40" s="10">
        <v>22.193949030143227</v>
      </c>
      <c r="F40" s="14">
        <v>71073.061090000003</v>
      </c>
      <c r="G40" s="14"/>
      <c r="H40" s="10">
        <v>16.738763062947946</v>
      </c>
      <c r="I40" s="10">
        <v>127722.76684</v>
      </c>
      <c r="J40" s="10">
        <v>24.50085611362967</v>
      </c>
      <c r="K40" s="10">
        <v>117696.211</v>
      </c>
      <c r="L40" s="10">
        <v>23.081740541354868</v>
      </c>
      <c r="M40" s="10">
        <v>114912.90504000001</v>
      </c>
      <c r="N40" s="10">
        <v>23.787572188354051</v>
      </c>
      <c r="O40" s="10">
        <v>95876.324810000006</v>
      </c>
      <c r="P40" s="10">
        <v>19.788989868001398</v>
      </c>
      <c r="Q40" s="10">
        <v>99258.103129999989</v>
      </c>
      <c r="R40" s="10">
        <v>21.884753398770577</v>
      </c>
      <c r="S40" s="10">
        <v>81618.491890000005</v>
      </c>
      <c r="T40" s="10">
        <v>16.549105405957203</v>
      </c>
      <c r="U40" s="10">
        <v>147724.44837999999</v>
      </c>
      <c r="V40" s="10">
        <v>27.62054740855292</v>
      </c>
      <c r="W40" s="10">
        <v>113429.81045999999</v>
      </c>
      <c r="X40" s="10">
        <v>22.406405861676706</v>
      </c>
      <c r="Y40" s="10">
        <v>103573.09543</v>
      </c>
      <c r="Z40" s="10">
        <v>21.534758917273585</v>
      </c>
      <c r="AA40" s="6">
        <f t="shared" si="0"/>
        <v>1277232.85357</v>
      </c>
      <c r="AB40" s="6">
        <f t="shared" si="3"/>
        <v>21.351862312729182</v>
      </c>
    </row>
    <row r="41" spans="1:28" x14ac:dyDescent="0.25">
      <c r="A41" s="5" t="s">
        <v>33</v>
      </c>
      <c r="B41" s="10">
        <v>573598.31509000005</v>
      </c>
      <c r="C41" s="10">
        <v>100</v>
      </c>
      <c r="D41" s="10">
        <v>516080.75960000005</v>
      </c>
      <c r="E41" s="10">
        <v>100</v>
      </c>
      <c r="F41" s="14">
        <v>424601.63169000007</v>
      </c>
      <c r="G41" s="14"/>
      <c r="H41" s="10">
        <v>100</v>
      </c>
      <c r="I41" s="10">
        <v>521299.19970000006</v>
      </c>
      <c r="J41" s="10">
        <v>100</v>
      </c>
      <c r="K41" s="10">
        <v>509910.46706000005</v>
      </c>
      <c r="L41" s="10">
        <v>100</v>
      </c>
      <c r="M41" s="10">
        <v>483079.58513000002</v>
      </c>
      <c r="N41" s="10">
        <v>100</v>
      </c>
      <c r="O41" s="10">
        <v>484493.27353000001</v>
      </c>
      <c r="P41" s="10">
        <v>100</v>
      </c>
      <c r="Q41" s="10">
        <v>453549.10480999993</v>
      </c>
      <c r="R41" s="10">
        <v>100</v>
      </c>
      <c r="S41" s="10">
        <v>493189.75188</v>
      </c>
      <c r="T41" s="10">
        <v>100</v>
      </c>
      <c r="U41" s="10">
        <v>534835.33905000007</v>
      </c>
      <c r="V41" s="10">
        <v>100</v>
      </c>
      <c r="W41" s="10">
        <v>506238.31041999994</v>
      </c>
      <c r="X41" s="10">
        <v>100</v>
      </c>
      <c r="Y41" s="10">
        <v>480957.76613</v>
      </c>
      <c r="Z41" s="10">
        <v>100</v>
      </c>
      <c r="AA41" s="6">
        <f t="shared" si="0"/>
        <v>5981833.5040899999</v>
      </c>
      <c r="AB41" s="6">
        <f t="shared" si="3"/>
        <v>100.00000000000001</v>
      </c>
    </row>
    <row r="42" spans="1:28" x14ac:dyDescent="0.25">
      <c r="A42" s="5" t="s">
        <v>34</v>
      </c>
      <c r="B42" s="10">
        <v>-47641.080679999999</v>
      </c>
      <c r="C42" s="7"/>
      <c r="D42" s="10">
        <v>-91846.938010000013</v>
      </c>
      <c r="E42" s="7"/>
      <c r="F42" s="14">
        <v>80623.634150000013</v>
      </c>
      <c r="G42" s="14"/>
      <c r="H42" s="7"/>
      <c r="I42" s="10">
        <v>-50629.599539999996</v>
      </c>
      <c r="J42" s="7"/>
      <c r="K42" s="10">
        <v>-83318.844089999999</v>
      </c>
      <c r="L42" s="7"/>
      <c r="M42" s="10">
        <v>-65986.47206</v>
      </c>
      <c r="N42" s="7"/>
      <c r="O42" s="10">
        <v>2611.9623900000001</v>
      </c>
      <c r="P42" s="7"/>
      <c r="Q42" s="10">
        <v>-11208.32576</v>
      </c>
      <c r="R42" s="7"/>
      <c r="S42" s="10">
        <v>-81794.277189999993</v>
      </c>
      <c r="T42" s="7"/>
      <c r="U42" s="10">
        <v>-16620.937869999998</v>
      </c>
      <c r="V42" s="7"/>
      <c r="W42" s="10">
        <v>-48069.169909999997</v>
      </c>
      <c r="X42" s="7"/>
      <c r="Y42" s="10">
        <v>10389.91469</v>
      </c>
      <c r="Z42" s="7"/>
      <c r="AA42" s="6">
        <f t="shared" si="0"/>
        <v>-403490.13387999998</v>
      </c>
    </row>
    <row r="43" spans="1:28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8" ht="15.75" x14ac:dyDescent="0.25">
      <c r="A44" s="9" t="s">
        <v>38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8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8" ht="18" x14ac:dyDescent="0.25">
      <c r="A46" s="1" t="s">
        <v>0</v>
      </c>
      <c r="B46" s="16">
        <v>1</v>
      </c>
      <c r="C46" s="16" t="s">
        <v>1</v>
      </c>
      <c r="D46" s="16">
        <v>2</v>
      </c>
      <c r="E46" s="16" t="s">
        <v>1</v>
      </c>
      <c r="F46" s="16">
        <v>3</v>
      </c>
      <c r="G46" s="16"/>
      <c r="H46" s="16" t="s">
        <v>1</v>
      </c>
      <c r="I46" s="16">
        <v>4</v>
      </c>
      <c r="J46" s="16" t="s">
        <v>1</v>
      </c>
      <c r="K46" s="16">
        <v>5</v>
      </c>
      <c r="L46" s="16" t="s">
        <v>1</v>
      </c>
      <c r="M46" s="16">
        <v>6</v>
      </c>
      <c r="N46" s="16" t="s">
        <v>1</v>
      </c>
      <c r="O46" s="16">
        <v>7</v>
      </c>
      <c r="P46" s="16" t="s">
        <v>1</v>
      </c>
      <c r="Q46" s="16">
        <v>8</v>
      </c>
      <c r="R46" s="16" t="s">
        <v>1</v>
      </c>
      <c r="S46" s="16">
        <v>9</v>
      </c>
      <c r="T46" s="16" t="s">
        <v>1</v>
      </c>
      <c r="U46" s="16">
        <v>10</v>
      </c>
      <c r="V46" s="16" t="s">
        <v>1</v>
      </c>
      <c r="W46" s="16">
        <v>11</v>
      </c>
      <c r="X46" s="16" t="s">
        <v>1</v>
      </c>
      <c r="Y46" s="16">
        <v>12</v>
      </c>
      <c r="Z46" s="16" t="s">
        <v>1</v>
      </c>
      <c r="AA46" s="16" t="s">
        <v>37</v>
      </c>
      <c r="AB46" s="16" t="s">
        <v>1</v>
      </c>
    </row>
    <row r="47" spans="1:28" x14ac:dyDescent="0.25">
      <c r="A47" s="2" t="s">
        <v>2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</row>
    <row r="48" spans="1:28" x14ac:dyDescent="0.25">
      <c r="A48" s="3" t="s">
        <v>3</v>
      </c>
      <c r="B48" s="11">
        <v>261727.16027000002</v>
      </c>
      <c r="C48" s="11">
        <v>87.392923170083506</v>
      </c>
      <c r="D48" s="11">
        <v>242209.23329</v>
      </c>
      <c r="E48" s="11">
        <v>86.768543397683956</v>
      </c>
      <c r="F48" s="15">
        <v>242459.13221000001</v>
      </c>
      <c r="G48" s="15"/>
      <c r="H48" s="11">
        <v>86.137628933484706</v>
      </c>
      <c r="I48" s="11">
        <v>232467.40246000001</v>
      </c>
      <c r="J48" s="11">
        <v>86.603838588364212</v>
      </c>
      <c r="K48" s="11">
        <v>158163.06959999999</v>
      </c>
      <c r="L48" s="11">
        <v>81.419321333171027</v>
      </c>
      <c r="M48" s="11">
        <v>153055.65229</v>
      </c>
      <c r="N48" s="11">
        <v>81.150443210610845</v>
      </c>
      <c r="O48" s="11">
        <v>231139.39658</v>
      </c>
      <c r="P48" s="11">
        <v>85.179205571409014</v>
      </c>
      <c r="Q48" s="11">
        <v>192602.96312999999</v>
      </c>
      <c r="R48" s="11">
        <v>82.378187298450712</v>
      </c>
      <c r="S48" s="11">
        <v>206245.00513999999</v>
      </c>
      <c r="T48" s="11">
        <v>81.919109023190316</v>
      </c>
      <c r="U48" s="11">
        <v>221399.75530000002</v>
      </c>
      <c r="V48" s="11">
        <v>81.336830088688998</v>
      </c>
      <c r="W48" s="11">
        <v>178784.02588</v>
      </c>
      <c r="X48" s="11">
        <v>77.177850672425024</v>
      </c>
      <c r="Y48" s="11">
        <v>207900.05194</v>
      </c>
      <c r="Z48" s="11">
        <v>81.898283580282666</v>
      </c>
      <c r="AA48" s="11">
        <f t="shared" ref="AA48:AA56" si="4">Y48+W48+U48+S48+Q48+O48+M48+K48+I48+F48+D48+B48</f>
        <v>2528152.84809</v>
      </c>
      <c r="AB48" s="11">
        <f>(AA48*100)/AA$57</f>
        <v>83.5469022368911</v>
      </c>
    </row>
    <row r="49" spans="1:28" x14ac:dyDescent="0.25">
      <c r="A49" s="3" t="s">
        <v>4</v>
      </c>
      <c r="B49" s="11">
        <v>330.34791000000001</v>
      </c>
      <c r="C49" s="11">
        <v>0.11030597469611118</v>
      </c>
      <c r="D49" s="11">
        <v>242.60095999999999</v>
      </c>
      <c r="E49" s="11">
        <v>8.6908874778015649E-2</v>
      </c>
      <c r="F49" s="15">
        <v>933.49500999999998</v>
      </c>
      <c r="G49" s="15"/>
      <c r="H49" s="11">
        <v>0.33163958828737894</v>
      </c>
      <c r="I49" s="11">
        <v>340.67998999999998</v>
      </c>
      <c r="J49" s="11">
        <v>0.12691755726621598</v>
      </c>
      <c r="K49" s="11">
        <v>305.41498999999999</v>
      </c>
      <c r="L49" s="11">
        <v>0.15722179187382954</v>
      </c>
      <c r="M49" s="11">
        <v>449.38340000000005</v>
      </c>
      <c r="N49" s="11">
        <v>0.23826406627828839</v>
      </c>
      <c r="O49" s="11">
        <v>327.88562000000002</v>
      </c>
      <c r="P49" s="11">
        <v>0.12083200459607644</v>
      </c>
      <c r="Q49" s="11">
        <v>360.67982000000001</v>
      </c>
      <c r="R49" s="11">
        <v>0.15426631700716292</v>
      </c>
      <c r="S49" s="11">
        <v>315.47272999999996</v>
      </c>
      <c r="T49" s="11">
        <v>0.12530361617810321</v>
      </c>
      <c r="U49" s="11">
        <v>284.18048999999996</v>
      </c>
      <c r="V49" s="11">
        <v>0.10440092943341378</v>
      </c>
      <c r="W49" s="11">
        <v>269.67925000000002</v>
      </c>
      <c r="X49" s="11">
        <v>0.11641568525770564</v>
      </c>
      <c r="Y49" s="11">
        <v>135.36270999999999</v>
      </c>
      <c r="Z49" s="11">
        <v>5.3323573064690613E-2</v>
      </c>
      <c r="AA49" s="11">
        <f t="shared" si="4"/>
        <v>4295.1828800000003</v>
      </c>
      <c r="AB49" s="11">
        <f t="shared" ref="AB49:AB57" si="5">(AA49*100)/AA$57</f>
        <v>0.14194126926939415</v>
      </c>
    </row>
    <row r="50" spans="1:28" x14ac:dyDescent="0.25">
      <c r="A50" s="3" t="s">
        <v>5</v>
      </c>
      <c r="B50" s="11">
        <v>34110.155039999998</v>
      </c>
      <c r="C50" s="11">
        <v>11.389670661826404</v>
      </c>
      <c r="D50" s="11">
        <v>36529.661229999998</v>
      </c>
      <c r="E50" s="11">
        <v>13.086311585582362</v>
      </c>
      <c r="F50" s="15">
        <v>37548.00174</v>
      </c>
      <c r="G50" s="15"/>
      <c r="H50" s="11">
        <v>13.339550511434862</v>
      </c>
      <c r="I50" s="11">
        <v>34925.658560000003</v>
      </c>
      <c r="J50" s="11">
        <v>13.011269814670086</v>
      </c>
      <c r="K50" s="11">
        <v>35702.873149999999</v>
      </c>
      <c r="L50" s="11">
        <v>18.379155822335495</v>
      </c>
      <c r="M50" s="11">
        <v>32668.966339999999</v>
      </c>
      <c r="N50" s="11">
        <v>17.321157749211324</v>
      </c>
      <c r="O50" s="11">
        <v>37833.393530000001</v>
      </c>
      <c r="P50" s="11">
        <v>13.942315557791554</v>
      </c>
      <c r="Q50" s="11">
        <v>40033.239630000004</v>
      </c>
      <c r="R50" s="11">
        <v>17.122611505088635</v>
      </c>
      <c r="S50" s="11">
        <v>44910.384020000005</v>
      </c>
      <c r="T50" s="11">
        <v>17.838098150839535</v>
      </c>
      <c r="U50" s="11">
        <v>49834.58627</v>
      </c>
      <c r="V50" s="11">
        <v>18.308002511071894</v>
      </c>
      <c r="W50" s="11">
        <v>52525.762350000005</v>
      </c>
      <c r="X50" s="11">
        <v>22.674427556657196</v>
      </c>
      <c r="Y50" s="11">
        <v>45669.953820000002</v>
      </c>
      <c r="Z50" s="11">
        <v>17.990812383867137</v>
      </c>
      <c r="AA50" s="11">
        <f t="shared" si="4"/>
        <v>482292.63567999995</v>
      </c>
      <c r="AB50" s="11">
        <f t="shared" si="5"/>
        <v>15.938140652046155</v>
      </c>
    </row>
    <row r="51" spans="1:28" x14ac:dyDescent="0.25">
      <c r="A51" s="3" t="s">
        <v>6</v>
      </c>
      <c r="B51" s="11">
        <v>23.182380000000002</v>
      </c>
      <c r="C51" s="11">
        <v>7.7407937034492938E-3</v>
      </c>
      <c r="D51" s="11">
        <v>35.172050000000006</v>
      </c>
      <c r="E51" s="11">
        <v>1.2599963698149032E-2</v>
      </c>
      <c r="F51" s="15">
        <v>47.728940000000001</v>
      </c>
      <c r="G51" s="15"/>
      <c r="H51" s="11">
        <v>1.6956497722460256E-2</v>
      </c>
      <c r="I51" s="11">
        <v>29.850170000000002</v>
      </c>
      <c r="J51" s="11">
        <v>1.1120437864229369E-2</v>
      </c>
      <c r="K51" s="11">
        <v>48.762980000000006</v>
      </c>
      <c r="L51" s="11">
        <v>2.5102248886695815E-2</v>
      </c>
      <c r="M51" s="11">
        <v>36.740230000000004</v>
      </c>
      <c r="N51" s="11">
        <v>1.947975068905429E-2</v>
      </c>
      <c r="O51" s="11">
        <v>26.759740000000001</v>
      </c>
      <c r="P51" s="11">
        <v>9.8614664060894495E-3</v>
      </c>
      <c r="Q51" s="11">
        <v>37.833330000000004</v>
      </c>
      <c r="R51" s="11">
        <v>1.6181688454919955E-2</v>
      </c>
      <c r="S51" s="11">
        <v>18.795750000000002</v>
      </c>
      <c r="T51" s="11">
        <v>7.4655436740271768E-3</v>
      </c>
      <c r="U51" s="11">
        <v>43.15878</v>
      </c>
      <c r="V51" s="11">
        <v>1.5855475318563319E-2</v>
      </c>
      <c r="W51" s="11">
        <v>72.521169999999998</v>
      </c>
      <c r="X51" s="11">
        <v>3.1306085660059366E-2</v>
      </c>
      <c r="Y51" s="11">
        <v>78.226979999999998</v>
      </c>
      <c r="Z51" s="11">
        <v>3.0816035551150617E-2</v>
      </c>
      <c r="AA51" s="11">
        <f t="shared" si="4"/>
        <v>498.73250000000013</v>
      </c>
      <c r="AB51" s="11">
        <f t="shared" si="5"/>
        <v>1.6481422573536179E-2</v>
      </c>
    </row>
    <row r="52" spans="1:28" x14ac:dyDescent="0.25">
      <c r="A52" s="3" t="s">
        <v>7</v>
      </c>
      <c r="B52" s="11">
        <v>3292.3971800000004</v>
      </c>
      <c r="C52" s="11">
        <v>1.09935939969055</v>
      </c>
      <c r="D52" s="11">
        <v>127.39067</v>
      </c>
      <c r="E52" s="11">
        <v>4.5636174675143554E-2</v>
      </c>
      <c r="F52" s="15">
        <v>490.40487999999999</v>
      </c>
      <c r="G52" s="15"/>
      <c r="H52" s="11">
        <v>0.17422446907061825</v>
      </c>
      <c r="I52" s="11">
        <v>662.61977000000002</v>
      </c>
      <c r="J52" s="11">
        <v>0.24685360183526445</v>
      </c>
      <c r="K52" s="11">
        <v>37.295099999999998</v>
      </c>
      <c r="L52" s="11">
        <v>1.9198803732959079E-2</v>
      </c>
      <c r="M52" s="11">
        <v>2396.5483899999999</v>
      </c>
      <c r="N52" s="11">
        <v>1.2706552232104822</v>
      </c>
      <c r="O52" s="11">
        <v>2029.1650400000001</v>
      </c>
      <c r="P52" s="11">
        <v>0.74778539979727576</v>
      </c>
      <c r="Q52" s="11">
        <v>768.63598000000002</v>
      </c>
      <c r="R52" s="11">
        <v>0.32875319099857409</v>
      </c>
      <c r="S52" s="11">
        <v>277.00291000000004</v>
      </c>
      <c r="T52" s="11">
        <v>0.11002366611801175</v>
      </c>
      <c r="U52" s="11">
        <v>639.43034</v>
      </c>
      <c r="V52" s="11">
        <v>0.23491099548714192</v>
      </c>
      <c r="W52" s="11">
        <v>0</v>
      </c>
      <c r="X52" s="11">
        <v>0</v>
      </c>
      <c r="Y52" s="11">
        <v>67.941910000000007</v>
      </c>
      <c r="Z52" s="11">
        <v>2.6764427234351573E-2</v>
      </c>
      <c r="AA52" s="11">
        <f t="shared" si="4"/>
        <v>10788.832170000001</v>
      </c>
      <c r="AB52" s="11">
        <f t="shared" si="5"/>
        <v>0.35653441888934706</v>
      </c>
    </row>
    <row r="53" spans="1:28" x14ac:dyDescent="0.25">
      <c r="A53" s="3" t="s">
        <v>8</v>
      </c>
      <c r="B53" s="11">
        <v>0</v>
      </c>
      <c r="C53" s="11">
        <v>0</v>
      </c>
      <c r="D53" s="11">
        <v>0</v>
      </c>
      <c r="E53" s="11">
        <v>0</v>
      </c>
      <c r="F53" s="15">
        <v>0</v>
      </c>
      <c r="G53" s="15"/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f t="shared" si="4"/>
        <v>0</v>
      </c>
      <c r="AB53" s="11">
        <f t="shared" si="5"/>
        <v>0</v>
      </c>
    </row>
    <row r="54" spans="1:28" x14ac:dyDescent="0.25">
      <c r="A54" s="3" t="s">
        <v>9</v>
      </c>
      <c r="B54" s="11">
        <v>0</v>
      </c>
      <c r="C54" s="11">
        <v>0</v>
      </c>
      <c r="D54" s="11">
        <v>0</v>
      </c>
      <c r="E54" s="11">
        <v>0</v>
      </c>
      <c r="F54" s="15">
        <v>0</v>
      </c>
      <c r="G54" s="15"/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f t="shared" si="4"/>
        <v>0</v>
      </c>
      <c r="AB54" s="11">
        <f t="shared" si="5"/>
        <v>0</v>
      </c>
    </row>
    <row r="55" spans="1:28" x14ac:dyDescent="0.25">
      <c r="A55" s="3" t="s">
        <v>10</v>
      </c>
      <c r="B55" s="11">
        <v>0</v>
      </c>
      <c r="C55" s="11">
        <v>0</v>
      </c>
      <c r="D55" s="11">
        <v>0</v>
      </c>
      <c r="E55" s="11">
        <v>0</v>
      </c>
      <c r="F55" s="15">
        <v>0</v>
      </c>
      <c r="G55" s="15"/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f t="shared" si="4"/>
        <v>0</v>
      </c>
      <c r="AB55" s="11">
        <f t="shared" si="5"/>
        <v>0</v>
      </c>
    </row>
    <row r="56" spans="1:28" x14ac:dyDescent="0.25">
      <c r="A56" s="3" t="s">
        <v>11</v>
      </c>
      <c r="B56" s="11">
        <v>0</v>
      </c>
      <c r="C56" s="11">
        <v>0</v>
      </c>
      <c r="D56" s="11">
        <v>0</v>
      </c>
      <c r="E56" s="11">
        <v>0</v>
      </c>
      <c r="F56" s="15">
        <v>0</v>
      </c>
      <c r="G56" s="15"/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f t="shared" si="4"/>
        <v>0</v>
      </c>
      <c r="AB56" s="11">
        <f t="shared" si="5"/>
        <v>0</v>
      </c>
    </row>
    <row r="57" spans="1:28" x14ac:dyDescent="0.25">
      <c r="A57" s="5" t="s">
        <v>12</v>
      </c>
      <c r="B57" s="10">
        <v>299483.24277999997</v>
      </c>
      <c r="C57" s="10">
        <v>100</v>
      </c>
      <c r="D57" s="10">
        <v>279144.05820999999</v>
      </c>
      <c r="E57" s="10">
        <v>100</v>
      </c>
      <c r="F57" s="14">
        <v>281478.76277999999</v>
      </c>
      <c r="G57" s="14"/>
      <c r="H57" s="10">
        <v>100</v>
      </c>
      <c r="I57" s="10">
        <v>268426.21094999998</v>
      </c>
      <c r="J57" s="10">
        <v>100</v>
      </c>
      <c r="K57" s="10">
        <v>194257.41581999999</v>
      </c>
      <c r="L57" s="10">
        <v>100</v>
      </c>
      <c r="M57" s="10">
        <v>188607.29065000001</v>
      </c>
      <c r="N57" s="10">
        <v>100</v>
      </c>
      <c r="O57" s="10">
        <v>271356.60051000002</v>
      </c>
      <c r="P57" s="10">
        <v>100</v>
      </c>
      <c r="Q57" s="10">
        <v>233803.35188999999</v>
      </c>
      <c r="R57" s="10">
        <v>100</v>
      </c>
      <c r="S57" s="10">
        <v>251766.66055</v>
      </c>
      <c r="T57" s="10">
        <v>100</v>
      </c>
      <c r="U57" s="10">
        <v>272201.11118000001</v>
      </c>
      <c r="V57" s="10">
        <v>100</v>
      </c>
      <c r="W57" s="10">
        <v>231651.98865000001</v>
      </c>
      <c r="X57" s="10">
        <v>100</v>
      </c>
      <c r="Y57" s="10">
        <v>253851.53736000002</v>
      </c>
      <c r="Z57" s="10">
        <v>100</v>
      </c>
      <c r="AA57" s="10">
        <f>Y57+W57+U57+S57+Q57+O57+M57+K57+I57+F57+D57+B57</f>
        <v>3026028.2313299999</v>
      </c>
      <c r="AB57" s="10">
        <f t="shared" si="5"/>
        <v>100.00000000000001</v>
      </c>
    </row>
    <row r="58" spans="1:28" x14ac:dyDescent="0.25">
      <c r="A58" s="3" t="s">
        <v>13</v>
      </c>
      <c r="B58" s="11">
        <v>19469.88967</v>
      </c>
      <c r="C58" s="11">
        <v>6.109419900003064</v>
      </c>
      <c r="D58" s="11">
        <v>17794.713090000001</v>
      </c>
      <c r="E58" s="11">
        <v>5.8579095873940599</v>
      </c>
      <c r="F58" s="15">
        <v>20324.879949999999</v>
      </c>
      <c r="G58" s="15"/>
      <c r="H58" s="11">
        <v>9.3326915099928982</v>
      </c>
      <c r="I58" s="11">
        <v>17797.195159999999</v>
      </c>
      <c r="J58" s="11">
        <v>5.870694828118304</v>
      </c>
      <c r="K58" s="11">
        <v>19941.798770000001</v>
      </c>
      <c r="L58" s="11">
        <v>6.5399906940463586</v>
      </c>
      <c r="M58" s="11">
        <v>20131.162969999998</v>
      </c>
      <c r="N58" s="11">
        <v>6.9805020674187341</v>
      </c>
      <c r="O58" s="11">
        <v>19372.43593</v>
      </c>
      <c r="P58" s="11">
        <v>6.6784842551127186</v>
      </c>
      <c r="Q58" s="11">
        <v>19544.985210000003</v>
      </c>
      <c r="R58" s="11">
        <v>6.8996289095907599</v>
      </c>
      <c r="S58" s="11">
        <v>17266.82344</v>
      </c>
      <c r="T58" s="11">
        <v>6.2309975283162009</v>
      </c>
      <c r="U58" s="11">
        <v>17826.89055</v>
      </c>
      <c r="V58" s="11">
        <v>5.7632265449304967</v>
      </c>
      <c r="W58" s="11">
        <v>17852.703450000001</v>
      </c>
      <c r="X58" s="11">
        <v>6.3630505722796853</v>
      </c>
      <c r="Y58" s="11">
        <v>14418.713230000001</v>
      </c>
      <c r="Z58" s="11">
        <v>5.5207343992192994</v>
      </c>
      <c r="AA58" s="11">
        <f t="shared" ref="AA58:AA79" si="6">Y58+W58+U58+S58+Q58+O58+M58+K58+I58+F58+D58+B58</f>
        <v>221742.19142000002</v>
      </c>
      <c r="AB58" s="11">
        <f>(AA58*100)/$AA$78</f>
        <v>6.4493139350219391</v>
      </c>
    </row>
    <row r="59" spans="1:28" x14ac:dyDescent="0.25">
      <c r="A59" s="3" t="s">
        <v>14</v>
      </c>
      <c r="B59" s="11">
        <v>16874.559530000002</v>
      </c>
      <c r="C59" s="11">
        <v>5.2950361580743532</v>
      </c>
      <c r="D59" s="11">
        <v>16093.233189999999</v>
      </c>
      <c r="E59" s="11">
        <v>5.297792918552152</v>
      </c>
      <c r="F59" s="15">
        <v>16142.33108</v>
      </c>
      <c r="G59" s="15"/>
      <c r="H59" s="11">
        <v>7.4121665954445399</v>
      </c>
      <c r="I59" s="11">
        <v>15865.938630000001</v>
      </c>
      <c r="J59" s="11">
        <v>5.233638391948916</v>
      </c>
      <c r="K59" s="11">
        <v>16655.757949999999</v>
      </c>
      <c r="L59" s="11">
        <v>5.4623207891937158</v>
      </c>
      <c r="M59" s="11">
        <v>17702.390530000001</v>
      </c>
      <c r="N59" s="11">
        <v>6.138322653145698</v>
      </c>
      <c r="O59" s="11">
        <v>16428.16347</v>
      </c>
      <c r="P59" s="11">
        <v>5.6634711025116253</v>
      </c>
      <c r="Q59" s="11">
        <v>16734.079829999999</v>
      </c>
      <c r="R59" s="11">
        <v>5.9073434812012131</v>
      </c>
      <c r="S59" s="11">
        <v>15080.237800000001</v>
      </c>
      <c r="T59" s="11">
        <v>5.441934631736788</v>
      </c>
      <c r="U59" s="11">
        <v>14908.34116</v>
      </c>
      <c r="V59" s="11">
        <v>4.8196934441936046</v>
      </c>
      <c r="W59" s="11">
        <v>14748.45211</v>
      </c>
      <c r="X59" s="11">
        <v>5.256635046989202</v>
      </c>
      <c r="Y59" s="11">
        <v>12664.94623</v>
      </c>
      <c r="Z59" s="11">
        <v>4.8492402339167535</v>
      </c>
      <c r="AA59" s="11">
        <f t="shared" si="6"/>
        <v>189898.43150999999</v>
      </c>
      <c r="AB59" s="11">
        <f t="shared" ref="AB59:AB78" si="7">(AA59*100)/$AA$78</f>
        <v>5.5231464645198303</v>
      </c>
    </row>
    <row r="60" spans="1:28" x14ac:dyDescent="0.25">
      <c r="A60" s="3" t="s">
        <v>15</v>
      </c>
      <c r="B60" s="11">
        <v>104402.09406</v>
      </c>
      <c r="C60" s="11">
        <v>32.760135874573528</v>
      </c>
      <c r="D60" s="11">
        <v>89952.24990000001</v>
      </c>
      <c r="E60" s="11">
        <v>29.611724810162499</v>
      </c>
      <c r="F60" s="15">
        <v>89619.303910000002</v>
      </c>
      <c r="G60" s="15"/>
      <c r="H60" s="11">
        <v>41.151008950108476</v>
      </c>
      <c r="I60" s="11">
        <v>84078.485870000004</v>
      </c>
      <c r="J60" s="11">
        <v>27.734658619826419</v>
      </c>
      <c r="K60" s="11">
        <v>90016.310360000003</v>
      </c>
      <c r="L60" s="11">
        <v>29.521200111216896</v>
      </c>
      <c r="M60" s="11">
        <v>90460.801030000002</v>
      </c>
      <c r="N60" s="11">
        <v>31.367378504227062</v>
      </c>
      <c r="O60" s="11">
        <v>104634.67179000001</v>
      </c>
      <c r="P60" s="11">
        <v>36.071922530209235</v>
      </c>
      <c r="Q60" s="11">
        <v>98967.436780000004</v>
      </c>
      <c r="R60" s="11">
        <v>34.936766673326325</v>
      </c>
      <c r="S60" s="11">
        <v>97228.010219999996</v>
      </c>
      <c r="T60" s="11">
        <v>35.086215682293577</v>
      </c>
      <c r="U60" s="11">
        <v>98507.601009999998</v>
      </c>
      <c r="V60" s="11">
        <v>31.846362629867286</v>
      </c>
      <c r="W60" s="11">
        <v>94268.211110000004</v>
      </c>
      <c r="X60" s="11">
        <v>33.599023046073604</v>
      </c>
      <c r="Y60" s="11">
        <v>106089.44991</v>
      </c>
      <c r="Z60" s="11">
        <v>40.620245799311853</v>
      </c>
      <c r="AA60" s="11">
        <f t="shared" si="6"/>
        <v>1148224.62595</v>
      </c>
      <c r="AB60" s="11">
        <f t="shared" si="7"/>
        <v>33.395814451244625</v>
      </c>
    </row>
    <row r="61" spans="1:28" x14ac:dyDescent="0.25">
      <c r="A61" s="3" t="s">
        <v>16</v>
      </c>
      <c r="B61" s="11">
        <v>3712.8978399999996</v>
      </c>
      <c r="C61" s="11">
        <v>1.1650631993732499</v>
      </c>
      <c r="D61" s="11">
        <v>2839.7294699999998</v>
      </c>
      <c r="E61" s="11">
        <v>0.93482139351078741</v>
      </c>
      <c r="F61" s="15">
        <v>35453.218119999998</v>
      </c>
      <c r="G61" s="15"/>
      <c r="H61" s="11">
        <v>16.279257174675234</v>
      </c>
      <c r="I61" s="11">
        <v>14547.890100000001</v>
      </c>
      <c r="J61" s="11">
        <v>4.7988586067796701</v>
      </c>
      <c r="K61" s="11">
        <v>14784.66935</v>
      </c>
      <c r="L61" s="11">
        <v>4.8486899842261542</v>
      </c>
      <c r="M61" s="11">
        <v>5948.6279800000002</v>
      </c>
      <c r="N61" s="11">
        <v>2.062693048313986</v>
      </c>
      <c r="O61" s="11">
        <v>13978.02716</v>
      </c>
      <c r="P61" s="11">
        <v>4.8188072291432249</v>
      </c>
      <c r="Q61" s="11">
        <v>13827.21852</v>
      </c>
      <c r="R61" s="11">
        <v>4.8811843864178988</v>
      </c>
      <c r="S61" s="11">
        <v>13133.990220000002</v>
      </c>
      <c r="T61" s="11">
        <v>4.7396014027782956</v>
      </c>
      <c r="U61" s="11">
        <v>13048.643900000001</v>
      </c>
      <c r="V61" s="11">
        <v>4.2184749319519108</v>
      </c>
      <c r="W61" s="11">
        <v>12694.44823</v>
      </c>
      <c r="X61" s="11">
        <v>4.5245481336148199</v>
      </c>
      <c r="Y61" s="11">
        <v>2569.7610800000002</v>
      </c>
      <c r="Z61" s="11">
        <v>0.98392749518126998</v>
      </c>
      <c r="AA61" s="11">
        <f t="shared" si="6"/>
        <v>146539.12196999998</v>
      </c>
      <c r="AB61" s="11">
        <f t="shared" si="7"/>
        <v>4.2620522296405854</v>
      </c>
    </row>
    <row r="62" spans="1:28" x14ac:dyDescent="0.25">
      <c r="A62" s="3" t="s">
        <v>17</v>
      </c>
      <c r="B62" s="11">
        <v>45604.64129</v>
      </c>
      <c r="C62" s="11">
        <v>14.310194241055878</v>
      </c>
      <c r="D62" s="11">
        <v>27269.157629999998</v>
      </c>
      <c r="E62" s="11">
        <v>8.9768381829491393</v>
      </c>
      <c r="F62" s="15">
        <v>5667.2267599999996</v>
      </c>
      <c r="G62" s="15"/>
      <c r="H62" s="11">
        <v>2.6022529627908848</v>
      </c>
      <c r="I62" s="11">
        <v>34125.084170000002</v>
      </c>
      <c r="J62" s="11">
        <v>11.25671508037342</v>
      </c>
      <c r="K62" s="11">
        <v>30020.496879999999</v>
      </c>
      <c r="L62" s="11">
        <v>9.8453390534262102</v>
      </c>
      <c r="M62" s="11">
        <v>25469.603329999998</v>
      </c>
      <c r="N62" s="11">
        <v>8.831611912652459</v>
      </c>
      <c r="O62" s="11">
        <v>26653.333780000001</v>
      </c>
      <c r="P62" s="11">
        <v>9.1885125153692506</v>
      </c>
      <c r="Q62" s="11">
        <v>14736.29816</v>
      </c>
      <c r="R62" s="11">
        <v>5.2021010869357998</v>
      </c>
      <c r="S62" s="11">
        <v>32017.371340000002</v>
      </c>
      <c r="T62" s="11">
        <v>11.553958513328146</v>
      </c>
      <c r="U62" s="11">
        <v>25072.4221</v>
      </c>
      <c r="V62" s="11">
        <v>8.1056226932644755</v>
      </c>
      <c r="W62" s="11">
        <v>25602.683129999998</v>
      </c>
      <c r="X62" s="11">
        <v>9.1252939925040852</v>
      </c>
      <c r="Y62" s="11">
        <v>25001.571980000001</v>
      </c>
      <c r="Z62" s="11">
        <v>9.5727709028403627</v>
      </c>
      <c r="AA62" s="11">
        <f t="shared" si="6"/>
        <v>317239.89054999995</v>
      </c>
      <c r="AB62" s="11">
        <f t="shared" si="7"/>
        <v>9.2268396635157135</v>
      </c>
    </row>
    <row r="63" spans="1:28" x14ac:dyDescent="0.25">
      <c r="A63" s="3" t="s">
        <v>18</v>
      </c>
      <c r="B63" s="11">
        <v>2137.5870199999999</v>
      </c>
      <c r="C63" s="11">
        <v>0.67074939300240244</v>
      </c>
      <c r="D63" s="11">
        <v>2265.4622000000004</v>
      </c>
      <c r="E63" s="11">
        <v>0.74577615689216148</v>
      </c>
      <c r="F63" s="15">
        <v>2210.9406800000002</v>
      </c>
      <c r="G63" s="15"/>
      <c r="H63" s="11">
        <v>1.015210292217934</v>
      </c>
      <c r="I63" s="11">
        <v>2262.5708399999999</v>
      </c>
      <c r="J63" s="11">
        <v>0.74634586007648673</v>
      </c>
      <c r="K63" s="11">
        <v>2302.2572</v>
      </c>
      <c r="L63" s="11">
        <v>0.75503422920665797</v>
      </c>
      <c r="M63" s="11">
        <v>2263.33097</v>
      </c>
      <c r="N63" s="11">
        <v>0.78481240944113484</v>
      </c>
      <c r="O63" s="11">
        <v>2207.54619</v>
      </c>
      <c r="P63" s="11">
        <v>0.76103297105337597</v>
      </c>
      <c r="Q63" s="11">
        <v>2361.56504</v>
      </c>
      <c r="R63" s="11">
        <v>0.83366256084584978</v>
      </c>
      <c r="S63" s="11">
        <v>2268.75677</v>
      </c>
      <c r="T63" s="11">
        <v>0.81871560657022902</v>
      </c>
      <c r="U63" s="11">
        <v>2385.0879900000004</v>
      </c>
      <c r="V63" s="11">
        <v>0.77107122957923391</v>
      </c>
      <c r="W63" s="11">
        <v>2402.2602000000002</v>
      </c>
      <c r="X63" s="11">
        <v>0.8562122360451081</v>
      </c>
      <c r="Y63" s="11">
        <v>1709.3755899999999</v>
      </c>
      <c r="Z63" s="11">
        <v>0.65449728213360026</v>
      </c>
      <c r="AA63" s="11">
        <f t="shared" si="6"/>
        <v>26776.740689999999</v>
      </c>
      <c r="AB63" s="11">
        <f t="shared" si="7"/>
        <v>0.77879453504359142</v>
      </c>
    </row>
    <row r="64" spans="1:28" x14ac:dyDescent="0.25">
      <c r="A64" s="3" t="s">
        <v>19</v>
      </c>
      <c r="B64" s="11">
        <v>45679.743350000004</v>
      </c>
      <c r="C64" s="11">
        <v>14.333760374591922</v>
      </c>
      <c r="D64" s="11">
        <v>43370.519039999999</v>
      </c>
      <c r="E64" s="11">
        <v>14.277306861297228</v>
      </c>
      <c r="F64" s="15">
        <v>-23874.95089</v>
      </c>
      <c r="G64" s="15"/>
      <c r="H64" s="11">
        <v>-10.962797911758411</v>
      </c>
      <c r="I64" s="11">
        <v>18515.871760000002</v>
      </c>
      <c r="J64" s="11">
        <v>6.1077620154351209</v>
      </c>
      <c r="K64" s="11">
        <v>16967.698110000001</v>
      </c>
      <c r="L64" s="11">
        <v>5.5646227814577429</v>
      </c>
      <c r="M64" s="11">
        <v>15919.471369999999</v>
      </c>
      <c r="N64" s="11">
        <v>5.5200935473077815</v>
      </c>
      <c r="O64" s="11">
        <v>16552.485509999999</v>
      </c>
      <c r="P64" s="11">
        <v>5.7063300795501153</v>
      </c>
      <c r="Q64" s="11">
        <v>17006.570010000003</v>
      </c>
      <c r="R64" s="11">
        <v>6.0035359880415706</v>
      </c>
      <c r="S64" s="11">
        <v>18058.310719999998</v>
      </c>
      <c r="T64" s="11">
        <v>6.5166178279915252</v>
      </c>
      <c r="U64" s="11">
        <v>14121.352369999999</v>
      </c>
      <c r="V64" s="11">
        <v>4.5652691141417918</v>
      </c>
      <c r="W64" s="11">
        <v>13989.09036</v>
      </c>
      <c r="X64" s="11">
        <v>4.985983757035422</v>
      </c>
      <c r="Y64" s="11">
        <v>11034.81719</v>
      </c>
      <c r="Z64" s="11">
        <v>4.2250854065934877</v>
      </c>
      <c r="AA64" s="11">
        <f t="shared" si="6"/>
        <v>207340.97889999999</v>
      </c>
      <c r="AB64" s="11">
        <f t="shared" si="7"/>
        <v>6.0304584164051453</v>
      </c>
    </row>
    <row r="65" spans="1:28" x14ac:dyDescent="0.25">
      <c r="A65" s="3" t="s">
        <v>20</v>
      </c>
      <c r="B65" s="11">
        <v>1711.9397900000001</v>
      </c>
      <c r="C65" s="11">
        <v>0.53718635276853444</v>
      </c>
      <c r="D65" s="11">
        <v>1625.7546800000002</v>
      </c>
      <c r="E65" s="11">
        <v>0.53518839435936993</v>
      </c>
      <c r="F65" s="15">
        <v>1890.7483900000002</v>
      </c>
      <c r="G65" s="15"/>
      <c r="H65" s="11">
        <v>0.86818576494892119</v>
      </c>
      <c r="I65" s="11">
        <v>1890.6043</v>
      </c>
      <c r="J65" s="11">
        <v>0.62364663567740686</v>
      </c>
      <c r="K65" s="11">
        <v>1740.49972</v>
      </c>
      <c r="L65" s="11">
        <v>0.57080367238056795</v>
      </c>
      <c r="M65" s="11">
        <v>2269.5781499999998</v>
      </c>
      <c r="N65" s="11">
        <v>0.78697862571838229</v>
      </c>
      <c r="O65" s="11">
        <v>1937.3803799999998</v>
      </c>
      <c r="P65" s="11">
        <v>0.66789558167836949</v>
      </c>
      <c r="Q65" s="11">
        <v>1905.1358399999999</v>
      </c>
      <c r="R65" s="11">
        <v>0.67253723536388776</v>
      </c>
      <c r="S65" s="11">
        <v>1235.42957</v>
      </c>
      <c r="T65" s="11">
        <v>0.44582367010516827</v>
      </c>
      <c r="U65" s="11">
        <v>1442.48495</v>
      </c>
      <c r="V65" s="11">
        <v>0.4663386209269535</v>
      </c>
      <c r="W65" s="11">
        <v>1448.6046299999998</v>
      </c>
      <c r="X65" s="11">
        <v>0.51631085150459399</v>
      </c>
      <c r="Y65" s="11">
        <v>1686.4251899999999</v>
      </c>
      <c r="Z65" s="11">
        <v>0.64570987782541134</v>
      </c>
      <c r="AA65" s="11">
        <f t="shared" si="6"/>
        <v>20784.585590000002</v>
      </c>
      <c r="AB65" s="11">
        <f t="shared" si="7"/>
        <v>0.60451426325695157</v>
      </c>
    </row>
    <row r="66" spans="1:28" x14ac:dyDescent="0.25">
      <c r="A66" s="3" t="s">
        <v>21</v>
      </c>
      <c r="B66" s="11">
        <v>2601.3285599999999</v>
      </c>
      <c r="C66" s="11">
        <v>0.81626597480920959</v>
      </c>
      <c r="D66" s="11">
        <v>2793.0881300000001</v>
      </c>
      <c r="E66" s="11">
        <v>0.91946735260138701</v>
      </c>
      <c r="F66" s="15">
        <v>3657.6068999999998</v>
      </c>
      <c r="G66" s="15"/>
      <c r="H66" s="11">
        <v>1.6794843042859615</v>
      </c>
      <c r="I66" s="11">
        <v>2990.56718</v>
      </c>
      <c r="J66" s="11">
        <v>0.98648731549709789</v>
      </c>
      <c r="K66" s="11">
        <v>2800.24901</v>
      </c>
      <c r="L66" s="11">
        <v>0.91835258582405854</v>
      </c>
      <c r="M66" s="11">
        <v>4883.3391200000005</v>
      </c>
      <c r="N66" s="11">
        <v>1.6933030085676557</v>
      </c>
      <c r="O66" s="11">
        <v>2633.5595199999998</v>
      </c>
      <c r="P66" s="11">
        <v>0.90789748138928072</v>
      </c>
      <c r="Q66" s="11">
        <v>3334.03431</v>
      </c>
      <c r="R66" s="11">
        <v>1.176956608750664</v>
      </c>
      <c r="S66" s="11">
        <v>3799.9059300000004</v>
      </c>
      <c r="T66" s="11">
        <v>1.3712542170793214</v>
      </c>
      <c r="U66" s="11">
        <v>2982.54459</v>
      </c>
      <c r="V66" s="11">
        <v>0.96422200519578805</v>
      </c>
      <c r="W66" s="11">
        <v>2730.4764300000002</v>
      </c>
      <c r="X66" s="11">
        <v>0.97319488105358598</v>
      </c>
      <c r="Y66" s="11">
        <v>3147.1554500000002</v>
      </c>
      <c r="Z66" s="11">
        <v>1.205004155041753</v>
      </c>
      <c r="AA66" s="11">
        <f t="shared" si="6"/>
        <v>38353.855130000004</v>
      </c>
      <c r="AB66" s="11">
        <f t="shared" si="7"/>
        <v>1.1155118958989934</v>
      </c>
    </row>
    <row r="67" spans="1:28" x14ac:dyDescent="0.25">
      <c r="A67" s="5" t="s">
        <v>22</v>
      </c>
      <c r="B67" s="10">
        <v>242194.68111</v>
      </c>
      <c r="C67" s="10">
        <v>75.997811468252138</v>
      </c>
      <c r="D67" s="10">
        <v>204003.90733000002</v>
      </c>
      <c r="E67" s="10">
        <v>67.156825657718784</v>
      </c>
      <c r="F67" s="14">
        <v>151091.30490000002</v>
      </c>
      <c r="G67" s="14"/>
      <c r="H67" s="10">
        <v>69.377459642706441</v>
      </c>
      <c r="I67" s="10">
        <v>192074.20801</v>
      </c>
      <c r="J67" s="10">
        <v>63.358807353732836</v>
      </c>
      <c r="K67" s="10">
        <v>195229.73734999998</v>
      </c>
      <c r="L67" s="10">
        <v>64.026353900978364</v>
      </c>
      <c r="M67" s="10">
        <v>185048.30544999999</v>
      </c>
      <c r="N67" s="10">
        <v>64.165695776792887</v>
      </c>
      <c r="O67" s="10">
        <v>204397.60373</v>
      </c>
      <c r="P67" s="10">
        <v>70.464353746017196</v>
      </c>
      <c r="Q67" s="10">
        <v>188417.32369999998</v>
      </c>
      <c r="R67" s="10">
        <v>66.513716930473961</v>
      </c>
      <c r="S67" s="10">
        <v>200088.83601</v>
      </c>
      <c r="T67" s="10">
        <v>72.205119080199239</v>
      </c>
      <c r="U67" s="10">
        <v>190295.36861999999</v>
      </c>
      <c r="V67" s="10">
        <v>61.520281214051543</v>
      </c>
      <c r="W67" s="10">
        <v>185736.92965000001</v>
      </c>
      <c r="X67" s="10">
        <v>66.200252517100111</v>
      </c>
      <c r="Y67" s="10">
        <v>178322.21585000001</v>
      </c>
      <c r="Z67" s="10">
        <v>68.277215552063794</v>
      </c>
      <c r="AA67" s="10">
        <f t="shared" si="6"/>
        <v>2316900.4217099999</v>
      </c>
      <c r="AB67" s="10">
        <f t="shared" si="7"/>
        <v>67.386445854547375</v>
      </c>
    </row>
    <row r="68" spans="1:28" x14ac:dyDescent="0.25">
      <c r="A68" s="3" t="s">
        <v>23</v>
      </c>
      <c r="B68" s="11">
        <v>4690.1339400000006</v>
      </c>
      <c r="C68" s="11">
        <v>1.4717082691468468</v>
      </c>
      <c r="D68" s="11">
        <v>4211.3653099999992</v>
      </c>
      <c r="E68" s="11">
        <v>1.3863554360610237</v>
      </c>
      <c r="F68" s="15">
        <v>4535.5607399999999</v>
      </c>
      <c r="G68" s="15"/>
      <c r="H68" s="11">
        <v>2.0826193962958737</v>
      </c>
      <c r="I68" s="11">
        <v>4371.0798399999994</v>
      </c>
      <c r="J68" s="11">
        <v>1.4418719117973748</v>
      </c>
      <c r="K68" s="11">
        <v>4398.0795699999999</v>
      </c>
      <c r="L68" s="11">
        <v>1.442367350669812</v>
      </c>
      <c r="M68" s="11">
        <v>5190.8404900000005</v>
      </c>
      <c r="N68" s="11">
        <v>1.7999294340860366</v>
      </c>
      <c r="O68" s="11">
        <v>4317.5776500000002</v>
      </c>
      <c r="P68" s="11">
        <v>1.488448559589665</v>
      </c>
      <c r="Q68" s="11">
        <v>3777.8125099999997</v>
      </c>
      <c r="R68" s="11">
        <v>1.3336159699764558</v>
      </c>
      <c r="S68" s="11">
        <v>4437.8515599999992</v>
      </c>
      <c r="T68" s="11">
        <v>1.601466662208147</v>
      </c>
      <c r="U68" s="11">
        <v>3460.40263</v>
      </c>
      <c r="V68" s="11">
        <v>1.1187079562432891</v>
      </c>
      <c r="W68" s="11">
        <v>3766.42281</v>
      </c>
      <c r="X68" s="11">
        <v>1.3424263100397695</v>
      </c>
      <c r="Y68" s="11">
        <v>3536.2756600000002</v>
      </c>
      <c r="Z68" s="11">
        <v>1.3539931316938976</v>
      </c>
      <c r="AA68" s="11">
        <f t="shared" si="6"/>
        <v>50693.402710000002</v>
      </c>
      <c r="AB68" s="11">
        <f t="shared" si="7"/>
        <v>1.4744044262286202</v>
      </c>
    </row>
    <row r="69" spans="1:28" x14ac:dyDescent="0.25">
      <c r="A69" s="3" t="s">
        <v>24</v>
      </c>
      <c r="B69" s="11">
        <v>9781.690779999999</v>
      </c>
      <c r="C69" s="11">
        <v>3.0693782717777713</v>
      </c>
      <c r="D69" s="11">
        <v>8263.7070700000004</v>
      </c>
      <c r="E69" s="11">
        <v>2.7203613021427522</v>
      </c>
      <c r="F69" s="15">
        <v>10438.21974</v>
      </c>
      <c r="G69" s="15"/>
      <c r="H69" s="11">
        <v>4.792977128848344</v>
      </c>
      <c r="I69" s="11">
        <v>9310.6589399999993</v>
      </c>
      <c r="J69" s="11">
        <v>3.0712725681787409</v>
      </c>
      <c r="K69" s="11">
        <v>12424.69083</v>
      </c>
      <c r="L69" s="11">
        <v>4.0747258229706391</v>
      </c>
      <c r="M69" s="11">
        <v>9732.5094399999998</v>
      </c>
      <c r="N69" s="11">
        <v>3.374757949569783</v>
      </c>
      <c r="O69" s="11">
        <v>11144.56272</v>
      </c>
      <c r="P69" s="11">
        <v>3.8419942089149637</v>
      </c>
      <c r="Q69" s="11">
        <v>9596.7866099999992</v>
      </c>
      <c r="R69" s="11">
        <v>3.3877879989211568</v>
      </c>
      <c r="S69" s="11">
        <v>9698.0605899999991</v>
      </c>
      <c r="T69" s="11">
        <v>3.4996936046593845</v>
      </c>
      <c r="U69" s="11">
        <v>10757.27908</v>
      </c>
      <c r="V69" s="11">
        <v>3.4777033140578473</v>
      </c>
      <c r="W69" s="11">
        <v>8812.4303600000003</v>
      </c>
      <c r="X69" s="11">
        <v>3.1409214969832968</v>
      </c>
      <c r="Y69" s="11">
        <v>9285.4949299999989</v>
      </c>
      <c r="Z69" s="11">
        <v>3.5552930733908075</v>
      </c>
      <c r="AA69" s="11">
        <f t="shared" si="6"/>
        <v>119246.09109</v>
      </c>
      <c r="AB69" s="11">
        <f t="shared" si="7"/>
        <v>3.4682415287714514</v>
      </c>
    </row>
    <row r="70" spans="1:28" x14ac:dyDescent="0.25">
      <c r="A70" s="3" t="s">
        <v>25</v>
      </c>
      <c r="B70" s="11">
        <v>0</v>
      </c>
      <c r="C70" s="11">
        <v>0</v>
      </c>
      <c r="D70" s="11">
        <v>0</v>
      </c>
      <c r="E70" s="11">
        <v>0</v>
      </c>
      <c r="F70" s="15">
        <v>0</v>
      </c>
      <c r="G70" s="15"/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f t="shared" si="6"/>
        <v>0</v>
      </c>
      <c r="AB70" s="11">
        <f t="shared" si="7"/>
        <v>0</v>
      </c>
    </row>
    <row r="71" spans="1:28" x14ac:dyDescent="0.25">
      <c r="A71" s="5" t="s">
        <v>26</v>
      </c>
      <c r="B71" s="10">
        <v>14471.824720000001</v>
      </c>
      <c r="C71" s="10">
        <v>4.5410865409246179</v>
      </c>
      <c r="D71" s="10">
        <v>12475.072380000001</v>
      </c>
      <c r="E71" s="10">
        <v>4.1067167382037759</v>
      </c>
      <c r="F71" s="14">
        <v>14973.780480000001</v>
      </c>
      <c r="G71" s="14"/>
      <c r="H71" s="10">
        <v>6.8755965251442177</v>
      </c>
      <c r="I71" s="10">
        <v>13681.73878</v>
      </c>
      <c r="J71" s="10">
        <v>4.5131444799761153</v>
      </c>
      <c r="K71" s="10">
        <v>16822.770399999998</v>
      </c>
      <c r="L71" s="10">
        <v>5.5170931736404514</v>
      </c>
      <c r="M71" s="10">
        <v>14923.34993</v>
      </c>
      <c r="N71" s="10">
        <v>5.1746873836558196</v>
      </c>
      <c r="O71" s="10">
        <v>15462.140369999999</v>
      </c>
      <c r="P71" s="10">
        <v>5.3304427685046285</v>
      </c>
      <c r="Q71" s="10">
        <v>13374.599119999999</v>
      </c>
      <c r="R71" s="10">
        <v>4.7214039688976124</v>
      </c>
      <c r="S71" s="10">
        <v>14135.91215</v>
      </c>
      <c r="T71" s="10">
        <v>5.1011602668675318</v>
      </c>
      <c r="U71" s="10">
        <v>14217.681710000001</v>
      </c>
      <c r="V71" s="10">
        <v>4.5964112703011368</v>
      </c>
      <c r="W71" s="10">
        <v>12578.85317</v>
      </c>
      <c r="X71" s="10">
        <v>4.4833478070230672</v>
      </c>
      <c r="Y71" s="10">
        <v>12821.77059</v>
      </c>
      <c r="Z71" s="10">
        <v>4.9092862050847046</v>
      </c>
      <c r="AA71" s="10">
        <f t="shared" si="6"/>
        <v>169939.4938</v>
      </c>
      <c r="AB71" s="10">
        <f t="shared" si="7"/>
        <v>4.9426459550000708</v>
      </c>
    </row>
    <row r="72" spans="1:28" x14ac:dyDescent="0.25">
      <c r="A72" s="5" t="s">
        <v>27</v>
      </c>
      <c r="B72" s="10">
        <v>256666.50583000001</v>
      </c>
      <c r="C72" s="10">
        <v>80.538898009176762</v>
      </c>
      <c r="D72" s="10">
        <v>216478.97971000001</v>
      </c>
      <c r="E72" s="10">
        <v>71.26354239592257</v>
      </c>
      <c r="F72" s="14">
        <v>166065.08538</v>
      </c>
      <c r="G72" s="14"/>
      <c r="H72" s="10">
        <v>76.253056167850659</v>
      </c>
      <c r="I72" s="10">
        <v>205755.94678999999</v>
      </c>
      <c r="J72" s="10">
        <v>67.871951833708948</v>
      </c>
      <c r="K72" s="10">
        <v>212052.50774999999</v>
      </c>
      <c r="L72" s="10">
        <v>69.543447074618811</v>
      </c>
      <c r="M72" s="10">
        <v>199971.65537999998</v>
      </c>
      <c r="N72" s="10">
        <v>69.34038316044871</v>
      </c>
      <c r="O72" s="10">
        <v>219859.74409999998</v>
      </c>
      <c r="P72" s="10">
        <v>75.794796514521821</v>
      </c>
      <c r="Q72" s="10">
        <v>201791.92282000001</v>
      </c>
      <c r="R72" s="10">
        <v>71.23512089937158</v>
      </c>
      <c r="S72" s="10">
        <v>214224.74815999999</v>
      </c>
      <c r="T72" s="10">
        <v>77.306279347066777</v>
      </c>
      <c r="U72" s="10">
        <v>204513.05033000003</v>
      </c>
      <c r="V72" s="10">
        <v>66.116692484352683</v>
      </c>
      <c r="W72" s="10">
        <v>198315.78281999999</v>
      </c>
      <c r="X72" s="10">
        <v>70.683600324123177</v>
      </c>
      <c r="Y72" s="10">
        <v>191143.98644000001</v>
      </c>
      <c r="Z72" s="10">
        <v>73.186501757148505</v>
      </c>
      <c r="AA72" s="10">
        <f t="shared" si="6"/>
        <v>2486839.9155100002</v>
      </c>
      <c r="AB72" s="10">
        <f t="shared" si="7"/>
        <v>72.329091809547464</v>
      </c>
    </row>
    <row r="73" spans="1:28" x14ac:dyDescent="0.25">
      <c r="A73" s="3" t="s">
        <v>28</v>
      </c>
      <c r="B73" s="11">
        <v>34873.851799999997</v>
      </c>
      <c r="C73" s="11">
        <v>10.943000077959745</v>
      </c>
      <c r="D73" s="11">
        <v>50814.690700000006</v>
      </c>
      <c r="E73" s="11">
        <v>16.727882170759617</v>
      </c>
      <c r="F73" s="15">
        <v>18992.47394</v>
      </c>
      <c r="G73" s="15"/>
      <c r="H73" s="11">
        <v>8.720883012821897</v>
      </c>
      <c r="I73" s="11">
        <v>63845.93879</v>
      </c>
      <c r="J73" s="11">
        <v>21.060623276932748</v>
      </c>
      <c r="K73" s="11">
        <v>58978.401010000001</v>
      </c>
      <c r="L73" s="11">
        <v>19.342196669610381</v>
      </c>
      <c r="M73" s="11">
        <v>56079.682799999995</v>
      </c>
      <c r="N73" s="11">
        <v>19.445689367720956</v>
      </c>
      <c r="O73" s="11">
        <v>36646.076799999995</v>
      </c>
      <c r="P73" s="11">
        <v>12.633426576027471</v>
      </c>
      <c r="Q73" s="11">
        <v>43795.238939999996</v>
      </c>
      <c r="R73" s="11">
        <v>15.460277582520563</v>
      </c>
      <c r="S73" s="11">
        <v>42036.680420000004</v>
      </c>
      <c r="T73" s="11">
        <v>15.169579552707702</v>
      </c>
      <c r="U73" s="11">
        <v>55013.528149999998</v>
      </c>
      <c r="V73" s="11">
        <v>17.785234327607466</v>
      </c>
      <c r="W73" s="11">
        <v>59411.039899999996</v>
      </c>
      <c r="X73" s="11">
        <v>21.175249591423995</v>
      </c>
      <c r="Y73" s="11">
        <v>40690.05528</v>
      </c>
      <c r="Z73" s="11">
        <v>15.579683450742356</v>
      </c>
      <c r="AA73" s="11">
        <f t="shared" si="6"/>
        <v>561177.65853000002</v>
      </c>
      <c r="AB73" s="11">
        <f t="shared" si="7"/>
        <v>16.321706166984686</v>
      </c>
    </row>
    <row r="74" spans="1:28" x14ac:dyDescent="0.25">
      <c r="A74" s="3" t="s">
        <v>29</v>
      </c>
      <c r="B74" s="11">
        <v>3300.2438199999997</v>
      </c>
      <c r="C74" s="11">
        <v>1.0355772739604912</v>
      </c>
      <c r="D74" s="11">
        <v>5495.3481400000001</v>
      </c>
      <c r="E74" s="11">
        <v>1.8090346493681013</v>
      </c>
      <c r="F74" s="15">
        <v>2175.7005099999997</v>
      </c>
      <c r="G74" s="15"/>
      <c r="H74" s="11">
        <v>0.99902886156846471</v>
      </c>
      <c r="I74" s="11">
        <v>6887.0293899999997</v>
      </c>
      <c r="J74" s="11">
        <v>2.2717988681634349</v>
      </c>
      <c r="K74" s="11">
        <v>8313.9069999999992</v>
      </c>
      <c r="L74" s="11">
        <v>2.7265782308948094</v>
      </c>
      <c r="M74" s="11">
        <v>7740.7994200000003</v>
      </c>
      <c r="N74" s="11">
        <v>2.6841303920348594</v>
      </c>
      <c r="O74" s="11">
        <v>4553.3244800000002</v>
      </c>
      <c r="P74" s="11">
        <v>1.5697202952679636</v>
      </c>
      <c r="Q74" s="11">
        <v>5764.3422499999997</v>
      </c>
      <c r="R74" s="11">
        <v>2.0348862895289677</v>
      </c>
      <c r="S74" s="11">
        <v>6453.9155499999997</v>
      </c>
      <c r="T74" s="11">
        <v>2.3289942113412549</v>
      </c>
      <c r="U74" s="11">
        <v>7948.6875099999997</v>
      </c>
      <c r="V74" s="11">
        <v>2.5697182986849882</v>
      </c>
      <c r="W74" s="11">
        <v>9984.3682599999993</v>
      </c>
      <c r="X74" s="11">
        <v>3.558622947419436</v>
      </c>
      <c r="Y74" s="11">
        <v>5936.97102</v>
      </c>
      <c r="Z74" s="11">
        <v>2.2731876010326957</v>
      </c>
      <c r="AA74" s="11">
        <f t="shared" si="6"/>
        <v>74554.637350000005</v>
      </c>
      <c r="AB74" s="11">
        <f t="shared" si="7"/>
        <v>2.1684022264898304</v>
      </c>
    </row>
    <row r="75" spans="1:28" x14ac:dyDescent="0.25">
      <c r="A75" s="3" t="s">
        <v>30</v>
      </c>
      <c r="B75" s="11">
        <v>23845.787579999997</v>
      </c>
      <c r="C75" s="11">
        <v>7.4825246389029934</v>
      </c>
      <c r="D75" s="11">
        <v>30983.390780000002</v>
      </c>
      <c r="E75" s="11">
        <v>10.199540783949708</v>
      </c>
      <c r="F75" s="15">
        <v>30548.287199999999</v>
      </c>
      <c r="G75" s="15"/>
      <c r="H75" s="11">
        <v>14.027031957758979</v>
      </c>
      <c r="I75" s="11">
        <v>26664.215640000002</v>
      </c>
      <c r="J75" s="11">
        <v>8.7956260211948596</v>
      </c>
      <c r="K75" s="11">
        <v>25576.088609999999</v>
      </c>
      <c r="L75" s="11">
        <v>8.3877780248759937</v>
      </c>
      <c r="M75" s="11">
        <v>24599.195510000001</v>
      </c>
      <c r="N75" s="11">
        <v>8.5297970797954683</v>
      </c>
      <c r="O75" s="11">
        <v>29013.200230000002</v>
      </c>
      <c r="P75" s="11">
        <v>10.002056614182733</v>
      </c>
      <c r="Q75" s="11">
        <v>31924.386129999999</v>
      </c>
      <c r="R75" s="11">
        <v>11.269715228578896</v>
      </c>
      <c r="S75" s="11">
        <v>14396.36008</v>
      </c>
      <c r="T75" s="11">
        <v>5.1951468888842722</v>
      </c>
      <c r="U75" s="11">
        <v>41846.090909999999</v>
      </c>
      <c r="V75" s="11">
        <v>13.528354889354876</v>
      </c>
      <c r="W75" s="11">
        <v>12857.11894</v>
      </c>
      <c r="X75" s="11">
        <v>4.5825271370334102</v>
      </c>
      <c r="Y75" s="11">
        <v>23402.812829999999</v>
      </c>
      <c r="Z75" s="11">
        <v>8.9606271910764512</v>
      </c>
      <c r="AA75" s="11">
        <f t="shared" si="6"/>
        <v>315656.93443999998</v>
      </c>
      <c r="AB75" s="11">
        <f t="shared" si="7"/>
        <v>9.1807997969780253</v>
      </c>
    </row>
    <row r="76" spans="1:28" x14ac:dyDescent="0.25">
      <c r="A76" s="3" t="s">
        <v>31</v>
      </c>
      <c r="B76" s="11">
        <v>0</v>
      </c>
      <c r="C76" s="11">
        <v>0</v>
      </c>
      <c r="D76" s="11">
        <v>0</v>
      </c>
      <c r="E76" s="11">
        <v>0</v>
      </c>
      <c r="F76" s="15">
        <v>0</v>
      </c>
      <c r="G76" s="15"/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f t="shared" si="6"/>
        <v>0</v>
      </c>
      <c r="AB76" s="11">
        <f t="shared" si="7"/>
        <v>0</v>
      </c>
    </row>
    <row r="77" spans="1:28" x14ac:dyDescent="0.25">
      <c r="A77" s="5" t="s">
        <v>32</v>
      </c>
      <c r="B77" s="10">
        <v>62019.883200000004</v>
      </c>
      <c r="C77" s="10">
        <v>19.461101990823231</v>
      </c>
      <c r="D77" s="10">
        <v>87293.42962000001</v>
      </c>
      <c r="E77" s="10">
        <v>28.736457604077426</v>
      </c>
      <c r="F77" s="14">
        <v>51716.461649999997</v>
      </c>
      <c r="G77" s="14"/>
      <c r="H77" s="10">
        <v>23.746943832149338</v>
      </c>
      <c r="I77" s="10">
        <v>97397.183819999991</v>
      </c>
      <c r="J77" s="10">
        <v>32.128048166291038</v>
      </c>
      <c r="K77" s="10">
        <v>92868.39662</v>
      </c>
      <c r="L77" s="10">
        <v>30.456552925381185</v>
      </c>
      <c r="M77" s="10">
        <v>88419.67773000001</v>
      </c>
      <c r="N77" s="10">
        <v>30.659616839551283</v>
      </c>
      <c r="O77" s="10">
        <v>70212.601510000008</v>
      </c>
      <c r="P77" s="10">
        <v>24.205203485478169</v>
      </c>
      <c r="Q77" s="10">
        <v>81483.967319999996</v>
      </c>
      <c r="R77" s="10">
        <v>28.764879100628427</v>
      </c>
      <c r="S77" s="10">
        <v>62886.956049999993</v>
      </c>
      <c r="T77" s="10">
        <v>22.693720652933223</v>
      </c>
      <c r="U77" s="10">
        <v>104808.30656999999</v>
      </c>
      <c r="V77" s="10">
        <v>33.883307515647331</v>
      </c>
      <c r="W77" s="10">
        <v>82252.527099999992</v>
      </c>
      <c r="X77" s="10">
        <v>29.316399675876841</v>
      </c>
      <c r="Y77" s="10">
        <v>70029.839129999993</v>
      </c>
      <c r="Z77" s="10">
        <v>26.813498242851502</v>
      </c>
      <c r="AA77" s="10">
        <f t="shared" si="6"/>
        <v>951389.23032000009</v>
      </c>
      <c r="AB77" s="10">
        <f t="shared" si="7"/>
        <v>27.670908190452543</v>
      </c>
    </row>
    <row r="78" spans="1:28" x14ac:dyDescent="0.25">
      <c r="A78" s="5" t="s">
        <v>33</v>
      </c>
      <c r="B78" s="10">
        <v>318686.38903000002</v>
      </c>
      <c r="C78" s="10">
        <v>100</v>
      </c>
      <c r="D78" s="10">
        <v>303772.40933000005</v>
      </c>
      <c r="E78" s="10">
        <v>100</v>
      </c>
      <c r="F78" s="14">
        <v>217781.54702999999</v>
      </c>
      <c r="G78" s="14"/>
      <c r="H78" s="10">
        <v>100</v>
      </c>
      <c r="I78" s="10">
        <v>303153.13060999999</v>
      </c>
      <c r="J78" s="10">
        <v>100</v>
      </c>
      <c r="K78" s="10">
        <v>304920.90437</v>
      </c>
      <c r="L78" s="10">
        <v>100</v>
      </c>
      <c r="M78" s="10">
        <v>288391.33311000001</v>
      </c>
      <c r="N78" s="10">
        <v>100</v>
      </c>
      <c r="O78" s="10">
        <v>290072.34561000002</v>
      </c>
      <c r="P78" s="10">
        <v>100</v>
      </c>
      <c r="Q78" s="10">
        <v>283275.89013999997</v>
      </c>
      <c r="R78" s="10">
        <v>100</v>
      </c>
      <c r="S78" s="10">
        <v>277111.70421</v>
      </c>
      <c r="T78" s="10">
        <v>100</v>
      </c>
      <c r="U78" s="10">
        <v>309321.35689999996</v>
      </c>
      <c r="V78" s="10">
        <v>100</v>
      </c>
      <c r="W78" s="10">
        <v>280568.30991999997</v>
      </c>
      <c r="X78" s="10">
        <v>100</v>
      </c>
      <c r="Y78" s="10">
        <v>261173.82556999999</v>
      </c>
      <c r="Z78" s="10">
        <v>100</v>
      </c>
      <c r="AA78" s="10">
        <f t="shared" si="6"/>
        <v>3438229.1458300003</v>
      </c>
      <c r="AB78" s="10">
        <f t="shared" si="7"/>
        <v>100</v>
      </c>
    </row>
    <row r="79" spans="1:28" x14ac:dyDescent="0.25">
      <c r="A79" s="5" t="s">
        <v>34</v>
      </c>
      <c r="B79" s="10">
        <v>-19203.146250000002</v>
      </c>
      <c r="C79" s="7"/>
      <c r="D79" s="10">
        <v>-24628.351119999999</v>
      </c>
      <c r="E79" s="7"/>
      <c r="F79" s="14">
        <v>63697.215750000003</v>
      </c>
      <c r="G79" s="14"/>
      <c r="H79" s="7"/>
      <c r="I79" s="10">
        <v>-34726.91966</v>
      </c>
      <c r="J79" s="7"/>
      <c r="K79" s="10">
        <v>-110663.48854999999</v>
      </c>
      <c r="L79" s="7"/>
      <c r="M79" s="10">
        <v>-99784.042459999997</v>
      </c>
      <c r="N79" s="7"/>
      <c r="O79" s="10">
        <v>-18715.7451</v>
      </c>
      <c r="P79" s="7"/>
      <c r="Q79" s="10">
        <v>-49472.538249999998</v>
      </c>
      <c r="R79" s="7"/>
      <c r="S79" s="10">
        <v>-25345.043659999999</v>
      </c>
      <c r="T79" s="7"/>
      <c r="U79" s="10">
        <v>-37120.245719999999</v>
      </c>
      <c r="V79" s="7"/>
      <c r="W79" s="10">
        <v>-48916.32127</v>
      </c>
      <c r="X79" s="7"/>
      <c r="Y79" s="10">
        <v>-7322.2882099999997</v>
      </c>
      <c r="Z79" s="7"/>
      <c r="AA79" s="10">
        <f t="shared" si="6"/>
        <v>-412200.91450000007</v>
      </c>
    </row>
    <row r="83" spans="1:26" ht="15.75" x14ac:dyDescent="0.25">
      <c r="A83" s="9" t="s">
        <v>39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8" x14ac:dyDescent="0.25">
      <c r="A85" s="1" t="s">
        <v>0</v>
      </c>
      <c r="B85" s="16">
        <v>1</v>
      </c>
      <c r="C85" s="16" t="s">
        <v>1</v>
      </c>
      <c r="D85" s="16">
        <v>2</v>
      </c>
      <c r="E85" s="16" t="s">
        <v>1</v>
      </c>
      <c r="F85" s="16">
        <v>3</v>
      </c>
      <c r="G85" s="16"/>
      <c r="H85" s="16" t="s">
        <v>1</v>
      </c>
      <c r="I85" s="16">
        <v>4</v>
      </c>
      <c r="J85" s="16" t="s">
        <v>1</v>
      </c>
      <c r="K85" s="16">
        <v>5</v>
      </c>
      <c r="L85" s="16" t="s">
        <v>1</v>
      </c>
      <c r="M85" s="16">
        <v>6</v>
      </c>
      <c r="N85" s="16" t="s">
        <v>1</v>
      </c>
      <c r="O85" s="16">
        <v>7</v>
      </c>
      <c r="P85" s="16" t="s">
        <v>1</v>
      </c>
      <c r="Q85" s="16">
        <v>8</v>
      </c>
      <c r="R85" s="16" t="s">
        <v>1</v>
      </c>
      <c r="S85" s="16">
        <v>9</v>
      </c>
      <c r="T85" s="16" t="s">
        <v>1</v>
      </c>
      <c r="U85" s="16">
        <v>10</v>
      </c>
      <c r="V85" s="16" t="s">
        <v>1</v>
      </c>
      <c r="W85" s="16">
        <v>11</v>
      </c>
      <c r="X85" s="16" t="s">
        <v>1</v>
      </c>
      <c r="Y85" s="16">
        <v>12</v>
      </c>
      <c r="Z85" s="16" t="s">
        <v>1</v>
      </c>
    </row>
    <row r="86" spans="1:26" x14ac:dyDescent="0.25">
      <c r="A86" s="2" t="s">
        <v>2</v>
      </c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x14ac:dyDescent="0.25">
      <c r="A87" s="3" t="s">
        <v>3</v>
      </c>
      <c r="B87" s="12">
        <v>731307.82104999991</v>
      </c>
      <c r="C87" s="12">
        <v>88.59606976623553</v>
      </c>
      <c r="D87" s="12">
        <v>626173.45923000004</v>
      </c>
      <c r="E87" s="12">
        <v>89.023763358615653</v>
      </c>
      <c r="F87" s="15">
        <v>698975.85450999998</v>
      </c>
      <c r="G87" s="15"/>
      <c r="H87" s="12">
        <v>88.848643083233142</v>
      </c>
      <c r="I87" s="12">
        <v>664224.41178999993</v>
      </c>
      <c r="J87" s="12">
        <v>89.869865558085692</v>
      </c>
      <c r="K87" s="12">
        <v>545905.76225000003</v>
      </c>
      <c r="L87" s="12">
        <v>87.928905119018921</v>
      </c>
      <c r="M87" s="12">
        <v>531183.82130999991</v>
      </c>
      <c r="N87" s="12">
        <v>87.697452081533172</v>
      </c>
      <c r="O87" s="12">
        <v>665437.68211000005</v>
      </c>
      <c r="P87" s="12">
        <v>87.735156885697123</v>
      </c>
      <c r="Q87" s="12">
        <v>594036.26822000009</v>
      </c>
      <c r="R87" s="12">
        <v>87.856455604243621</v>
      </c>
      <c r="S87" s="12">
        <v>576366.44105999998</v>
      </c>
      <c r="T87" s="12">
        <v>86.911844092457343</v>
      </c>
      <c r="U87" s="12">
        <v>693853.58029999991</v>
      </c>
      <c r="V87" s="12">
        <v>87.783396131524768</v>
      </c>
      <c r="W87" s="12">
        <v>592716.77758999995</v>
      </c>
      <c r="X87" s="12">
        <v>85.9232564116665</v>
      </c>
      <c r="Y87" s="12">
        <v>651242.51595999999</v>
      </c>
      <c r="Z87" s="12">
        <v>87.391733656206654</v>
      </c>
    </row>
    <row r="88" spans="1:26" x14ac:dyDescent="0.25">
      <c r="A88" s="3" t="s">
        <v>4</v>
      </c>
      <c r="B88" s="12">
        <v>2911.29493</v>
      </c>
      <c r="C88" s="12">
        <v>0.35269592544222639</v>
      </c>
      <c r="D88" s="12">
        <v>2022.2633700000001</v>
      </c>
      <c r="E88" s="12">
        <v>0.28750738800245113</v>
      </c>
      <c r="F88" s="15">
        <v>4670.1090000000004</v>
      </c>
      <c r="G88" s="15"/>
      <c r="H88" s="12">
        <v>0.59362972987339235</v>
      </c>
      <c r="I88" s="12">
        <v>3645.8636299999998</v>
      </c>
      <c r="J88" s="12">
        <v>0.49328701031663458</v>
      </c>
      <c r="K88" s="12">
        <v>2702.00909</v>
      </c>
      <c r="L88" s="12">
        <v>0.43521193094960164</v>
      </c>
      <c r="M88" s="12">
        <v>4536.4952499999999</v>
      </c>
      <c r="N88" s="12">
        <v>0.74896685261202289</v>
      </c>
      <c r="O88" s="12">
        <v>3944.6023100000002</v>
      </c>
      <c r="P88" s="12">
        <v>0.52007920775115435</v>
      </c>
      <c r="Q88" s="12">
        <v>3669.5447599999998</v>
      </c>
      <c r="R88" s="12">
        <v>0.54271635174862287</v>
      </c>
      <c r="S88" s="12">
        <v>3683.69544</v>
      </c>
      <c r="T88" s="12">
        <v>0.55547433187916584</v>
      </c>
      <c r="U88" s="12">
        <v>4003.0871399999996</v>
      </c>
      <c r="V88" s="12">
        <v>0.50645351431017549</v>
      </c>
      <c r="W88" s="12">
        <v>3047.2277800000002</v>
      </c>
      <c r="X88" s="12">
        <v>0.44174172857109073</v>
      </c>
      <c r="Y88" s="12">
        <v>3067.6025</v>
      </c>
      <c r="Z88" s="12">
        <v>0.41164864712177307</v>
      </c>
    </row>
    <row r="89" spans="1:26" x14ac:dyDescent="0.25">
      <c r="A89" s="3" t="s">
        <v>5</v>
      </c>
      <c r="B89" s="12">
        <v>59338.613369999999</v>
      </c>
      <c r="C89" s="12">
        <v>7.1887210537582371</v>
      </c>
      <c r="D89" s="12">
        <v>59935.379260000002</v>
      </c>
      <c r="E89" s="12">
        <v>8.5210782114788941</v>
      </c>
      <c r="F89" s="15">
        <v>69352.925819999989</v>
      </c>
      <c r="G89" s="15"/>
      <c r="H89" s="12">
        <v>8.8156312027098309</v>
      </c>
      <c r="I89" s="12">
        <v>62350.065299999995</v>
      </c>
      <c r="J89" s="12">
        <v>8.4359922438689612</v>
      </c>
      <c r="K89" s="12">
        <v>67389.601420000006</v>
      </c>
      <c r="L89" s="12">
        <v>10.85442631132015</v>
      </c>
      <c r="M89" s="12">
        <v>62137.402230000007</v>
      </c>
      <c r="N89" s="12">
        <v>10.258768501452833</v>
      </c>
      <c r="O89" s="12">
        <v>70044.326560000001</v>
      </c>
      <c r="P89" s="12">
        <v>9.2350495694933414</v>
      </c>
      <c r="Q89" s="12">
        <v>69983.246680000011</v>
      </c>
      <c r="R89" s="12">
        <v>10.350344472073841</v>
      </c>
      <c r="S89" s="12">
        <v>78102.701879999993</v>
      </c>
      <c r="T89" s="12">
        <v>11.777316244350175</v>
      </c>
      <c r="U89" s="12">
        <v>84714.269120000012</v>
      </c>
      <c r="V89" s="12">
        <v>10.717688076118668</v>
      </c>
      <c r="W89" s="12">
        <v>86419.414099999995</v>
      </c>
      <c r="X89" s="12">
        <v>12.527800388665034</v>
      </c>
      <c r="Y89" s="12">
        <v>79721.26284000001</v>
      </c>
      <c r="Z89" s="12">
        <v>10.697979935446421</v>
      </c>
    </row>
    <row r="90" spans="1:26" x14ac:dyDescent="0.25">
      <c r="A90" s="3" t="s">
        <v>6</v>
      </c>
      <c r="B90" s="12">
        <v>40.328470000000003</v>
      </c>
      <c r="C90" s="12">
        <v>4.8856908662012685E-3</v>
      </c>
      <c r="D90" s="12">
        <v>57.707910000000005</v>
      </c>
      <c r="E90" s="12">
        <v>8.2043964783778522E-3</v>
      </c>
      <c r="F90" s="15">
        <v>88.157589999999999</v>
      </c>
      <c r="G90" s="15"/>
      <c r="H90" s="12">
        <v>1.1205941090023652E-2</v>
      </c>
      <c r="I90" s="12">
        <v>53.289169999999999</v>
      </c>
      <c r="J90" s="12">
        <v>7.2100489813314529E-3</v>
      </c>
      <c r="K90" s="12">
        <v>92.040710000000004</v>
      </c>
      <c r="L90" s="12">
        <v>1.4824974228740403E-2</v>
      </c>
      <c r="M90" s="12">
        <v>69.881070000000008</v>
      </c>
      <c r="N90" s="12">
        <v>1.1537233518553878E-2</v>
      </c>
      <c r="O90" s="12">
        <v>49.54269</v>
      </c>
      <c r="P90" s="12">
        <v>6.5319951011895633E-3</v>
      </c>
      <c r="Q90" s="12">
        <v>66.137529999999998</v>
      </c>
      <c r="R90" s="12">
        <v>9.781572740719233E-3</v>
      </c>
      <c r="S90" s="12">
        <v>32.6873</v>
      </c>
      <c r="T90" s="12">
        <v>4.9290057835057769E-3</v>
      </c>
      <c r="U90" s="12">
        <v>73.366009999999989</v>
      </c>
      <c r="V90" s="12">
        <v>9.2819547254261066E-3</v>
      </c>
      <c r="W90" s="12">
        <v>119.31739</v>
      </c>
      <c r="X90" s="12">
        <v>1.7296859280795534E-2</v>
      </c>
      <c r="Y90" s="12">
        <v>136.55265</v>
      </c>
      <c r="Z90" s="12">
        <v>1.8324314715936298E-2</v>
      </c>
    </row>
    <row r="91" spans="1:26" x14ac:dyDescent="0.25">
      <c r="A91" s="3" t="s">
        <v>7</v>
      </c>
      <c r="B91" s="12">
        <v>31842.41937</v>
      </c>
      <c r="C91" s="12">
        <v>3.8576275636977888</v>
      </c>
      <c r="D91" s="12">
        <v>15189.070019999999</v>
      </c>
      <c r="E91" s="12">
        <v>2.1594466440029212</v>
      </c>
      <c r="F91" s="15">
        <v>13616.9817</v>
      </c>
      <c r="G91" s="15"/>
      <c r="H91" s="12">
        <v>1.7308900430936252</v>
      </c>
      <c r="I91" s="12">
        <v>8822.1812200000004</v>
      </c>
      <c r="J91" s="12">
        <v>1.1936451387473754</v>
      </c>
      <c r="K91" s="12">
        <v>4759.6253199999992</v>
      </c>
      <c r="L91" s="12">
        <v>0.76663166448259989</v>
      </c>
      <c r="M91" s="12">
        <v>7772.8038599999991</v>
      </c>
      <c r="N91" s="12">
        <v>1.2832753308834131</v>
      </c>
      <c r="O91" s="12">
        <v>18985.68276</v>
      </c>
      <c r="P91" s="12">
        <v>2.5031823419571912</v>
      </c>
      <c r="Q91" s="12">
        <v>8388.9337500000001</v>
      </c>
      <c r="R91" s="12">
        <v>1.2407019991931898</v>
      </c>
      <c r="S91" s="12">
        <v>4976.6095600000008</v>
      </c>
      <c r="T91" s="12">
        <v>0.75043632552979722</v>
      </c>
      <c r="U91" s="12">
        <v>7771.2097899999999</v>
      </c>
      <c r="V91" s="12">
        <v>0.98318032332095107</v>
      </c>
      <c r="W91" s="12">
        <v>7518.3922999999995</v>
      </c>
      <c r="X91" s="12">
        <v>1.0899046118165732</v>
      </c>
      <c r="Y91" s="12">
        <v>11031.284230000001</v>
      </c>
      <c r="Z91" s="12">
        <v>1.4803134465092038</v>
      </c>
    </row>
    <row r="92" spans="1:26" x14ac:dyDescent="0.25">
      <c r="A92" s="3" t="s">
        <v>8</v>
      </c>
      <c r="B92" s="12">
        <v>0</v>
      </c>
      <c r="C92" s="12">
        <v>0</v>
      </c>
      <c r="D92" s="12">
        <v>0</v>
      </c>
      <c r="E92" s="12">
        <v>0</v>
      </c>
      <c r="F92" s="15">
        <v>0</v>
      </c>
      <c r="G92" s="15"/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</row>
    <row r="93" spans="1:26" x14ac:dyDescent="0.25">
      <c r="A93" s="3" t="s">
        <v>9</v>
      </c>
      <c r="B93" s="12">
        <v>0</v>
      </c>
      <c r="C93" s="12">
        <v>0</v>
      </c>
      <c r="D93" s="12">
        <v>0</v>
      </c>
      <c r="E93" s="12">
        <v>0</v>
      </c>
      <c r="F93" s="15">
        <v>0</v>
      </c>
      <c r="G93" s="15"/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</row>
    <row r="94" spans="1:26" x14ac:dyDescent="0.25">
      <c r="A94" s="3" t="s">
        <v>10</v>
      </c>
      <c r="B94" s="12">
        <v>0</v>
      </c>
      <c r="C94" s="12">
        <v>0</v>
      </c>
      <c r="D94" s="12">
        <v>0</v>
      </c>
      <c r="E94" s="12">
        <v>0</v>
      </c>
      <c r="F94" s="15">
        <v>0</v>
      </c>
      <c r="G94" s="15"/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</row>
    <row r="95" spans="1:26" x14ac:dyDescent="0.25">
      <c r="A95" s="3" t="s">
        <v>11</v>
      </c>
      <c r="B95" s="12">
        <v>0</v>
      </c>
      <c r="C95" s="12">
        <v>0</v>
      </c>
      <c r="D95" s="12">
        <v>0</v>
      </c>
      <c r="E95" s="12">
        <v>0</v>
      </c>
      <c r="F95" s="15">
        <v>0</v>
      </c>
      <c r="G95" s="15"/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</row>
    <row r="96" spans="1:26" x14ac:dyDescent="0.25">
      <c r="A96" s="5" t="s">
        <v>12</v>
      </c>
      <c r="B96" s="13">
        <v>825440.47719000001</v>
      </c>
      <c r="C96" s="13">
        <v>100</v>
      </c>
      <c r="D96" s="13">
        <v>703377.8798</v>
      </c>
      <c r="E96" s="13">
        <v>100</v>
      </c>
      <c r="F96" s="14">
        <v>786704.02861999988</v>
      </c>
      <c r="G96" s="14"/>
      <c r="H96" s="13">
        <v>100</v>
      </c>
      <c r="I96" s="13">
        <v>739095.81111000001</v>
      </c>
      <c r="J96" s="13">
        <v>100</v>
      </c>
      <c r="K96" s="13">
        <v>620849.0387899999</v>
      </c>
      <c r="L96" s="13">
        <v>100</v>
      </c>
      <c r="M96" s="13">
        <v>605700.40372000006</v>
      </c>
      <c r="N96" s="13">
        <v>100</v>
      </c>
      <c r="O96" s="13">
        <v>758461.83643000002</v>
      </c>
      <c r="P96" s="13">
        <v>100</v>
      </c>
      <c r="Q96" s="13">
        <v>676144.13094000006</v>
      </c>
      <c r="R96" s="13">
        <v>100</v>
      </c>
      <c r="S96" s="13">
        <v>663162.13523999997</v>
      </c>
      <c r="T96" s="13">
        <v>100</v>
      </c>
      <c r="U96" s="13">
        <v>790415.51236000005</v>
      </c>
      <c r="V96" s="13">
        <v>100</v>
      </c>
      <c r="W96" s="13">
        <v>689821.12916000001</v>
      </c>
      <c r="X96" s="13">
        <v>100</v>
      </c>
      <c r="Y96" s="13">
        <v>745199.21818000008</v>
      </c>
      <c r="Z96" s="13">
        <v>100</v>
      </c>
    </row>
    <row r="97" spans="1:26" x14ac:dyDescent="0.25">
      <c r="A97" s="3" t="s">
        <v>13</v>
      </c>
      <c r="B97" s="12">
        <v>61018.175569999999</v>
      </c>
      <c r="C97" s="12">
        <v>6.8384199895231967</v>
      </c>
      <c r="D97" s="12">
        <v>55204.497029999999</v>
      </c>
      <c r="E97" s="12">
        <v>6.7334614443276513</v>
      </c>
      <c r="F97" s="15">
        <v>63047.184439999997</v>
      </c>
      <c r="G97" s="15"/>
      <c r="H97" s="12">
        <v>9.8145758681954529</v>
      </c>
      <c r="I97" s="12">
        <v>54232.362059999999</v>
      </c>
      <c r="J97" s="12">
        <v>6.5779863875948115</v>
      </c>
      <c r="K97" s="12">
        <v>60130.892919999998</v>
      </c>
      <c r="L97" s="12">
        <v>7.3795505460807709</v>
      </c>
      <c r="M97" s="12">
        <v>58151.921849999999</v>
      </c>
      <c r="N97" s="12">
        <v>7.5377983116544751</v>
      </c>
      <c r="O97" s="12">
        <v>57065.956909999994</v>
      </c>
      <c r="P97" s="12">
        <v>7.3674786873913032</v>
      </c>
      <c r="Q97" s="12">
        <v>57958.240050000008</v>
      </c>
      <c r="R97" s="12">
        <v>7.8659438058195867</v>
      </c>
      <c r="S97" s="12">
        <v>53911.417320000008</v>
      </c>
      <c r="T97" s="12">
        <v>6.9987427511367866</v>
      </c>
      <c r="U97" s="12">
        <v>56045.919370000003</v>
      </c>
      <c r="V97" s="12">
        <v>6.6392791337071433</v>
      </c>
      <c r="W97" s="12">
        <v>57421.220500000003</v>
      </c>
      <c r="X97" s="12">
        <v>7.2980093221872959</v>
      </c>
      <c r="Y97" s="12">
        <v>46909.356</v>
      </c>
      <c r="Z97" s="12">
        <v>6.320894639796264</v>
      </c>
    </row>
    <row r="98" spans="1:26" x14ac:dyDescent="0.25">
      <c r="A98" s="3" t="s">
        <v>14</v>
      </c>
      <c r="B98" s="12">
        <v>44008.619120000003</v>
      </c>
      <c r="C98" s="12">
        <v>4.932127483167239</v>
      </c>
      <c r="D98" s="12">
        <v>41342.911380000005</v>
      </c>
      <c r="E98" s="12">
        <v>5.0427214221733285</v>
      </c>
      <c r="F98" s="15">
        <v>41483.935369999999</v>
      </c>
      <c r="G98" s="15"/>
      <c r="H98" s="12">
        <v>6.4578178171881868</v>
      </c>
      <c r="I98" s="12">
        <v>40223.316490000005</v>
      </c>
      <c r="J98" s="12">
        <v>4.8787922613883268</v>
      </c>
      <c r="K98" s="12">
        <v>41967.511849999995</v>
      </c>
      <c r="L98" s="12">
        <v>5.1504536179490126</v>
      </c>
      <c r="M98" s="12">
        <v>43064.399239999999</v>
      </c>
      <c r="N98" s="12">
        <v>5.582115698961827</v>
      </c>
      <c r="O98" s="12">
        <v>40458.190190000001</v>
      </c>
      <c r="P98" s="12">
        <v>5.2233392743303932</v>
      </c>
      <c r="Q98" s="12">
        <v>41305.231610000003</v>
      </c>
      <c r="R98" s="12">
        <v>5.6058401782098768</v>
      </c>
      <c r="S98" s="12">
        <v>38795.588150000003</v>
      </c>
      <c r="T98" s="12">
        <v>5.0364163073147852</v>
      </c>
      <c r="U98" s="12">
        <v>38525.169070000004</v>
      </c>
      <c r="V98" s="12">
        <v>4.563746192482002</v>
      </c>
      <c r="W98" s="12">
        <v>38870.433579999997</v>
      </c>
      <c r="X98" s="12">
        <v>4.9402778999499342</v>
      </c>
      <c r="Y98" s="12">
        <v>33672.239970000002</v>
      </c>
      <c r="Z98" s="12">
        <v>4.5372330657514572</v>
      </c>
    </row>
    <row r="99" spans="1:26" x14ac:dyDescent="0.25">
      <c r="A99" s="3" t="s">
        <v>15</v>
      </c>
      <c r="B99" s="12">
        <v>249081.4019</v>
      </c>
      <c r="C99" s="12">
        <v>27.915014204535993</v>
      </c>
      <c r="D99" s="12">
        <v>217094.84850999998</v>
      </c>
      <c r="E99" s="12">
        <v>26.47972304520491</v>
      </c>
      <c r="F99" s="15">
        <v>213886.25300999999</v>
      </c>
      <c r="G99" s="15"/>
      <c r="H99" s="12">
        <v>33.295743116466014</v>
      </c>
      <c r="I99" s="12">
        <v>197269.35000999999</v>
      </c>
      <c r="J99" s="12">
        <v>23.927320326188575</v>
      </c>
      <c r="K99" s="12">
        <v>209840.07075000001</v>
      </c>
      <c r="L99" s="12">
        <v>25.752576313027582</v>
      </c>
      <c r="M99" s="12">
        <v>202072.74348</v>
      </c>
      <c r="N99" s="12">
        <v>26.193177046906698</v>
      </c>
      <c r="O99" s="12">
        <v>239103.64848000003</v>
      </c>
      <c r="P99" s="12">
        <v>30.86938570104321</v>
      </c>
      <c r="Q99" s="12">
        <v>224421.90811000002</v>
      </c>
      <c r="R99" s="12">
        <v>30.457966226461821</v>
      </c>
      <c r="S99" s="12">
        <v>227698.25500999999</v>
      </c>
      <c r="T99" s="12">
        <v>29.559629312630598</v>
      </c>
      <c r="U99" s="12">
        <v>230958.95618000001</v>
      </c>
      <c r="V99" s="12">
        <v>27.359725663264754</v>
      </c>
      <c r="W99" s="12">
        <v>227946.19131999998</v>
      </c>
      <c r="X99" s="12">
        <v>28.971056601112284</v>
      </c>
      <c r="Y99" s="12">
        <v>255544.55202999999</v>
      </c>
      <c r="Z99" s="12">
        <v>34.433859828635562</v>
      </c>
    </row>
    <row r="100" spans="1:26" x14ac:dyDescent="0.25">
      <c r="A100" s="3" t="s">
        <v>16</v>
      </c>
      <c r="B100" s="12">
        <v>11636.13435</v>
      </c>
      <c r="C100" s="12">
        <v>1.3040831358278107</v>
      </c>
      <c r="D100" s="12">
        <v>8809.6860899999992</v>
      </c>
      <c r="E100" s="12">
        <v>1.074544372560958</v>
      </c>
      <c r="F100" s="15">
        <v>109974.84784999999</v>
      </c>
      <c r="G100" s="15"/>
      <c r="H100" s="12">
        <v>17.119820613785951</v>
      </c>
      <c r="I100" s="12">
        <v>44330.942929999997</v>
      </c>
      <c r="J100" s="12">
        <v>5.3770171179370978</v>
      </c>
      <c r="K100" s="12">
        <v>44580.500479999995</v>
      </c>
      <c r="L100" s="12">
        <v>5.4711320701561608</v>
      </c>
      <c r="M100" s="12">
        <v>17183.515380000004</v>
      </c>
      <c r="N100" s="12">
        <v>2.2273704651371333</v>
      </c>
      <c r="O100" s="12">
        <v>41175.4876</v>
      </c>
      <c r="P100" s="12">
        <v>5.3159456839456842</v>
      </c>
      <c r="Q100" s="12">
        <v>41002.909030000003</v>
      </c>
      <c r="R100" s="12">
        <v>5.5648097324361805</v>
      </c>
      <c r="S100" s="12">
        <v>41007.660219999998</v>
      </c>
      <c r="T100" s="12">
        <v>5.3235859669994916</v>
      </c>
      <c r="U100" s="12">
        <v>41023.601000000002</v>
      </c>
      <c r="V100" s="12">
        <v>4.8597139840053885</v>
      </c>
      <c r="W100" s="12">
        <v>40830.270519999998</v>
      </c>
      <c r="X100" s="12">
        <v>5.1893653998940881</v>
      </c>
      <c r="Y100" s="12">
        <v>8360.3741900000005</v>
      </c>
      <c r="Z100" s="12">
        <v>1.1265352780426583</v>
      </c>
    </row>
    <row r="101" spans="1:26" x14ac:dyDescent="0.25">
      <c r="A101" s="3" t="s">
        <v>17</v>
      </c>
      <c r="B101" s="12">
        <v>142923.87153</v>
      </c>
      <c r="C101" s="12">
        <v>16.01774308918095</v>
      </c>
      <c r="D101" s="12">
        <v>84597.04426000001</v>
      </c>
      <c r="E101" s="12">
        <v>10.318560379587066</v>
      </c>
      <c r="F101" s="15">
        <v>17579.572049999995</v>
      </c>
      <c r="G101" s="15"/>
      <c r="H101" s="12">
        <v>2.7366177434827454</v>
      </c>
      <c r="I101" s="12">
        <v>103987.39259</v>
      </c>
      <c r="J101" s="12">
        <v>12.612905412117643</v>
      </c>
      <c r="K101" s="12">
        <v>90521.387029999998</v>
      </c>
      <c r="L101" s="12">
        <v>11.109217220139449</v>
      </c>
      <c r="M101" s="12">
        <v>73572.817590000006</v>
      </c>
      <c r="N101" s="12">
        <v>9.5366935876009187</v>
      </c>
      <c r="O101" s="12">
        <v>78513.512889999998</v>
      </c>
      <c r="P101" s="12">
        <v>10.136457254218632</v>
      </c>
      <c r="Q101" s="12">
        <v>43698.672420000003</v>
      </c>
      <c r="R101" s="12">
        <v>5.930671831099505</v>
      </c>
      <c r="S101" s="12">
        <v>99966.381999999998</v>
      </c>
      <c r="T101" s="12">
        <v>12.977566277418562</v>
      </c>
      <c r="U101" s="12">
        <v>78825.129050000018</v>
      </c>
      <c r="V101" s="12">
        <v>9.3377366344635231</v>
      </c>
      <c r="W101" s="12">
        <v>82348.161900000006</v>
      </c>
      <c r="X101" s="12">
        <v>10.46612468314199</v>
      </c>
      <c r="Y101" s="12">
        <v>81339.272219999999</v>
      </c>
      <c r="Z101" s="12">
        <v>10.96022230150265</v>
      </c>
    </row>
    <row r="102" spans="1:26" x14ac:dyDescent="0.25">
      <c r="A102" s="3" t="s">
        <v>18</v>
      </c>
      <c r="B102" s="12">
        <v>5283.8264399999998</v>
      </c>
      <c r="C102" s="12">
        <v>0.59216821891069837</v>
      </c>
      <c r="D102" s="12">
        <v>5283.8264800000006</v>
      </c>
      <c r="E102" s="12">
        <v>0.64448448578859363</v>
      </c>
      <c r="F102" s="15">
        <v>5283.8264399999998</v>
      </c>
      <c r="G102" s="15"/>
      <c r="H102" s="12">
        <v>0.82253499391569485</v>
      </c>
      <c r="I102" s="12">
        <v>5283.82647</v>
      </c>
      <c r="J102" s="12">
        <v>0.64088926378717892</v>
      </c>
      <c r="K102" s="12">
        <v>5283.8264800000006</v>
      </c>
      <c r="L102" s="12">
        <v>0.64845643715546597</v>
      </c>
      <c r="M102" s="12">
        <v>5283.8264600000011</v>
      </c>
      <c r="N102" s="12">
        <v>0.68490286996874639</v>
      </c>
      <c r="O102" s="12">
        <v>5283.8264300000001</v>
      </c>
      <c r="P102" s="12">
        <v>0.68216640390863592</v>
      </c>
      <c r="Q102" s="12">
        <v>5283.8264800000006</v>
      </c>
      <c r="R102" s="12">
        <v>0.71710738862198253</v>
      </c>
      <c r="S102" s="12">
        <v>5283.8264600000002</v>
      </c>
      <c r="T102" s="12">
        <v>0.68594268104079115</v>
      </c>
      <c r="U102" s="12">
        <v>5821.13519</v>
      </c>
      <c r="V102" s="12">
        <v>0.68957993438042808</v>
      </c>
      <c r="W102" s="12">
        <v>5818.5072399999999</v>
      </c>
      <c r="X102" s="12">
        <v>0.73950918682988076</v>
      </c>
      <c r="Y102" s="12">
        <v>4302.2150000000001</v>
      </c>
      <c r="Z102" s="12">
        <v>0.5797105322177325</v>
      </c>
    </row>
    <row r="103" spans="1:26" x14ac:dyDescent="0.25">
      <c r="A103" s="3" t="s">
        <v>19</v>
      </c>
      <c r="B103" s="12">
        <v>112914.15633000001</v>
      </c>
      <c r="C103" s="12">
        <v>12.654498705248971</v>
      </c>
      <c r="D103" s="12">
        <v>101154.76578</v>
      </c>
      <c r="E103" s="12">
        <v>12.338156344753569</v>
      </c>
      <c r="F103" s="15">
        <v>-57057.657740000002</v>
      </c>
      <c r="G103" s="15"/>
      <c r="H103" s="12">
        <v>-8.8821842834820117</v>
      </c>
      <c r="I103" s="12">
        <v>43240.481810000005</v>
      </c>
      <c r="J103" s="12">
        <v>5.2447522094747763</v>
      </c>
      <c r="K103" s="12">
        <v>38941.945129999993</v>
      </c>
      <c r="L103" s="12">
        <v>4.779141610816759</v>
      </c>
      <c r="M103" s="12">
        <v>37164.570909999995</v>
      </c>
      <c r="N103" s="12">
        <v>4.8173651178952568</v>
      </c>
      <c r="O103" s="12">
        <v>39618.858569999997</v>
      </c>
      <c r="P103" s="12">
        <v>5.1149776843941002</v>
      </c>
      <c r="Q103" s="12">
        <v>38050.938150000009</v>
      </c>
      <c r="R103" s="12">
        <v>5.1641758098314909</v>
      </c>
      <c r="S103" s="12">
        <v>42056.945909999995</v>
      </c>
      <c r="T103" s="12">
        <v>5.4598035064711299</v>
      </c>
      <c r="U103" s="12">
        <v>34465.102100000004</v>
      </c>
      <c r="V103" s="12">
        <v>4.0827848982721795</v>
      </c>
      <c r="W103" s="12">
        <v>33882.933730000004</v>
      </c>
      <c r="X103" s="12">
        <v>4.3063864555890872</v>
      </c>
      <c r="Y103" s="12">
        <v>27772.805939999998</v>
      </c>
      <c r="Z103" s="12">
        <v>3.7423020729222509</v>
      </c>
    </row>
    <row r="104" spans="1:26" x14ac:dyDescent="0.25">
      <c r="A104" s="3" t="s">
        <v>20</v>
      </c>
      <c r="B104" s="12">
        <v>17000.873489999998</v>
      </c>
      <c r="C104" s="12">
        <v>1.9053193909411241</v>
      </c>
      <c r="D104" s="12">
        <v>16061.18165</v>
      </c>
      <c r="E104" s="12">
        <v>1.9590314776683289</v>
      </c>
      <c r="F104" s="15">
        <v>18834.491190000001</v>
      </c>
      <c r="G104" s="15"/>
      <c r="H104" s="12">
        <v>2.9319714173601552</v>
      </c>
      <c r="I104" s="12">
        <v>18190.613719999998</v>
      </c>
      <c r="J104" s="12">
        <v>2.2063875679944043</v>
      </c>
      <c r="K104" s="12">
        <v>16450.301719999999</v>
      </c>
      <c r="L104" s="12">
        <v>2.0188596434536272</v>
      </c>
      <c r="M104" s="12">
        <v>20027.186559999998</v>
      </c>
      <c r="N104" s="12">
        <v>2.5959742728461035</v>
      </c>
      <c r="O104" s="12">
        <v>17564.088620000002</v>
      </c>
      <c r="P104" s="12">
        <v>2.2676049886517555</v>
      </c>
      <c r="Q104" s="12">
        <v>17513.064289999998</v>
      </c>
      <c r="R104" s="12">
        <v>2.3768282034444845</v>
      </c>
      <c r="S104" s="12">
        <v>12322.702080000001</v>
      </c>
      <c r="T104" s="12">
        <v>1.5997246250252766</v>
      </c>
      <c r="U104" s="12">
        <v>14580.33835</v>
      </c>
      <c r="V104" s="12">
        <v>1.7272075693946283</v>
      </c>
      <c r="W104" s="12">
        <v>15070.732309999999</v>
      </c>
      <c r="X104" s="12">
        <v>1.9154302874939637</v>
      </c>
      <c r="Y104" s="12">
        <v>17581.393250000001</v>
      </c>
      <c r="Z104" s="12">
        <v>2.3690398639042329</v>
      </c>
    </row>
    <row r="105" spans="1:26" x14ac:dyDescent="0.25">
      <c r="A105" s="3" t="s">
        <v>21</v>
      </c>
      <c r="B105" s="12">
        <v>25833.185919999996</v>
      </c>
      <c r="C105" s="12">
        <v>2.8951730093230181</v>
      </c>
      <c r="D105" s="12">
        <v>27593.52104</v>
      </c>
      <c r="E105" s="12">
        <v>3.365666205329501</v>
      </c>
      <c r="F105" s="15">
        <v>36434.866419999998</v>
      </c>
      <c r="G105" s="15"/>
      <c r="H105" s="12">
        <v>5.6718275986926354</v>
      </c>
      <c r="I105" s="12">
        <v>28774.002570000001</v>
      </c>
      <c r="J105" s="12">
        <v>3.4900747456412389</v>
      </c>
      <c r="K105" s="12">
        <v>26466.502960000002</v>
      </c>
      <c r="L105" s="12">
        <v>3.2480957272855404</v>
      </c>
      <c r="M105" s="12">
        <v>43091.507610000001</v>
      </c>
      <c r="N105" s="12">
        <v>5.5856295540351768</v>
      </c>
      <c r="O105" s="12">
        <v>23875.576390000002</v>
      </c>
      <c r="P105" s="12">
        <v>3.0824472194504375</v>
      </c>
      <c r="Q105" s="12">
        <v>30648.290840000001</v>
      </c>
      <c r="R105" s="12">
        <v>4.1595074882170291</v>
      </c>
      <c r="S105" s="12">
        <v>37901.883780000004</v>
      </c>
      <c r="T105" s="12">
        <v>4.9203962267431613</v>
      </c>
      <c r="U105" s="12">
        <v>30146.941600000002</v>
      </c>
      <c r="V105" s="12">
        <v>3.5712494782823621</v>
      </c>
      <c r="W105" s="12">
        <v>28406.839179999999</v>
      </c>
      <c r="X105" s="12">
        <v>3.6103965632272708</v>
      </c>
      <c r="Y105" s="12">
        <v>32809.86176</v>
      </c>
      <c r="Z105" s="12">
        <v>4.4210301955806086</v>
      </c>
    </row>
    <row r="106" spans="1:26" x14ac:dyDescent="0.25">
      <c r="A106" s="5" t="s">
        <v>22</v>
      </c>
      <c r="B106" s="13">
        <v>669700.24465000012</v>
      </c>
      <c r="C106" s="13">
        <v>75.054547226659011</v>
      </c>
      <c r="D106" s="13">
        <v>557142.28222000005</v>
      </c>
      <c r="E106" s="13">
        <v>67.956349177393918</v>
      </c>
      <c r="F106" s="14">
        <v>449467.31902999996</v>
      </c>
      <c r="G106" s="14"/>
      <c r="H106" s="13">
        <v>69.968724885604829</v>
      </c>
      <c r="I106" s="13">
        <v>535532.28865</v>
      </c>
      <c r="J106" s="13">
        <v>64.956125292124042</v>
      </c>
      <c r="K106" s="13">
        <v>534182.93932</v>
      </c>
      <c r="L106" s="13">
        <v>65.557483186064374</v>
      </c>
      <c r="M106" s="13">
        <v>499612.48907999997</v>
      </c>
      <c r="N106" s="13">
        <v>64.76102692500632</v>
      </c>
      <c r="O106" s="13">
        <v>542659.14608000009</v>
      </c>
      <c r="P106" s="13">
        <v>70.059802897334151</v>
      </c>
      <c r="Q106" s="13">
        <v>499883.08097999997</v>
      </c>
      <c r="R106" s="13">
        <v>67.842850664141935</v>
      </c>
      <c r="S106" s="13">
        <v>558944.66093000001</v>
      </c>
      <c r="T106" s="13">
        <v>72.56180765478058</v>
      </c>
      <c r="U106" s="13">
        <v>530392.29191000003</v>
      </c>
      <c r="V106" s="13">
        <v>62.831023488252413</v>
      </c>
      <c r="W106" s="13">
        <v>530595.29027999996</v>
      </c>
      <c r="X106" s="13">
        <v>67.436556399425783</v>
      </c>
      <c r="Y106" s="13">
        <v>508292.07036000001</v>
      </c>
      <c r="Z106" s="13">
        <v>68.49082777835342</v>
      </c>
    </row>
    <row r="107" spans="1:26" x14ac:dyDescent="0.25">
      <c r="A107" s="3" t="s">
        <v>23</v>
      </c>
      <c r="B107" s="12">
        <v>46576.622969999997</v>
      </c>
      <c r="C107" s="12">
        <v>5.2199284325887181</v>
      </c>
      <c r="D107" s="12">
        <v>41604.987650000003</v>
      </c>
      <c r="E107" s="12">
        <v>5.0746876668537073</v>
      </c>
      <c r="F107" s="15">
        <v>45180.510999999999</v>
      </c>
      <c r="G107" s="15"/>
      <c r="H107" s="12">
        <v>7.0332649572216051</v>
      </c>
      <c r="I107" s="12">
        <v>42056.724889999998</v>
      </c>
      <c r="J107" s="12">
        <v>5.1011712070953052</v>
      </c>
      <c r="K107" s="12">
        <v>41568.36967</v>
      </c>
      <c r="L107" s="12">
        <v>5.1014689821096342</v>
      </c>
      <c r="M107" s="12">
        <v>45804.957700000006</v>
      </c>
      <c r="N107" s="12">
        <v>5.9373537766656748</v>
      </c>
      <c r="O107" s="12">
        <v>39142.709670000004</v>
      </c>
      <c r="P107" s="12">
        <v>5.0535046615495451</v>
      </c>
      <c r="Q107" s="12">
        <v>34727.745799999997</v>
      </c>
      <c r="R107" s="12">
        <v>4.7131606606744629</v>
      </c>
      <c r="S107" s="12">
        <v>44265.025889999997</v>
      </c>
      <c r="T107" s="12">
        <v>5.7464549158048301</v>
      </c>
      <c r="U107" s="12">
        <v>34977.03037</v>
      </c>
      <c r="V107" s="12">
        <v>4.1434286475258508</v>
      </c>
      <c r="W107" s="12">
        <v>39184.431360000002</v>
      </c>
      <c r="X107" s="12">
        <v>4.9801857720855693</v>
      </c>
      <c r="Y107" s="12">
        <v>36866.535000000003</v>
      </c>
      <c r="Z107" s="12">
        <v>4.9676547141120713</v>
      </c>
    </row>
    <row r="108" spans="1:26" x14ac:dyDescent="0.25">
      <c r="A108" s="3" t="s">
        <v>24</v>
      </c>
      <c r="B108" s="12">
        <v>24179.018539999997</v>
      </c>
      <c r="C108" s="12">
        <v>2.7097874062344403</v>
      </c>
      <c r="D108" s="12">
        <v>19273.768700000004</v>
      </c>
      <c r="E108" s="12">
        <v>2.3508805515936984</v>
      </c>
      <c r="F108" s="15">
        <v>24945.825950000002</v>
      </c>
      <c r="G108" s="15"/>
      <c r="H108" s="12">
        <v>3.8833249027016183</v>
      </c>
      <c r="I108" s="12">
        <v>21743.366109999999</v>
      </c>
      <c r="J108" s="12">
        <v>2.6373102859475623</v>
      </c>
      <c r="K108" s="12">
        <v>28515.454819999999</v>
      </c>
      <c r="L108" s="12">
        <v>3.4995528915334218</v>
      </c>
      <c r="M108" s="12">
        <v>22720.888689999996</v>
      </c>
      <c r="N108" s="12">
        <v>2.9451387152524733</v>
      </c>
      <c r="O108" s="12">
        <v>26674.837070000001</v>
      </c>
      <c r="P108" s="12">
        <v>3.4438447060969555</v>
      </c>
      <c r="Q108" s="12">
        <v>21472.097719999998</v>
      </c>
      <c r="R108" s="12">
        <v>2.9141380744632674</v>
      </c>
      <c r="S108" s="12">
        <v>22586.321329999999</v>
      </c>
      <c r="T108" s="12">
        <v>2.9321405472406461</v>
      </c>
      <c r="U108" s="12">
        <v>26254.618719999999</v>
      </c>
      <c r="V108" s="12">
        <v>3.1101593869907629</v>
      </c>
      <c r="W108" s="12">
        <v>21344.561140000002</v>
      </c>
      <c r="X108" s="12">
        <v>2.7128090420459925</v>
      </c>
      <c r="Y108" s="12">
        <v>23370.051780000002</v>
      </c>
      <c r="Z108" s="12">
        <v>3.149044191268862</v>
      </c>
    </row>
    <row r="109" spans="1:26" x14ac:dyDescent="0.25">
      <c r="A109" s="3" t="s">
        <v>25</v>
      </c>
      <c r="B109" s="12">
        <v>0</v>
      </c>
      <c r="C109" s="12">
        <v>0</v>
      </c>
      <c r="D109" s="12">
        <v>0</v>
      </c>
      <c r="E109" s="12">
        <v>0</v>
      </c>
      <c r="F109" s="15">
        <v>0</v>
      </c>
      <c r="G109" s="15"/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</row>
    <row r="110" spans="1:26" x14ac:dyDescent="0.25">
      <c r="A110" s="5" t="s">
        <v>26</v>
      </c>
      <c r="B110" s="13">
        <v>70755.641510000001</v>
      </c>
      <c r="C110" s="13">
        <v>7.9297158388231574</v>
      </c>
      <c r="D110" s="13">
        <v>60878.756350000003</v>
      </c>
      <c r="E110" s="13">
        <v>7.4255682184474052</v>
      </c>
      <c r="F110" s="14">
        <v>70126.336949999997</v>
      </c>
      <c r="G110" s="14"/>
      <c r="H110" s="13">
        <v>10.916589859923223</v>
      </c>
      <c r="I110" s="13">
        <v>63800.091</v>
      </c>
      <c r="J110" s="13">
        <v>7.7384814930428671</v>
      </c>
      <c r="K110" s="13">
        <v>70083.824490000014</v>
      </c>
      <c r="L110" s="13">
        <v>8.6010218736430577</v>
      </c>
      <c r="M110" s="13">
        <v>68525.846390000006</v>
      </c>
      <c r="N110" s="13">
        <v>8.882492491918148</v>
      </c>
      <c r="O110" s="13">
        <v>65817.546739999991</v>
      </c>
      <c r="P110" s="13">
        <v>8.4973493676464997</v>
      </c>
      <c r="Q110" s="13">
        <v>56199.843519999995</v>
      </c>
      <c r="R110" s="13">
        <v>7.6272987351377299</v>
      </c>
      <c r="S110" s="13">
        <v>66851.347219999996</v>
      </c>
      <c r="T110" s="13">
        <v>8.6785954630454771</v>
      </c>
      <c r="U110" s="13">
        <v>61231.649090000006</v>
      </c>
      <c r="V110" s="13">
        <v>7.2535880345166142</v>
      </c>
      <c r="W110" s="13">
        <v>60528.9925</v>
      </c>
      <c r="X110" s="13">
        <v>7.6929948141315627</v>
      </c>
      <c r="Y110" s="13">
        <v>60236.586779999998</v>
      </c>
      <c r="Z110" s="13">
        <v>8.1166989053809324</v>
      </c>
    </row>
    <row r="111" spans="1:26" x14ac:dyDescent="0.25">
      <c r="A111" s="5" t="s">
        <v>27</v>
      </c>
      <c r="B111" s="13">
        <v>740455.88616000011</v>
      </c>
      <c r="C111" s="13">
        <v>82.984263065482168</v>
      </c>
      <c r="D111" s="13">
        <v>618021.03857000009</v>
      </c>
      <c r="E111" s="13">
        <v>75.381917395841327</v>
      </c>
      <c r="F111" s="14">
        <v>519593.65597999998</v>
      </c>
      <c r="G111" s="14"/>
      <c r="H111" s="13">
        <v>80.885314745528049</v>
      </c>
      <c r="I111" s="13">
        <v>599332.37965000002</v>
      </c>
      <c r="J111" s="13">
        <v>72.694606785166911</v>
      </c>
      <c r="K111" s="13">
        <v>604266.76381000003</v>
      </c>
      <c r="L111" s="13">
        <v>74.158505059707437</v>
      </c>
      <c r="M111" s="13">
        <v>568138.33547000005</v>
      </c>
      <c r="N111" s="13">
        <v>73.643519416924491</v>
      </c>
      <c r="O111" s="13">
        <v>608476.69282</v>
      </c>
      <c r="P111" s="13">
        <v>78.557152264980658</v>
      </c>
      <c r="Q111" s="13">
        <v>556082.92449999996</v>
      </c>
      <c r="R111" s="13">
        <v>75.470149399279691</v>
      </c>
      <c r="S111" s="13">
        <v>625796.00815000013</v>
      </c>
      <c r="T111" s="13">
        <v>81.240403117826062</v>
      </c>
      <c r="U111" s="13">
        <v>591623.94099999999</v>
      </c>
      <c r="V111" s="13">
        <v>70.084611522769023</v>
      </c>
      <c r="W111" s="13">
        <v>591124.28278000001</v>
      </c>
      <c r="X111" s="13">
        <v>75.129551213557349</v>
      </c>
      <c r="Y111" s="13">
        <v>568528.65714000002</v>
      </c>
      <c r="Z111" s="13">
        <v>76.607526683734349</v>
      </c>
    </row>
    <row r="112" spans="1:26" x14ac:dyDescent="0.25">
      <c r="A112" s="3" t="s">
        <v>28</v>
      </c>
      <c r="B112" s="12">
        <v>86203.451799999995</v>
      </c>
      <c r="C112" s="12">
        <v>9.6609805594523337</v>
      </c>
      <c r="D112" s="12">
        <v>118517.0998</v>
      </c>
      <c r="E112" s="12">
        <v>14.455893358889865</v>
      </c>
      <c r="F112" s="15">
        <v>45389.248469999999</v>
      </c>
      <c r="G112" s="15"/>
      <c r="H112" s="12">
        <v>7.0657591875991699</v>
      </c>
      <c r="I112" s="12">
        <v>149100.68466</v>
      </c>
      <c r="J112" s="12">
        <v>18.084815722934167</v>
      </c>
      <c r="K112" s="12">
        <v>135359.17744999999</v>
      </c>
      <c r="L112" s="12">
        <v>16.611925141327028</v>
      </c>
      <c r="M112" s="12">
        <v>130920.00976999999</v>
      </c>
      <c r="N112" s="12">
        <v>16.970180816235455</v>
      </c>
      <c r="O112" s="12">
        <v>87713.457449999987</v>
      </c>
      <c r="P112" s="12">
        <v>11.324212601559596</v>
      </c>
      <c r="Q112" s="12">
        <v>97988.596579999998</v>
      </c>
      <c r="R112" s="12">
        <v>13.298761205386276</v>
      </c>
      <c r="S112" s="12">
        <v>97901.427180000013</v>
      </c>
      <c r="T112" s="12">
        <v>12.709495276945374</v>
      </c>
      <c r="U112" s="12">
        <v>134268.07983999999</v>
      </c>
      <c r="V112" s="12">
        <v>15.905587254614728</v>
      </c>
      <c r="W112" s="12">
        <v>143899.30129</v>
      </c>
      <c r="X112" s="12">
        <v>18.289030311897644</v>
      </c>
      <c r="Y112" s="12">
        <v>102410.12525</v>
      </c>
      <c r="Z112" s="12">
        <v>13.799456376113733</v>
      </c>
    </row>
    <row r="113" spans="1:26" x14ac:dyDescent="0.25">
      <c r="A113" s="3" t="s">
        <v>29</v>
      </c>
      <c r="B113" s="12">
        <v>6681.7997100000002</v>
      </c>
      <c r="C113" s="12">
        <v>0.74884167341967445</v>
      </c>
      <c r="D113" s="12">
        <v>11051.250769999999</v>
      </c>
      <c r="E113" s="12">
        <v>1.3479548764107501</v>
      </c>
      <c r="F113" s="15">
        <v>4394.3139800000008</v>
      </c>
      <c r="G113" s="15"/>
      <c r="H113" s="12">
        <v>0.68406429769160881</v>
      </c>
      <c r="I113" s="12">
        <v>13749.79544</v>
      </c>
      <c r="J113" s="12">
        <v>1.6677489934233041</v>
      </c>
      <c r="K113" s="12">
        <v>16506.681860000001</v>
      </c>
      <c r="L113" s="12">
        <v>2.0257788836764301</v>
      </c>
      <c r="M113" s="12">
        <v>14984.8781</v>
      </c>
      <c r="N113" s="12">
        <v>1.9423775732448665</v>
      </c>
      <c r="O113" s="12">
        <v>8931.5248599999995</v>
      </c>
      <c r="P113" s="12">
        <v>1.1531011239456597</v>
      </c>
      <c r="Q113" s="12">
        <v>11325.029410000001</v>
      </c>
      <c r="R113" s="12">
        <v>1.5370039680546534</v>
      </c>
      <c r="S113" s="12">
        <v>13075.5836</v>
      </c>
      <c r="T113" s="12">
        <v>1.6974631810214678</v>
      </c>
      <c r="U113" s="12">
        <v>16133.53629</v>
      </c>
      <c r="V113" s="12">
        <v>1.9112016012434259</v>
      </c>
      <c r="W113" s="12">
        <v>20641.847040000001</v>
      </c>
      <c r="X113" s="12">
        <v>2.6234968677665815</v>
      </c>
      <c r="Y113" s="12">
        <v>12291.80819</v>
      </c>
      <c r="Z113" s="12">
        <v>1.6562841856446469</v>
      </c>
    </row>
    <row r="114" spans="1:26" x14ac:dyDescent="0.25">
      <c r="A114" s="3" t="s">
        <v>30</v>
      </c>
      <c r="B114" s="12">
        <v>58943.566449999998</v>
      </c>
      <c r="C114" s="12">
        <v>6.6059147016458208</v>
      </c>
      <c r="D114" s="12">
        <v>72263.779789999986</v>
      </c>
      <c r="E114" s="12">
        <v>8.8142343688580596</v>
      </c>
      <c r="F114" s="15">
        <v>73005.960290000003</v>
      </c>
      <c r="G114" s="15"/>
      <c r="H114" s="12">
        <v>11.364861769181166</v>
      </c>
      <c r="I114" s="12">
        <v>62269.470560000002</v>
      </c>
      <c r="J114" s="12">
        <v>7.5528284984756162</v>
      </c>
      <c r="K114" s="12">
        <v>58698.748310000003</v>
      </c>
      <c r="L114" s="12">
        <v>7.2037909152891082</v>
      </c>
      <c r="M114" s="12">
        <v>57427.69490000001</v>
      </c>
      <c r="N114" s="12">
        <v>7.4439221935951956</v>
      </c>
      <c r="O114" s="12">
        <v>69443.944010000007</v>
      </c>
      <c r="P114" s="12">
        <v>8.9655340095140801</v>
      </c>
      <c r="Q114" s="12">
        <v>71428.444459999999</v>
      </c>
      <c r="R114" s="12">
        <v>9.6940854272793811</v>
      </c>
      <c r="S114" s="12">
        <v>33528.437159999994</v>
      </c>
      <c r="T114" s="12">
        <v>4.3526384242070826</v>
      </c>
      <c r="U114" s="12">
        <v>102131.13881999999</v>
      </c>
      <c r="V114" s="12">
        <v>12.098599621372816</v>
      </c>
      <c r="W114" s="12">
        <v>31141.189229999996</v>
      </c>
      <c r="X114" s="12">
        <v>3.9579216067784313</v>
      </c>
      <c r="Y114" s="12">
        <v>58901.001120000001</v>
      </c>
      <c r="Z114" s="12">
        <v>7.9367327545072612</v>
      </c>
    </row>
    <row r="115" spans="1:26" x14ac:dyDescent="0.25">
      <c r="A115" s="3" t="s">
        <v>31</v>
      </c>
      <c r="B115" s="12">
        <v>0</v>
      </c>
      <c r="C115" s="12">
        <v>0</v>
      </c>
      <c r="D115" s="12">
        <v>0</v>
      </c>
      <c r="E115" s="12">
        <v>0</v>
      </c>
      <c r="F115" s="15">
        <v>0</v>
      </c>
      <c r="G115" s="15"/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</row>
    <row r="116" spans="1:26" x14ac:dyDescent="0.25">
      <c r="A116" s="5" t="s">
        <v>32</v>
      </c>
      <c r="B116" s="13">
        <v>151828.81796000001</v>
      </c>
      <c r="C116" s="13">
        <v>17.015736934517829</v>
      </c>
      <c r="D116" s="13">
        <v>201832.13036000001</v>
      </c>
      <c r="E116" s="13">
        <v>24.61808260415868</v>
      </c>
      <c r="F116" s="14">
        <v>122789.52274000001</v>
      </c>
      <c r="G116" s="14"/>
      <c r="H116" s="13">
        <v>19.114685254471944</v>
      </c>
      <c r="I116" s="13">
        <v>225119.95066</v>
      </c>
      <c r="J116" s="13">
        <v>27.305393214833085</v>
      </c>
      <c r="K116" s="13">
        <v>210564.60762</v>
      </c>
      <c r="L116" s="13">
        <v>25.84149494029257</v>
      </c>
      <c r="M116" s="13">
        <v>203332.58277000001</v>
      </c>
      <c r="N116" s="13">
        <v>26.35648058307552</v>
      </c>
      <c r="O116" s="13">
        <v>166088.92632</v>
      </c>
      <c r="P116" s="13">
        <v>21.442847735019335</v>
      </c>
      <c r="Q116" s="13">
        <v>180742.07045</v>
      </c>
      <c r="R116" s="13">
        <v>24.529850600720309</v>
      </c>
      <c r="S116" s="13">
        <v>144505.44793999998</v>
      </c>
      <c r="T116" s="13">
        <v>18.759596882173923</v>
      </c>
      <c r="U116" s="13">
        <v>252532.75495</v>
      </c>
      <c r="V116" s="13">
        <v>29.915388477230969</v>
      </c>
      <c r="W116" s="13">
        <v>195682.33756000001</v>
      </c>
      <c r="X116" s="13">
        <v>24.870448786442658</v>
      </c>
      <c r="Y116" s="13">
        <v>173602.93455999999</v>
      </c>
      <c r="Z116" s="13">
        <v>23.392473316265644</v>
      </c>
    </row>
    <row r="117" spans="1:26" x14ac:dyDescent="0.25">
      <c r="A117" s="5" t="s">
        <v>33</v>
      </c>
      <c r="B117" s="13">
        <v>892284.70412000013</v>
      </c>
      <c r="C117" s="13">
        <v>100</v>
      </c>
      <c r="D117" s="13">
        <v>819853.16893000004</v>
      </c>
      <c r="E117" s="13">
        <v>100</v>
      </c>
      <c r="F117" s="14">
        <v>642383.17872000008</v>
      </c>
      <c r="G117" s="14"/>
      <c r="H117" s="13">
        <v>100</v>
      </c>
      <c r="I117" s="13">
        <v>824452.33030999999</v>
      </c>
      <c r="J117" s="13">
        <v>100</v>
      </c>
      <c r="K117" s="13">
        <v>814831.37143000006</v>
      </c>
      <c r="L117" s="13">
        <v>100</v>
      </c>
      <c r="M117" s="13">
        <v>771470.91824000003</v>
      </c>
      <c r="N117" s="13">
        <v>100</v>
      </c>
      <c r="O117" s="13">
        <v>774565.61914000008</v>
      </c>
      <c r="P117" s="13">
        <v>100</v>
      </c>
      <c r="Q117" s="13">
        <v>736824.99495000008</v>
      </c>
      <c r="R117" s="13">
        <v>100</v>
      </c>
      <c r="S117" s="13">
        <v>770301.45609000011</v>
      </c>
      <c r="T117" s="13">
        <v>100</v>
      </c>
      <c r="U117" s="13">
        <v>844156.69595000008</v>
      </c>
      <c r="V117" s="13">
        <v>100</v>
      </c>
      <c r="W117" s="13">
        <v>786806.62033999991</v>
      </c>
      <c r="X117" s="13">
        <v>100</v>
      </c>
      <c r="Y117" s="13">
        <v>742131.59169999999</v>
      </c>
      <c r="Z117" s="13">
        <v>100</v>
      </c>
    </row>
    <row r="118" spans="1:26" x14ac:dyDescent="0.25">
      <c r="A118" s="5" t="s">
        <v>34</v>
      </c>
      <c r="B118" s="13">
        <v>-66844.226930000004</v>
      </c>
      <c r="C118" s="7"/>
      <c r="D118" s="13">
        <v>-116475.28913</v>
      </c>
      <c r="E118" s="7"/>
      <c r="F118" s="14">
        <v>144320.8499</v>
      </c>
      <c r="G118" s="14"/>
      <c r="H118" s="7"/>
      <c r="I118" s="13">
        <v>-85356.519199999995</v>
      </c>
      <c r="J118" s="7"/>
      <c r="K118" s="13">
        <v>-193982.33263999998</v>
      </c>
      <c r="L118" s="7"/>
      <c r="M118" s="13">
        <v>-165770.51451999997</v>
      </c>
      <c r="N118" s="7"/>
      <c r="O118" s="13">
        <v>-16103.782710000001</v>
      </c>
      <c r="P118" s="7"/>
      <c r="Q118" s="13">
        <v>-60680.864009999998</v>
      </c>
      <c r="R118" s="7"/>
      <c r="S118" s="13">
        <v>-107139.32084999999</v>
      </c>
      <c r="T118" s="7"/>
      <c r="U118" s="13">
        <v>-53741.183589999993</v>
      </c>
      <c r="V118" s="7"/>
      <c r="W118" s="13">
        <v>-96985.491180000012</v>
      </c>
      <c r="X118" s="7"/>
      <c r="Y118" s="13">
        <v>3067.6264799999994</v>
      </c>
      <c r="Z118" s="7"/>
    </row>
  </sheetData>
  <mergeCells count="173">
    <mergeCell ref="AA46:AA47"/>
    <mergeCell ref="AB46:AB47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76:G76"/>
    <mergeCell ref="F77:G77"/>
    <mergeCell ref="F78:G78"/>
    <mergeCell ref="F79:G79"/>
    <mergeCell ref="F71:G71"/>
    <mergeCell ref="F72:G72"/>
    <mergeCell ref="F73:G73"/>
    <mergeCell ref="F74:G74"/>
    <mergeCell ref="F75:G75"/>
    <mergeCell ref="F66:G66"/>
    <mergeCell ref="F67:G67"/>
    <mergeCell ref="F68:G68"/>
    <mergeCell ref="F69:G69"/>
    <mergeCell ref="F70:G70"/>
    <mergeCell ref="F61:G61"/>
    <mergeCell ref="F62:G62"/>
    <mergeCell ref="F63:G63"/>
    <mergeCell ref="F64:G64"/>
    <mergeCell ref="F65:G65"/>
    <mergeCell ref="F56:G56"/>
    <mergeCell ref="F57:G57"/>
    <mergeCell ref="F58:G58"/>
    <mergeCell ref="F59:G59"/>
    <mergeCell ref="F60:G60"/>
    <mergeCell ref="F51:G51"/>
    <mergeCell ref="F52:G52"/>
    <mergeCell ref="F53:G53"/>
    <mergeCell ref="F54:G54"/>
    <mergeCell ref="F55:G55"/>
    <mergeCell ref="F50:G50"/>
    <mergeCell ref="F49:G49"/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F14:G14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  <mergeCell ref="H9:H10"/>
    <mergeCell ref="I9:I10"/>
    <mergeCell ref="B85:B86"/>
    <mergeCell ref="C85:C86"/>
    <mergeCell ref="D85:D86"/>
    <mergeCell ref="E85:E86"/>
    <mergeCell ref="F85:G86"/>
    <mergeCell ref="H85:H86"/>
    <mergeCell ref="I85:I86"/>
    <mergeCell ref="J85:J86"/>
    <mergeCell ref="K85:K86"/>
    <mergeCell ref="U85:U86"/>
    <mergeCell ref="V85:V86"/>
    <mergeCell ref="W85:W86"/>
    <mergeCell ref="X85:X86"/>
    <mergeCell ref="Y85:Y86"/>
    <mergeCell ref="Z85:Z86"/>
    <mergeCell ref="F87:G87"/>
    <mergeCell ref="F88:G88"/>
    <mergeCell ref="F89:G89"/>
    <mergeCell ref="L85:L86"/>
    <mergeCell ref="M85:M86"/>
    <mergeCell ref="N85:N86"/>
    <mergeCell ref="O85:O86"/>
    <mergeCell ref="P85:P86"/>
    <mergeCell ref="Q85:Q86"/>
    <mergeCell ref="R85:R86"/>
    <mergeCell ref="S85:S86"/>
    <mergeCell ref="T85:T86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17:G117"/>
    <mergeCell ref="F118:G118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2015-09-14T19:52:42Z</dcterms:modified>
</cp:coreProperties>
</file>