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09\PASSAREDO_09\"/>
    </mc:Choice>
  </mc:AlternateContent>
  <bookViews>
    <workbookView xWindow="0" yWindow="0" windowWidth="24000" windowHeight="9135"/>
  </bookViews>
  <sheets>
    <sheet name="PASSARED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A38" i="1"/>
  <c r="AB38" i="1" s="1"/>
  <c r="AA37" i="1"/>
  <c r="AB37" i="1" s="1"/>
  <c r="AA36" i="1"/>
  <c r="AB36" i="1" s="1"/>
  <c r="AA35" i="1"/>
  <c r="AB35" i="1" s="1"/>
  <c r="AA34" i="1"/>
  <c r="AB34" i="1" s="1"/>
  <c r="AA33" i="1"/>
  <c r="AB33" i="1" s="1"/>
  <c r="AA32" i="1"/>
  <c r="AB32" i="1" s="1"/>
  <c r="AA31" i="1"/>
  <c r="AB31" i="1" s="1"/>
  <c r="AA30" i="1"/>
  <c r="AB30" i="1" s="1"/>
  <c r="AA29" i="1"/>
  <c r="AB29" i="1" s="1"/>
  <c r="AA28" i="1"/>
  <c r="AB28" i="1" s="1"/>
  <c r="AA27" i="1"/>
  <c r="AB27" i="1" s="1"/>
  <c r="AA26" i="1"/>
  <c r="AB26" i="1" s="1"/>
  <c r="AA25" i="1"/>
  <c r="AB25" i="1" s="1"/>
  <c r="AA24" i="1"/>
  <c r="AB24" i="1" s="1"/>
  <c r="AA23" i="1"/>
  <c r="AB23" i="1" s="1"/>
  <c r="AA22" i="1"/>
  <c r="AB22" i="1" s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14" i="1" l="1"/>
  <c r="AB18" i="1"/>
  <c r="AB11" i="1"/>
  <c r="AB15" i="1"/>
  <c r="AB19" i="1"/>
  <c r="AB39" i="1"/>
  <c r="AB13" i="1"/>
  <c r="AB17" i="1"/>
</calcChain>
</file>

<file path=xl/sharedStrings.xml><?xml version="1.0" encoding="utf-8"?>
<sst xmlns="http://schemas.openxmlformats.org/spreadsheetml/2006/main" count="51" uniqueCount="39">
  <si>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</si>
  <si>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</si>
  <si>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</si>
  <si>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</si>
  <si>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</si>
  <si>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</si>
  <si>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</si>
  <si>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</si>
  <si>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</si>
  <si>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</si>
  <si>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</si>
  <si>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</si>
  <si>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</si>
  <si>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</si>
  <si>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</si>
  <si>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</si>
  <si>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</si>
  <si>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</si>
  <si>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</si>
  <si>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</si>
  <si>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</si>
  <si>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</si>
  <si>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</si>
  <si>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</si>
  <si>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</si>
  <si>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</si>
  <si>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</si>
  <si>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</si>
  <si>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</si>
  <si>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</si>
  <si>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</si>
  <si>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</si>
  <si>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</si>
  <si>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</si>
  <si>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</si>
  <si>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</si>
  <si>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</si>
  <si>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PTB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</si>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</sst>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F9" sqref="F9:G10"/>
    </sheetView>
  </sheetViews>
  <sheetFormatPr defaultRowHeight="15" x14ac:dyDescent="0.25"/>
  <cols>
    <col min="1" max="1" width="44.5703125" bestFit="1" customWidth="1"/>
    <col min="2" max="2" width="9" bestFit="1" customWidth="1"/>
    <col min="3" max="3" width="7.28515625" bestFit="1" customWidth="1"/>
    <col min="4" max="4" width="9" bestFit="1" customWidth="1"/>
    <col min="5" max="5" width="7.28515625" bestFit="1" customWidth="1"/>
    <col min="8" max="8" width="7.28515625" bestFit="1" customWidth="1"/>
    <col min="9" max="9" width="9" bestFit="1" customWidth="1"/>
    <col min="10" max="10" width="7.28515625" bestFit="1" customWidth="1"/>
    <col min="11" max="11" width="9" bestFit="1" customWidth="1"/>
    <col min="12" max="12" width="7.28515625" bestFit="1" customWidth="1"/>
    <col min="13" max="13" width="9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0.140625" bestFit="1" customWidth="1"/>
    <col min="18" max="18" width="7.28515625" bestFit="1" customWidth="1"/>
    <col min="19" max="19" width="10.140625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0.140625" bestFit="1" customWidth="1"/>
    <col min="26" max="26" width="7.28515625" bestFit="1" customWidth="1"/>
    <col min="27" max="27" width="11.28515625" bestFit="1" customWidth="1"/>
    <col min="28" max="28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2009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 t="s">
        <v>37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ht="15.75" x14ac:dyDescent="0.25">
      <c r="A7" s="11" t="s">
        <v>36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ht="18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38</v>
      </c>
      <c r="AB9" s="12" t="s">
        <v>1</v>
      </c>
    </row>
    <row r="10" spans="1:28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x14ac:dyDescent="0.25">
      <c r="A11" s="3" t="s">
        <v>3</v>
      </c>
      <c r="B11" s="4">
        <v>5817.0368799999997</v>
      </c>
      <c r="C11" s="4">
        <v>99.805313957757761</v>
      </c>
      <c r="D11" s="4">
        <v>5400.5278600000001</v>
      </c>
      <c r="E11" s="4">
        <v>99.810595379059961</v>
      </c>
      <c r="F11" s="13">
        <v>7069.3206900000005</v>
      </c>
      <c r="G11" s="13"/>
      <c r="H11" s="4">
        <v>99.75658761123583</v>
      </c>
      <c r="I11" s="4">
        <v>7117.0161699999999</v>
      </c>
      <c r="J11" s="4">
        <v>99.855278223455372</v>
      </c>
      <c r="K11" s="4">
        <v>7225.9729000000007</v>
      </c>
      <c r="L11" s="4">
        <v>99.867230814429647</v>
      </c>
      <c r="M11" s="4">
        <v>8477.3267100000012</v>
      </c>
      <c r="N11" s="4">
        <v>99.839241344095626</v>
      </c>
      <c r="O11" s="4">
        <v>9227.972099999999</v>
      </c>
      <c r="P11" s="4">
        <v>99.7152922054768</v>
      </c>
      <c r="Q11" s="4">
        <v>9404.1524800000007</v>
      </c>
      <c r="R11" s="4">
        <v>99.76496364605741</v>
      </c>
      <c r="S11" s="4">
        <v>9494.8454999999994</v>
      </c>
      <c r="T11" s="4">
        <v>99.749882685610572</v>
      </c>
      <c r="U11" s="4">
        <v>10848.656999999999</v>
      </c>
      <c r="V11" s="4">
        <v>99.782964225315979</v>
      </c>
      <c r="W11" s="4">
        <v>10482.8048</v>
      </c>
      <c r="X11" s="4">
        <v>99.769144956167793</v>
      </c>
      <c r="Y11" s="4">
        <v>9992.2743200000004</v>
      </c>
      <c r="Z11" s="4">
        <v>95.974856998987718</v>
      </c>
      <c r="AA11" s="5">
        <f t="shared" ref="AA11:AA42" si="0">Y11+W11+U11+S11+Q11+O11+M11+K11+I11+F11+D11+B11</f>
        <v>100557.90741000001</v>
      </c>
      <c r="AB11" s="5">
        <f>(AA11*100)/AA$20</f>
        <v>99.395419484919529</v>
      </c>
    </row>
    <row r="12" spans="1:28" x14ac:dyDescent="0.25">
      <c r="A12" s="3" t="s">
        <v>4</v>
      </c>
      <c r="B12" s="4">
        <v>11.347050000000001</v>
      </c>
      <c r="C12" s="4">
        <v>0.1946860422422447</v>
      </c>
      <c r="D12" s="4">
        <v>10.24826</v>
      </c>
      <c r="E12" s="4">
        <v>0.18940462094003624</v>
      </c>
      <c r="F12" s="13">
        <v>11.24959</v>
      </c>
      <c r="G12" s="13"/>
      <c r="H12" s="4">
        <v>0.15874519768397752</v>
      </c>
      <c r="I12" s="4">
        <v>10.314800000000002</v>
      </c>
      <c r="J12" s="4">
        <v>0.1447217765446355</v>
      </c>
      <c r="K12" s="4">
        <v>9.6066200000000013</v>
      </c>
      <c r="L12" s="4">
        <v>0.1327691855703633</v>
      </c>
      <c r="M12" s="4">
        <v>13.649979999999999</v>
      </c>
      <c r="N12" s="4">
        <v>0.16075865590440103</v>
      </c>
      <c r="O12" s="4">
        <v>26.168230000000001</v>
      </c>
      <c r="P12" s="4">
        <v>0.28276772758666274</v>
      </c>
      <c r="Q12" s="4">
        <v>22.155249999999999</v>
      </c>
      <c r="R12" s="4">
        <v>0.23503635394258446</v>
      </c>
      <c r="S12" s="4">
        <v>23.8078</v>
      </c>
      <c r="T12" s="4">
        <v>0.25011731438942103</v>
      </c>
      <c r="U12" s="4">
        <v>23.596679999999999</v>
      </c>
      <c r="V12" s="4">
        <v>0.21703577468402119</v>
      </c>
      <c r="W12" s="4">
        <v>24.256080000000001</v>
      </c>
      <c r="X12" s="4">
        <v>0.23085504383220057</v>
      </c>
      <c r="Y12" s="4">
        <v>31.736530000000002</v>
      </c>
      <c r="Z12" s="4">
        <v>0.30482639195538858</v>
      </c>
      <c r="AA12" s="5">
        <f t="shared" si="0"/>
        <v>218.13686999999999</v>
      </c>
      <c r="AB12" s="5">
        <f t="shared" ref="AB12:AB20" si="1">(AA12*100)/AA$20</f>
        <v>0.21561512423259915</v>
      </c>
    </row>
    <row r="13" spans="1:28" x14ac:dyDescent="0.25">
      <c r="A13" s="3" t="s">
        <v>5</v>
      </c>
      <c r="B13" s="4">
        <v>0</v>
      </c>
      <c r="C13" s="4">
        <v>0</v>
      </c>
      <c r="D13" s="4">
        <v>0</v>
      </c>
      <c r="E13" s="4">
        <v>0</v>
      </c>
      <c r="F13" s="13">
        <v>0</v>
      </c>
      <c r="G13" s="13"/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5">
        <f t="shared" si="0"/>
        <v>0</v>
      </c>
      <c r="AB13" s="5">
        <f t="shared" si="1"/>
        <v>0</v>
      </c>
    </row>
    <row r="14" spans="1:28" x14ac:dyDescent="0.25">
      <c r="A14" s="3" t="s">
        <v>6</v>
      </c>
      <c r="B14" s="4">
        <v>0</v>
      </c>
      <c r="C14" s="4">
        <v>0</v>
      </c>
      <c r="D14" s="4">
        <v>0</v>
      </c>
      <c r="E14" s="4">
        <v>0</v>
      </c>
      <c r="F14" s="13">
        <v>0</v>
      </c>
      <c r="G14" s="13"/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5">
        <f t="shared" si="0"/>
        <v>0</v>
      </c>
      <c r="AB14" s="5">
        <f t="shared" si="1"/>
        <v>0</v>
      </c>
    </row>
    <row r="15" spans="1:28" x14ac:dyDescent="0.25">
      <c r="A15" s="3" t="s">
        <v>7</v>
      </c>
      <c r="B15" s="4">
        <v>0</v>
      </c>
      <c r="C15" s="4">
        <v>0</v>
      </c>
      <c r="D15" s="4">
        <v>0</v>
      </c>
      <c r="E15" s="4">
        <v>0</v>
      </c>
      <c r="F15" s="13">
        <v>6</v>
      </c>
      <c r="G15" s="13"/>
      <c r="H15" s="4">
        <v>8.4667191080196269E-2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387.33503000000002</v>
      </c>
      <c r="Z15" s="4">
        <v>3.720316609056888</v>
      </c>
      <c r="AA15" s="5">
        <f t="shared" si="0"/>
        <v>393.33503000000002</v>
      </c>
      <c r="AB15" s="5">
        <f t="shared" si="1"/>
        <v>0.38878792639906828</v>
      </c>
    </row>
    <row r="16" spans="1:28" x14ac:dyDescent="0.25">
      <c r="A16" s="3" t="s">
        <v>8</v>
      </c>
      <c r="B16" s="4">
        <v>0</v>
      </c>
      <c r="C16" s="4">
        <v>0</v>
      </c>
      <c r="D16" s="4">
        <v>0</v>
      </c>
      <c r="E16" s="4">
        <v>0</v>
      </c>
      <c r="F16" s="13">
        <v>0</v>
      </c>
      <c r="G16" s="13"/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5">
        <f t="shared" si="0"/>
        <v>0</v>
      </c>
      <c r="AB16" s="5">
        <f t="shared" si="1"/>
        <v>0</v>
      </c>
    </row>
    <row r="17" spans="1:28" x14ac:dyDescent="0.25">
      <c r="A17" s="3" t="s">
        <v>9</v>
      </c>
      <c r="B17" s="4">
        <v>0</v>
      </c>
      <c r="C17" s="4">
        <v>0</v>
      </c>
      <c r="D17" s="4">
        <v>0</v>
      </c>
      <c r="E17" s="4">
        <v>0</v>
      </c>
      <c r="F17" s="13">
        <v>0</v>
      </c>
      <c r="G17" s="13"/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4">
        <v>0</v>
      </c>
      <c r="Z17" s="4">
        <v>0</v>
      </c>
      <c r="AA17" s="5">
        <f t="shared" si="0"/>
        <v>0</v>
      </c>
      <c r="AB17" s="5">
        <f t="shared" si="1"/>
        <v>0</v>
      </c>
    </row>
    <row r="18" spans="1:28" x14ac:dyDescent="0.25">
      <c r="A18" s="3" t="s">
        <v>10</v>
      </c>
      <c r="B18" s="4">
        <v>0</v>
      </c>
      <c r="C18" s="4">
        <v>0</v>
      </c>
      <c r="D18" s="4">
        <v>0</v>
      </c>
      <c r="E18" s="4">
        <v>0</v>
      </c>
      <c r="F18" s="13">
        <v>0</v>
      </c>
      <c r="G18" s="13"/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5">
        <f t="shared" si="0"/>
        <v>0</v>
      </c>
      <c r="AB18" s="5">
        <f t="shared" si="1"/>
        <v>0</v>
      </c>
    </row>
    <row r="19" spans="1:28" x14ac:dyDescent="0.25">
      <c r="A19" s="3" t="s">
        <v>11</v>
      </c>
      <c r="B19" s="4">
        <v>0</v>
      </c>
      <c r="C19" s="4">
        <v>0</v>
      </c>
      <c r="D19" s="4">
        <v>0</v>
      </c>
      <c r="E19" s="4">
        <v>0</v>
      </c>
      <c r="F19" s="13">
        <v>0</v>
      </c>
      <c r="G19" s="13"/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0.17954000000000001</v>
      </c>
      <c r="P19" s="4">
        <v>1.9400669365451705E-3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5">
        <f t="shared" si="0"/>
        <v>0.17954000000000001</v>
      </c>
      <c r="AB19" s="5">
        <f t="shared" si="1"/>
        <v>1.7746444883306916E-4</v>
      </c>
    </row>
    <row r="20" spans="1:28" x14ac:dyDescent="0.25">
      <c r="A20" s="6" t="s">
        <v>12</v>
      </c>
      <c r="B20" s="7">
        <v>5828.38393</v>
      </c>
      <c r="C20" s="7">
        <v>100</v>
      </c>
      <c r="D20" s="7">
        <v>5410.7761200000004</v>
      </c>
      <c r="E20" s="7">
        <v>100</v>
      </c>
      <c r="F20" s="14">
        <v>7086.5702799999999</v>
      </c>
      <c r="G20" s="14"/>
      <c r="H20" s="7">
        <v>100</v>
      </c>
      <c r="I20" s="7">
        <v>7127.33097</v>
      </c>
      <c r="J20" s="7">
        <v>100</v>
      </c>
      <c r="K20" s="7">
        <v>7235.5795199999993</v>
      </c>
      <c r="L20" s="7">
        <v>100</v>
      </c>
      <c r="M20" s="7">
        <v>8490.9766899999995</v>
      </c>
      <c r="N20" s="7">
        <v>100</v>
      </c>
      <c r="O20" s="7">
        <v>9254.3198699999994</v>
      </c>
      <c r="P20" s="7">
        <v>100</v>
      </c>
      <c r="Q20" s="7">
        <v>9426.3077300000004</v>
      </c>
      <c r="R20" s="7">
        <v>100</v>
      </c>
      <c r="S20" s="7">
        <v>9518.6532999999999</v>
      </c>
      <c r="T20" s="7">
        <v>100</v>
      </c>
      <c r="U20" s="7">
        <v>10872.25368</v>
      </c>
      <c r="V20" s="7">
        <v>100</v>
      </c>
      <c r="W20" s="7">
        <v>10507.060880000001</v>
      </c>
      <c r="X20" s="7">
        <v>100</v>
      </c>
      <c r="Y20" s="7">
        <v>10411.345880000001</v>
      </c>
      <c r="Z20" s="7">
        <v>100</v>
      </c>
      <c r="AA20" s="8">
        <f>Y20+W20+U20+S20+Q20+O20+M20+K20+I20+F20+D20+B20</f>
        <v>101169.55884999999</v>
      </c>
      <c r="AB20" s="8">
        <f t="shared" si="1"/>
        <v>99.999999999999986</v>
      </c>
    </row>
    <row r="21" spans="1:28" x14ac:dyDescent="0.25">
      <c r="A21" s="3" t="s">
        <v>13</v>
      </c>
      <c r="B21" s="4">
        <v>546.08235999999999</v>
      </c>
      <c r="C21" s="4">
        <v>8.1685786056133836</v>
      </c>
      <c r="D21" s="4">
        <v>448.04285000000004</v>
      </c>
      <c r="E21" s="4">
        <v>8.6754162845516127</v>
      </c>
      <c r="F21" s="13">
        <v>575.28979000000004</v>
      </c>
      <c r="G21" s="13"/>
      <c r="H21" s="4">
        <v>9.6666329619544076</v>
      </c>
      <c r="I21" s="4">
        <v>785.82438000000002</v>
      </c>
      <c r="J21" s="4">
        <v>10.876543253569467</v>
      </c>
      <c r="K21" s="4">
        <v>862.09298999999999</v>
      </c>
      <c r="L21" s="4">
        <v>10.891487351711811</v>
      </c>
      <c r="M21" s="4">
        <v>1212.9666499999998</v>
      </c>
      <c r="N21" s="4">
        <v>12.825184773356632</v>
      </c>
      <c r="O21" s="4">
        <v>1128.5835900000002</v>
      </c>
      <c r="P21" s="4">
        <v>10.965175505024259</v>
      </c>
      <c r="Q21" s="4">
        <v>1051.8297399999999</v>
      </c>
      <c r="R21" s="4">
        <v>9.5536240866244739</v>
      </c>
      <c r="S21" s="4">
        <v>1040.65452</v>
      </c>
      <c r="T21" s="4">
        <v>9.8970733192169131</v>
      </c>
      <c r="U21" s="4">
        <v>1299.05315</v>
      </c>
      <c r="V21" s="4">
        <v>9.4920480519166386</v>
      </c>
      <c r="W21" s="4">
        <v>1060.1444899999999</v>
      </c>
      <c r="X21" s="4">
        <v>9.889366310301515</v>
      </c>
      <c r="Y21" s="4">
        <v>1193.3620700000001</v>
      </c>
      <c r="Z21" s="4">
        <v>16.096340607385841</v>
      </c>
      <c r="AA21" s="5">
        <f t="shared" si="0"/>
        <v>11203.926579999999</v>
      </c>
      <c r="AB21" s="5">
        <f>(AA21*100)/$AA$41</f>
        <v>10.566207189803519</v>
      </c>
    </row>
    <row r="22" spans="1:28" x14ac:dyDescent="0.25">
      <c r="A22" s="3" t="s">
        <v>14</v>
      </c>
      <c r="B22" s="4">
        <v>171.74914999999999</v>
      </c>
      <c r="C22" s="4">
        <v>2.5691114289468788</v>
      </c>
      <c r="D22" s="4">
        <v>170.79964999999999</v>
      </c>
      <c r="E22" s="4">
        <v>3.3071793579692561</v>
      </c>
      <c r="F22" s="13">
        <v>141.78157000000002</v>
      </c>
      <c r="G22" s="13"/>
      <c r="H22" s="4">
        <v>2.3823652388470968</v>
      </c>
      <c r="I22" s="4">
        <v>227.50671</v>
      </c>
      <c r="J22" s="4">
        <v>3.1489053213038325</v>
      </c>
      <c r="K22" s="4">
        <v>187.39133999999999</v>
      </c>
      <c r="L22" s="4">
        <v>2.367459697625343</v>
      </c>
      <c r="M22" s="4">
        <v>233.66336000000001</v>
      </c>
      <c r="N22" s="4">
        <v>2.4706167863422706</v>
      </c>
      <c r="O22" s="4">
        <v>275.46296000000001</v>
      </c>
      <c r="P22" s="4">
        <v>2.6763633002438723</v>
      </c>
      <c r="Q22" s="4">
        <v>238.55205000000001</v>
      </c>
      <c r="R22" s="4">
        <v>2.1667352843566166</v>
      </c>
      <c r="S22" s="4">
        <v>250.82486</v>
      </c>
      <c r="T22" s="4">
        <v>2.3854525992952182</v>
      </c>
      <c r="U22" s="4">
        <v>294.54791000000006</v>
      </c>
      <c r="V22" s="4">
        <v>2.1522313504352137</v>
      </c>
      <c r="W22" s="4">
        <v>226.12635</v>
      </c>
      <c r="X22" s="4">
        <v>2.1093787956785492</v>
      </c>
      <c r="Y22" s="4">
        <v>243.76754</v>
      </c>
      <c r="Z22" s="4">
        <v>3.2879923465847649</v>
      </c>
      <c r="AA22" s="5">
        <f t="shared" si="0"/>
        <v>2662.1734500000002</v>
      </c>
      <c r="AB22" s="5">
        <f t="shared" ref="AB22:AB30" si="2">(AA22*100)/$AA$41</f>
        <v>2.5106444644243684</v>
      </c>
    </row>
    <row r="23" spans="1:28" x14ac:dyDescent="0.25">
      <c r="A23" s="3" t="s">
        <v>15</v>
      </c>
      <c r="B23" s="4">
        <v>1494.08007</v>
      </c>
      <c r="C23" s="4">
        <v>22.349212113124015</v>
      </c>
      <c r="D23" s="4">
        <v>1122.0848000000001</v>
      </c>
      <c r="E23" s="4">
        <v>21.726834267230998</v>
      </c>
      <c r="F23" s="13">
        <v>1340.3396499999999</v>
      </c>
      <c r="G23" s="13"/>
      <c r="H23" s="4">
        <v>22.521817119167771</v>
      </c>
      <c r="I23" s="4">
        <v>1309.27107</v>
      </c>
      <c r="J23" s="4">
        <v>18.12153425871335</v>
      </c>
      <c r="K23" s="4">
        <v>1527.61924</v>
      </c>
      <c r="L23" s="4">
        <v>19.299595082766665</v>
      </c>
      <c r="M23" s="4">
        <v>2549.7098099999998</v>
      </c>
      <c r="N23" s="4">
        <v>26.959108423706486</v>
      </c>
      <c r="O23" s="4">
        <v>2271.6446099999998</v>
      </c>
      <c r="P23" s="4">
        <v>22.071011889949936</v>
      </c>
      <c r="Q23" s="4">
        <v>3496.5078800000001</v>
      </c>
      <c r="R23" s="4">
        <v>31.758297594285811</v>
      </c>
      <c r="S23" s="4">
        <v>2300.3728500000002</v>
      </c>
      <c r="T23" s="4">
        <v>21.877537953696653</v>
      </c>
      <c r="U23" s="4">
        <v>3202.9067999999997</v>
      </c>
      <c r="V23" s="4">
        <v>23.403311289773292</v>
      </c>
      <c r="W23" s="4">
        <v>2938.6123299999999</v>
      </c>
      <c r="X23" s="4">
        <v>27.412314122708541</v>
      </c>
      <c r="Y23" s="4">
        <v>3069.3027099999999</v>
      </c>
      <c r="Z23" s="4">
        <v>41.399457121452173</v>
      </c>
      <c r="AA23" s="5">
        <f t="shared" si="0"/>
        <v>26622.451820000002</v>
      </c>
      <c r="AB23" s="5">
        <f t="shared" si="2"/>
        <v>25.107121134908564</v>
      </c>
    </row>
    <row r="24" spans="1:28" x14ac:dyDescent="0.25">
      <c r="A24" s="3" t="s">
        <v>16</v>
      </c>
      <c r="B24" s="4">
        <v>360.30922000000004</v>
      </c>
      <c r="C24" s="4">
        <v>5.389689177832528</v>
      </c>
      <c r="D24" s="4">
        <v>366.31137000000001</v>
      </c>
      <c r="E24" s="4">
        <v>7.0928564634262337</v>
      </c>
      <c r="F24" s="13">
        <v>367.06866000000002</v>
      </c>
      <c r="G24" s="13"/>
      <c r="H24" s="4">
        <v>6.1678793361801807</v>
      </c>
      <c r="I24" s="4">
        <v>369.79609000000005</v>
      </c>
      <c r="J24" s="4">
        <v>5.1183232160420724</v>
      </c>
      <c r="K24" s="4">
        <v>372.15753000000001</v>
      </c>
      <c r="L24" s="4">
        <v>4.701753845416734</v>
      </c>
      <c r="M24" s="4">
        <v>373.04012</v>
      </c>
      <c r="N24" s="4">
        <v>3.9443033877931697</v>
      </c>
      <c r="O24" s="4">
        <v>377.16548</v>
      </c>
      <c r="P24" s="4">
        <v>3.6644921291445649</v>
      </c>
      <c r="Q24" s="4">
        <v>378.03759000000002</v>
      </c>
      <c r="R24" s="4">
        <v>3.4336631568085036</v>
      </c>
      <c r="S24" s="4">
        <v>378.8999</v>
      </c>
      <c r="T24" s="4">
        <v>3.6035014684258098</v>
      </c>
      <c r="U24" s="4">
        <v>382.02678000000003</v>
      </c>
      <c r="V24" s="4">
        <v>2.7914304760193893</v>
      </c>
      <c r="W24" s="4">
        <v>383.94443999999999</v>
      </c>
      <c r="X24" s="4">
        <v>3.5815563310276528</v>
      </c>
      <c r="Y24" s="4">
        <v>384.39760000000001</v>
      </c>
      <c r="Z24" s="4">
        <v>5.1848427680139526</v>
      </c>
      <c r="AA24" s="5">
        <f t="shared" si="0"/>
        <v>4493.1547800000008</v>
      </c>
      <c r="AB24" s="5">
        <f t="shared" si="2"/>
        <v>4.2374076626032355</v>
      </c>
    </row>
    <row r="25" spans="1:28" x14ac:dyDescent="0.25">
      <c r="A25" s="3" t="s">
        <v>17</v>
      </c>
      <c r="B25" s="4">
        <v>2138.4238500000001</v>
      </c>
      <c r="C25" s="4">
        <v>31.987635181703006</v>
      </c>
      <c r="D25" s="4">
        <v>1152.6283600000002</v>
      </c>
      <c r="E25" s="4">
        <v>22.318246668549712</v>
      </c>
      <c r="F25" s="13">
        <v>1088.6166699999999</v>
      </c>
      <c r="G25" s="13"/>
      <c r="H25" s="4">
        <v>18.292098987459944</v>
      </c>
      <c r="I25" s="4">
        <v>1877.82653</v>
      </c>
      <c r="J25" s="4">
        <v>25.990872765038496</v>
      </c>
      <c r="K25" s="4">
        <v>1489.72675</v>
      </c>
      <c r="L25" s="4">
        <v>18.820869956420534</v>
      </c>
      <c r="M25" s="4">
        <v>1275.9943999999998</v>
      </c>
      <c r="N25" s="4">
        <v>13.491602551288887</v>
      </c>
      <c r="O25" s="4">
        <v>2107.9387499999998</v>
      </c>
      <c r="P25" s="4">
        <v>20.480466446966016</v>
      </c>
      <c r="Q25" s="4">
        <v>1913.1033200000002</v>
      </c>
      <c r="R25" s="4">
        <v>17.376452921128895</v>
      </c>
      <c r="S25" s="4">
        <v>2011.8696299999999</v>
      </c>
      <c r="T25" s="4">
        <v>19.133747900134811</v>
      </c>
      <c r="U25" s="4">
        <v>2953.09908</v>
      </c>
      <c r="V25" s="4">
        <v>21.577991916212838</v>
      </c>
      <c r="W25" s="4">
        <v>1860.1291000000001</v>
      </c>
      <c r="X25" s="4">
        <v>17.351878190067733</v>
      </c>
      <c r="Y25" s="4">
        <v>-2797.8242199999995</v>
      </c>
      <c r="Z25" s="4">
        <v>-37.737693141791922</v>
      </c>
      <c r="AA25" s="5">
        <f t="shared" si="0"/>
        <v>17071.532220000001</v>
      </c>
      <c r="AB25" s="5">
        <f t="shared" si="2"/>
        <v>16.099832964446868</v>
      </c>
    </row>
    <row r="26" spans="1:28" x14ac:dyDescent="0.25">
      <c r="A26" s="3" t="s">
        <v>18</v>
      </c>
      <c r="B26" s="4">
        <v>74.112719999999996</v>
      </c>
      <c r="C26" s="4">
        <v>1.1086158853324162</v>
      </c>
      <c r="D26" s="4">
        <v>66.940219999999997</v>
      </c>
      <c r="E26" s="4">
        <v>1.296157889093571</v>
      </c>
      <c r="F26" s="13">
        <v>74.112719999999996</v>
      </c>
      <c r="G26" s="13"/>
      <c r="H26" s="4">
        <v>1.2453210095247782</v>
      </c>
      <c r="I26" s="4">
        <v>30.321120000000001</v>
      </c>
      <c r="J26" s="4">
        <v>0.41967261587973415</v>
      </c>
      <c r="K26" s="4">
        <v>157.12556000000001</v>
      </c>
      <c r="L26" s="4">
        <v>1.9850886960241207</v>
      </c>
      <c r="M26" s="4">
        <v>184.10164</v>
      </c>
      <c r="N26" s="4">
        <v>1.9465807654958893</v>
      </c>
      <c r="O26" s="4">
        <v>190.23836000000003</v>
      </c>
      <c r="P26" s="4">
        <v>1.8483318592183204</v>
      </c>
      <c r="Q26" s="4">
        <v>205.70129</v>
      </c>
      <c r="R26" s="4">
        <v>1.8683563737166491</v>
      </c>
      <c r="S26" s="4">
        <v>256.84872000000001</v>
      </c>
      <c r="T26" s="4">
        <v>2.4427421059844292</v>
      </c>
      <c r="U26" s="4">
        <v>246.75518</v>
      </c>
      <c r="V26" s="4">
        <v>1.8030147770469129</v>
      </c>
      <c r="W26" s="4">
        <v>238.79534000000001</v>
      </c>
      <c r="X26" s="4">
        <v>2.2275591796482348</v>
      </c>
      <c r="Y26" s="4">
        <v>245.16745</v>
      </c>
      <c r="Z26" s="4">
        <v>3.3068746529242694</v>
      </c>
      <c r="AA26" s="5">
        <f t="shared" si="0"/>
        <v>1970.2203200000004</v>
      </c>
      <c r="AB26" s="5">
        <f t="shared" si="2"/>
        <v>1.8580768056658397</v>
      </c>
    </row>
    <row r="27" spans="1:28" x14ac:dyDescent="0.25">
      <c r="A27" s="3" t="s">
        <v>19</v>
      </c>
      <c r="B27" s="4">
        <v>203.27134000000001</v>
      </c>
      <c r="C27" s="4">
        <v>3.0406364326772324</v>
      </c>
      <c r="D27" s="4">
        <v>343.72732000000002</v>
      </c>
      <c r="E27" s="4">
        <v>6.6555633894688491</v>
      </c>
      <c r="F27" s="13">
        <v>344.25589000000002</v>
      </c>
      <c r="G27" s="13"/>
      <c r="H27" s="4">
        <v>5.7845548303941756</v>
      </c>
      <c r="I27" s="4">
        <v>428.46863999999999</v>
      </c>
      <c r="J27" s="4">
        <v>5.9304060988259044</v>
      </c>
      <c r="K27" s="4">
        <v>781.74039000000005</v>
      </c>
      <c r="L27" s="4">
        <v>9.8763308236704948</v>
      </c>
      <c r="M27" s="4">
        <v>676.66956000000005</v>
      </c>
      <c r="N27" s="4">
        <v>7.1546997087726476</v>
      </c>
      <c r="O27" s="4">
        <v>1063.2358200000001</v>
      </c>
      <c r="P27" s="4">
        <v>10.330264831804246</v>
      </c>
      <c r="Q27" s="4">
        <v>1082.7836299999999</v>
      </c>
      <c r="R27" s="4">
        <v>9.8347739893442068</v>
      </c>
      <c r="S27" s="4">
        <v>1209.05996</v>
      </c>
      <c r="T27" s="4">
        <v>11.498681686838268</v>
      </c>
      <c r="U27" s="4">
        <v>1627.587</v>
      </c>
      <c r="V27" s="4">
        <v>11.892611178129894</v>
      </c>
      <c r="W27" s="4">
        <v>1023.8839499999999</v>
      </c>
      <c r="X27" s="4">
        <v>9.5511164150732331</v>
      </c>
      <c r="Y27" s="4">
        <v>1096.3733300000001</v>
      </c>
      <c r="Z27" s="4">
        <v>14.78813429400671</v>
      </c>
      <c r="AA27" s="5">
        <f t="shared" si="0"/>
        <v>9881.0568299999995</v>
      </c>
      <c r="AB27" s="5">
        <f t="shared" si="2"/>
        <v>9.318634228322761</v>
      </c>
    </row>
    <row r="28" spans="1:28" x14ac:dyDescent="0.25">
      <c r="A28" s="3" t="s">
        <v>20</v>
      </c>
      <c r="B28" s="4">
        <v>12.26309</v>
      </c>
      <c r="C28" s="4">
        <v>0.1834375580502389</v>
      </c>
      <c r="D28" s="4">
        <v>13.058149999999999</v>
      </c>
      <c r="E28" s="4">
        <v>0.25284386784906315</v>
      </c>
      <c r="F28" s="13">
        <v>14.905389999999999</v>
      </c>
      <c r="G28" s="13"/>
      <c r="H28" s="4">
        <v>0.25045626880460647</v>
      </c>
      <c r="I28" s="4">
        <v>20.22006</v>
      </c>
      <c r="J28" s="4">
        <v>0.279864512704187</v>
      </c>
      <c r="K28" s="4">
        <v>15.67343</v>
      </c>
      <c r="L28" s="4">
        <v>0.1980145605904306</v>
      </c>
      <c r="M28" s="4">
        <v>25.612470000000002</v>
      </c>
      <c r="N28" s="4">
        <v>0.27081095778853737</v>
      </c>
      <c r="O28" s="4">
        <v>37.997730000000004</v>
      </c>
      <c r="P28" s="4">
        <v>0.36918114168444133</v>
      </c>
      <c r="Q28" s="4">
        <v>37.526830000000004</v>
      </c>
      <c r="R28" s="4">
        <v>0.34085100786621786</v>
      </c>
      <c r="S28" s="4">
        <v>56.313510000000001</v>
      </c>
      <c r="T28" s="4">
        <v>0.53556576810184309</v>
      </c>
      <c r="U28" s="4">
        <v>67.350809999999996</v>
      </c>
      <c r="V28" s="4">
        <v>0.49212545680329384</v>
      </c>
      <c r="W28" s="4">
        <v>52.581330000000001</v>
      </c>
      <c r="X28" s="4">
        <v>0.4904954356295777</v>
      </c>
      <c r="Y28" s="4">
        <v>21.513950000000001</v>
      </c>
      <c r="Z28" s="4">
        <v>0.29018507937852306</v>
      </c>
      <c r="AA28" s="5">
        <f t="shared" si="0"/>
        <v>375.01674999999994</v>
      </c>
      <c r="AB28" s="5">
        <f t="shared" si="2"/>
        <v>0.35367106807181065</v>
      </c>
    </row>
    <row r="29" spans="1:28" x14ac:dyDescent="0.25">
      <c r="A29" s="3" t="s">
        <v>21</v>
      </c>
      <c r="B29" s="4">
        <v>171.88672</v>
      </c>
      <c r="C29" s="4">
        <v>2.5711692712085741</v>
      </c>
      <c r="D29" s="4">
        <v>158.70833000000002</v>
      </c>
      <c r="E29" s="4">
        <v>3.0730561386617179</v>
      </c>
      <c r="F29" s="13">
        <v>236.35895000000002</v>
      </c>
      <c r="G29" s="13"/>
      <c r="H29" s="4">
        <v>3.97155530419362</v>
      </c>
      <c r="I29" s="4">
        <v>271.00935999999996</v>
      </c>
      <c r="J29" s="4">
        <v>3.7510226218257303</v>
      </c>
      <c r="K29" s="4">
        <v>295.40704999999997</v>
      </c>
      <c r="L29" s="4">
        <v>3.7321056846564766</v>
      </c>
      <c r="M29" s="4">
        <v>299.58035000000001</v>
      </c>
      <c r="N29" s="4">
        <v>3.1675836621038602</v>
      </c>
      <c r="O29" s="4">
        <v>300.37114000000003</v>
      </c>
      <c r="P29" s="4">
        <v>2.9183680286758489</v>
      </c>
      <c r="Q29" s="4">
        <v>413.80670000000003</v>
      </c>
      <c r="R29" s="4">
        <v>3.7585490369635184</v>
      </c>
      <c r="S29" s="4">
        <v>336.13741999999996</v>
      </c>
      <c r="T29" s="4">
        <v>3.1968118401795911</v>
      </c>
      <c r="U29" s="4">
        <v>460.94948999999997</v>
      </c>
      <c r="V29" s="4">
        <v>3.3681106185581928</v>
      </c>
      <c r="W29" s="4">
        <v>303.09373999999997</v>
      </c>
      <c r="X29" s="4">
        <v>2.8273551855363479</v>
      </c>
      <c r="Y29" s="4">
        <v>108.44861</v>
      </c>
      <c r="Z29" s="4">
        <v>1.462779661630732</v>
      </c>
      <c r="AA29" s="5">
        <f t="shared" si="0"/>
        <v>3355.7578599999997</v>
      </c>
      <c r="AB29" s="5">
        <f t="shared" si="2"/>
        <v>3.1647505519062111</v>
      </c>
    </row>
    <row r="30" spans="1:28" x14ac:dyDescent="0.25">
      <c r="A30" s="6" t="s">
        <v>22</v>
      </c>
      <c r="B30" s="7">
        <v>5172.1785199999995</v>
      </c>
      <c r="C30" s="7">
        <v>77.368085654488254</v>
      </c>
      <c r="D30" s="7">
        <v>3842.30105</v>
      </c>
      <c r="E30" s="7">
        <v>74.398154326801006</v>
      </c>
      <c r="F30" s="14">
        <v>4182.7292900000002</v>
      </c>
      <c r="G30" s="14"/>
      <c r="H30" s="7">
        <v>70.282681056526584</v>
      </c>
      <c r="I30" s="7">
        <v>5320.2439599999998</v>
      </c>
      <c r="J30" s="7">
        <v>73.637144663902774</v>
      </c>
      <c r="K30" s="7">
        <v>5688.9342800000004</v>
      </c>
      <c r="L30" s="7">
        <v>71.872705698882612</v>
      </c>
      <c r="M30" s="7">
        <v>6831.3383600000006</v>
      </c>
      <c r="N30" s="7">
        <v>72.230491016648386</v>
      </c>
      <c r="O30" s="7">
        <v>7752.6384400000006</v>
      </c>
      <c r="P30" s="7">
        <v>75.323655132711508</v>
      </c>
      <c r="Q30" s="7">
        <v>8817.8490299999994</v>
      </c>
      <c r="R30" s="7">
        <v>80.091303451094902</v>
      </c>
      <c r="S30" s="7">
        <v>7840.9813700000004</v>
      </c>
      <c r="T30" s="7">
        <v>74.571114641873535</v>
      </c>
      <c r="U30" s="7">
        <v>10534.276199999998</v>
      </c>
      <c r="V30" s="7">
        <v>76.972875114895658</v>
      </c>
      <c r="W30" s="7">
        <v>8087.3110700000007</v>
      </c>
      <c r="X30" s="7">
        <v>75.441019965671387</v>
      </c>
      <c r="Y30" s="7">
        <v>3564.5090399999999</v>
      </c>
      <c r="Z30" s="7">
        <v>48.07891338958504</v>
      </c>
      <c r="AA30" s="8">
        <f t="shared" si="0"/>
        <v>77635.290609999996</v>
      </c>
      <c r="AB30" s="8">
        <f t="shared" si="2"/>
        <v>73.216346070153179</v>
      </c>
    </row>
    <row r="31" spans="1:28" x14ac:dyDescent="0.25">
      <c r="A31" s="3" t="s">
        <v>23</v>
      </c>
      <c r="B31" s="4">
        <v>460.34333000000004</v>
      </c>
      <c r="C31" s="4">
        <v>6.8860504424182869</v>
      </c>
      <c r="D31" s="4">
        <v>369.20072000000005</v>
      </c>
      <c r="E31" s="4">
        <v>7.1488027061612085</v>
      </c>
      <c r="F31" s="13">
        <v>465.92331999999999</v>
      </c>
      <c r="G31" s="13"/>
      <c r="H31" s="4">
        <v>7.8289408245107754</v>
      </c>
      <c r="I31" s="4">
        <v>468.34836999999999</v>
      </c>
      <c r="J31" s="4">
        <v>6.4823788033195866</v>
      </c>
      <c r="K31" s="4">
        <v>492.76011</v>
      </c>
      <c r="L31" s="4">
        <v>6.2254194938913976</v>
      </c>
      <c r="M31" s="4">
        <v>480.76254999999998</v>
      </c>
      <c r="N31" s="4">
        <v>5.083296013010834</v>
      </c>
      <c r="O31" s="4">
        <v>701.63013999999998</v>
      </c>
      <c r="P31" s="4">
        <v>6.8169497526671829</v>
      </c>
      <c r="Q31" s="4">
        <v>676.02459999999996</v>
      </c>
      <c r="R31" s="4">
        <v>6.1402379644738652</v>
      </c>
      <c r="S31" s="4">
        <v>800.60173999999995</v>
      </c>
      <c r="T31" s="4">
        <v>7.6140678467169254</v>
      </c>
      <c r="U31" s="4">
        <v>591.97455000000002</v>
      </c>
      <c r="V31" s="4">
        <v>4.3254972855511955</v>
      </c>
      <c r="W31" s="4">
        <v>686.26818000000003</v>
      </c>
      <c r="X31" s="4">
        <v>6.4017287107004979</v>
      </c>
      <c r="Y31" s="4">
        <v>747.52228000000002</v>
      </c>
      <c r="Z31" s="4">
        <v>10.082751524430176</v>
      </c>
      <c r="AA31" s="5">
        <f t="shared" si="0"/>
        <v>6941.3598899999997</v>
      </c>
      <c r="AB31" s="5">
        <f>(AA31*100)/$AA$41</f>
        <v>6.5462627100446209</v>
      </c>
    </row>
    <row r="32" spans="1:28" x14ac:dyDescent="0.25">
      <c r="A32" s="3" t="s">
        <v>24</v>
      </c>
      <c r="B32" s="4">
        <v>52.067230000000002</v>
      </c>
      <c r="C32" s="4">
        <v>0.77884819614307155</v>
      </c>
      <c r="D32" s="4">
        <v>37.829239999999999</v>
      </c>
      <c r="E32" s="4">
        <v>0.73248441466750602</v>
      </c>
      <c r="F32" s="13">
        <v>86.601119999999995</v>
      </c>
      <c r="G32" s="13"/>
      <c r="H32" s="4">
        <v>1.4551644331010447</v>
      </c>
      <c r="I32" s="4">
        <v>70.121809999999996</v>
      </c>
      <c r="J32" s="4">
        <v>0.97055133296269058</v>
      </c>
      <c r="K32" s="4">
        <v>63.691420000000001</v>
      </c>
      <c r="L32" s="4">
        <v>0.80466295792819853</v>
      </c>
      <c r="M32" s="4">
        <v>102.70035</v>
      </c>
      <c r="N32" s="4">
        <v>1.0858921513121544</v>
      </c>
      <c r="O32" s="4">
        <v>53.532450000000004</v>
      </c>
      <c r="P32" s="4">
        <v>0.52011451758211003</v>
      </c>
      <c r="Q32" s="4">
        <v>41.590890000000002</v>
      </c>
      <c r="R32" s="4">
        <v>0.37776430288817364</v>
      </c>
      <c r="S32" s="4">
        <v>112.21383999999999</v>
      </c>
      <c r="T32" s="4">
        <v>1.0672020161992624</v>
      </c>
      <c r="U32" s="4">
        <v>121.68483000000001</v>
      </c>
      <c r="V32" s="4">
        <v>0.88913856492269583</v>
      </c>
      <c r="W32" s="4">
        <v>96.498949999999994</v>
      </c>
      <c r="X32" s="4">
        <v>0.90017301802839211</v>
      </c>
      <c r="Y32" s="4">
        <v>237.12480000000002</v>
      </c>
      <c r="Z32" s="4">
        <v>3.1983935497951985</v>
      </c>
      <c r="AA32" s="5">
        <f t="shared" si="0"/>
        <v>1075.6569300000001</v>
      </c>
      <c r="AB32" s="5">
        <f t="shared" ref="AB32:AB41" si="3">(AA32*100)/$AA$41</f>
        <v>1.0144313162330616</v>
      </c>
    </row>
    <row r="33" spans="1:28" x14ac:dyDescent="0.25">
      <c r="A33" s="3" t="s">
        <v>25</v>
      </c>
      <c r="B33" s="4">
        <v>0</v>
      </c>
      <c r="C33" s="4">
        <v>0</v>
      </c>
      <c r="D33" s="4">
        <v>0</v>
      </c>
      <c r="E33" s="4">
        <v>0</v>
      </c>
      <c r="F33" s="13">
        <v>0</v>
      </c>
      <c r="G33" s="13"/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4">
        <v>0</v>
      </c>
      <c r="Z33" s="4">
        <v>0</v>
      </c>
      <c r="AA33" s="5">
        <f t="shared" si="0"/>
        <v>0</v>
      </c>
      <c r="AB33" s="5">
        <f t="shared" si="3"/>
        <v>0</v>
      </c>
    </row>
    <row r="34" spans="1:28" x14ac:dyDescent="0.25">
      <c r="A34" s="6" t="s">
        <v>26</v>
      </c>
      <c r="B34" s="7">
        <v>512.41056000000003</v>
      </c>
      <c r="C34" s="7">
        <v>7.6648986385613584</v>
      </c>
      <c r="D34" s="7">
        <v>407.02996000000002</v>
      </c>
      <c r="E34" s="7">
        <v>7.8812871208287145</v>
      </c>
      <c r="F34" s="14">
        <v>552.52444000000003</v>
      </c>
      <c r="G34" s="14"/>
      <c r="H34" s="7">
        <v>9.2841052576118219</v>
      </c>
      <c r="I34" s="7">
        <v>538.47018000000003</v>
      </c>
      <c r="J34" s="7">
        <v>7.4529301362822791</v>
      </c>
      <c r="K34" s="7">
        <v>556.45153000000005</v>
      </c>
      <c r="L34" s="7">
        <v>7.0300824518195952</v>
      </c>
      <c r="M34" s="7">
        <v>583.46289999999999</v>
      </c>
      <c r="N34" s="7">
        <v>6.1691881643229882</v>
      </c>
      <c r="O34" s="7">
        <v>755.16259000000002</v>
      </c>
      <c r="P34" s="7">
        <v>7.3370642702492921</v>
      </c>
      <c r="Q34" s="7">
        <v>717.61549000000002</v>
      </c>
      <c r="R34" s="7">
        <v>6.5180022673620384</v>
      </c>
      <c r="S34" s="7">
        <v>912.81558000000007</v>
      </c>
      <c r="T34" s="7">
        <v>8.6812698629161886</v>
      </c>
      <c r="U34" s="7">
        <v>713.65938000000006</v>
      </c>
      <c r="V34" s="7">
        <v>5.2146358504738908</v>
      </c>
      <c r="W34" s="7">
        <v>782.76712999999995</v>
      </c>
      <c r="X34" s="7">
        <v>7.3019017287288905</v>
      </c>
      <c r="Y34" s="7">
        <v>984.64708000000007</v>
      </c>
      <c r="Z34" s="7">
        <v>13.281145074225373</v>
      </c>
      <c r="AA34" s="8">
        <f t="shared" si="0"/>
        <v>8017.0168199999998</v>
      </c>
      <c r="AB34" s="8">
        <f t="shared" si="3"/>
        <v>7.5606940262776838</v>
      </c>
    </row>
    <row r="35" spans="1:28" x14ac:dyDescent="0.25">
      <c r="A35" s="6" t="s">
        <v>27</v>
      </c>
      <c r="B35" s="7">
        <v>5684.5890799999988</v>
      </c>
      <c r="C35" s="7">
        <v>85.032984293049623</v>
      </c>
      <c r="D35" s="7">
        <v>4249.3310099999999</v>
      </c>
      <c r="E35" s="7">
        <v>82.279441447629722</v>
      </c>
      <c r="F35" s="14">
        <v>4735.2537300000004</v>
      </c>
      <c r="G35" s="14"/>
      <c r="H35" s="7">
        <v>79.566786314138398</v>
      </c>
      <c r="I35" s="7">
        <v>5858.71414</v>
      </c>
      <c r="J35" s="7">
        <v>81.09007480018505</v>
      </c>
      <c r="K35" s="7">
        <v>6245.3858100000007</v>
      </c>
      <c r="L35" s="7">
        <v>78.902788150702207</v>
      </c>
      <c r="M35" s="7">
        <v>7414.8012600000011</v>
      </c>
      <c r="N35" s="7">
        <v>78.399679180971376</v>
      </c>
      <c r="O35" s="7">
        <v>8507.8010300000005</v>
      </c>
      <c r="P35" s="7">
        <v>82.660719402960808</v>
      </c>
      <c r="Q35" s="7">
        <v>9535.4645199999995</v>
      </c>
      <c r="R35" s="7">
        <v>86.609305718456937</v>
      </c>
      <c r="S35" s="7">
        <v>8753.7969499999999</v>
      </c>
      <c r="T35" s="7">
        <v>83.252384504789717</v>
      </c>
      <c r="U35" s="7">
        <v>11247.935579999999</v>
      </c>
      <c r="V35" s="7">
        <v>82.187510965369555</v>
      </c>
      <c r="W35" s="7">
        <v>8870.0782000000017</v>
      </c>
      <c r="X35" s="7">
        <v>82.74292169440028</v>
      </c>
      <c r="Y35" s="7">
        <v>4549.1561200000006</v>
      </c>
      <c r="Z35" s="7">
        <v>61.360058463810404</v>
      </c>
      <c r="AA35" s="8">
        <f t="shared" si="0"/>
        <v>85652.307430000001</v>
      </c>
      <c r="AB35" s="8">
        <f t="shared" si="3"/>
        <v>80.777040096430866</v>
      </c>
    </row>
    <row r="36" spans="1:28" x14ac:dyDescent="0.25">
      <c r="A36" s="3" t="s">
        <v>28</v>
      </c>
      <c r="B36" s="4">
        <v>343.52976000000001</v>
      </c>
      <c r="C36" s="4">
        <v>5.1386934526277326</v>
      </c>
      <c r="D36" s="4">
        <v>314.87913000000003</v>
      </c>
      <c r="E36" s="4">
        <v>6.0969782958648802</v>
      </c>
      <c r="F36" s="13">
        <v>449.97010000000006</v>
      </c>
      <c r="G36" s="13"/>
      <c r="H36" s="4">
        <v>7.560877797872827</v>
      </c>
      <c r="I36" s="4">
        <v>399.13936000000001</v>
      </c>
      <c r="J36" s="4">
        <v>5.5244614747662002</v>
      </c>
      <c r="K36" s="4">
        <v>425.81858</v>
      </c>
      <c r="L36" s="4">
        <v>5.3796953832020895</v>
      </c>
      <c r="M36" s="4">
        <v>927.14271999999994</v>
      </c>
      <c r="N36" s="4">
        <v>9.803053278729843</v>
      </c>
      <c r="O36" s="4">
        <v>543.9085</v>
      </c>
      <c r="P36" s="4">
        <v>5.284546234784866</v>
      </c>
      <c r="Q36" s="4">
        <v>609.78816000000006</v>
      </c>
      <c r="R36" s="4">
        <v>5.5386215388000144</v>
      </c>
      <c r="S36" s="4">
        <v>577.66339000000005</v>
      </c>
      <c r="T36" s="4">
        <v>5.4938279849660328</v>
      </c>
      <c r="U36" s="4">
        <v>974.76681000000008</v>
      </c>
      <c r="V36" s="4">
        <v>7.1225210453733157</v>
      </c>
      <c r="W36" s="4">
        <v>719.82369000000006</v>
      </c>
      <c r="X36" s="4">
        <v>6.7147452223639092</v>
      </c>
      <c r="Y36" s="4">
        <v>546.05773999999997</v>
      </c>
      <c r="Z36" s="4">
        <v>7.3653517195659974</v>
      </c>
      <c r="AA36" s="5">
        <f t="shared" si="0"/>
        <v>6832.4879400000018</v>
      </c>
      <c r="AB36" s="5">
        <f t="shared" si="3"/>
        <v>6.4435876726241332</v>
      </c>
    </row>
    <row r="37" spans="1:28" x14ac:dyDescent="0.25">
      <c r="A37" s="3" t="s">
        <v>29</v>
      </c>
      <c r="B37" s="4">
        <v>0</v>
      </c>
      <c r="C37" s="4">
        <v>0</v>
      </c>
      <c r="D37" s="4">
        <v>0</v>
      </c>
      <c r="E37" s="4">
        <v>0</v>
      </c>
      <c r="F37" s="13">
        <v>0</v>
      </c>
      <c r="G37" s="13"/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5">
        <f t="shared" si="0"/>
        <v>0</v>
      </c>
      <c r="AB37" s="5">
        <f t="shared" si="3"/>
        <v>0</v>
      </c>
    </row>
    <row r="38" spans="1:28" x14ac:dyDescent="0.25">
      <c r="A38" s="3" t="s">
        <v>30</v>
      </c>
      <c r="B38" s="4">
        <v>657.03883999999994</v>
      </c>
      <c r="C38" s="4">
        <v>9.8283222543226554</v>
      </c>
      <c r="D38" s="4">
        <v>600.30110999999999</v>
      </c>
      <c r="E38" s="4">
        <v>11.623580256505395</v>
      </c>
      <c r="F38" s="13">
        <v>766.07060999999999</v>
      </c>
      <c r="G38" s="13"/>
      <c r="H38" s="4">
        <v>12.872335887988765</v>
      </c>
      <c r="I38" s="4">
        <v>967.09253000000001</v>
      </c>
      <c r="J38" s="4">
        <v>13.385463725048755</v>
      </c>
      <c r="K38" s="4">
        <v>1244.08727</v>
      </c>
      <c r="L38" s="4">
        <v>15.717516466095704</v>
      </c>
      <c r="M38" s="4">
        <v>1115.7493899999999</v>
      </c>
      <c r="N38" s="4">
        <v>11.79726754029878</v>
      </c>
      <c r="O38" s="4">
        <v>1240.7257299999999</v>
      </c>
      <c r="P38" s="4">
        <v>12.054734362254321</v>
      </c>
      <c r="Q38" s="4">
        <v>864.49325999999996</v>
      </c>
      <c r="R38" s="4">
        <v>7.8520727427430543</v>
      </c>
      <c r="S38" s="4">
        <v>1183.3099</v>
      </c>
      <c r="T38" s="4">
        <v>11.253787510244257</v>
      </c>
      <c r="U38" s="4">
        <v>1462.9968700000002</v>
      </c>
      <c r="V38" s="4">
        <v>10.689967989257132</v>
      </c>
      <c r="W38" s="4">
        <v>1130.14282</v>
      </c>
      <c r="X38" s="4">
        <v>10.542333083235807</v>
      </c>
      <c r="Y38" s="4">
        <v>2318.6580199999999</v>
      </c>
      <c r="Z38" s="4">
        <v>31.274589816623592</v>
      </c>
      <c r="AA38" s="5">
        <f t="shared" si="0"/>
        <v>13550.666350000001</v>
      </c>
      <c r="AB38" s="5">
        <f t="shared" si="3"/>
        <v>12.779372230945006</v>
      </c>
    </row>
    <row r="39" spans="1:28" x14ac:dyDescent="0.25">
      <c r="A39" s="3" t="s">
        <v>31</v>
      </c>
      <c r="B39" s="4">
        <v>0</v>
      </c>
      <c r="C39" s="4">
        <v>0</v>
      </c>
      <c r="D39" s="4">
        <v>0</v>
      </c>
      <c r="E39" s="4">
        <v>0</v>
      </c>
      <c r="F39" s="13">
        <v>0</v>
      </c>
      <c r="G39" s="13"/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4">
        <v>0</v>
      </c>
      <c r="Z39" s="4">
        <v>0</v>
      </c>
      <c r="AA39" s="5">
        <f t="shared" si="0"/>
        <v>0</v>
      </c>
      <c r="AB39" s="5">
        <f t="shared" si="3"/>
        <v>0</v>
      </c>
    </row>
    <row r="40" spans="1:28" x14ac:dyDescent="0.25">
      <c r="A40" s="6" t="s">
        <v>32</v>
      </c>
      <c r="B40" s="7">
        <v>1000.5685999999999</v>
      </c>
      <c r="C40" s="7">
        <v>14.967015706950388</v>
      </c>
      <c r="D40" s="7">
        <v>915.18024000000003</v>
      </c>
      <c r="E40" s="7">
        <v>17.720558552370274</v>
      </c>
      <c r="F40" s="14">
        <v>1216.04071</v>
      </c>
      <c r="G40" s="14"/>
      <c r="H40" s="7">
        <v>20.433213685861588</v>
      </c>
      <c r="I40" s="7">
        <v>1366.23189</v>
      </c>
      <c r="J40" s="7">
        <v>18.909925199814957</v>
      </c>
      <c r="K40" s="7">
        <v>1669.9058500000001</v>
      </c>
      <c r="L40" s="7">
        <v>21.097211849297796</v>
      </c>
      <c r="M40" s="7">
        <v>2042.89211</v>
      </c>
      <c r="N40" s="7">
        <v>21.600320819028624</v>
      </c>
      <c r="O40" s="7">
        <v>1784.6342299999999</v>
      </c>
      <c r="P40" s="7">
        <v>17.339280597039185</v>
      </c>
      <c r="Q40" s="7">
        <v>1474.28142</v>
      </c>
      <c r="R40" s="7">
        <v>13.390694281543066</v>
      </c>
      <c r="S40" s="7">
        <v>1760.9732900000001</v>
      </c>
      <c r="T40" s="7">
        <v>16.74761549521029</v>
      </c>
      <c r="U40" s="7">
        <v>2437.76368</v>
      </c>
      <c r="V40" s="7">
        <v>17.812489034630445</v>
      </c>
      <c r="W40" s="7">
        <v>1849.96651</v>
      </c>
      <c r="X40" s="7">
        <v>17.257078305599716</v>
      </c>
      <c r="Y40" s="7">
        <v>2864.7157599999996</v>
      </c>
      <c r="Z40" s="7">
        <v>38.639941536189589</v>
      </c>
      <c r="AA40" s="8">
        <f t="shared" si="0"/>
        <v>20383.154289999999</v>
      </c>
      <c r="AB40" s="8">
        <f t="shared" si="3"/>
        <v>19.222959903569134</v>
      </c>
    </row>
    <row r="41" spans="1:28" x14ac:dyDescent="0.25">
      <c r="A41" s="6" t="s">
        <v>33</v>
      </c>
      <c r="B41" s="7">
        <v>6685.1576799999984</v>
      </c>
      <c r="C41" s="7">
        <v>100</v>
      </c>
      <c r="D41" s="7">
        <v>5164.5112499999996</v>
      </c>
      <c r="E41" s="7">
        <v>100</v>
      </c>
      <c r="F41" s="14">
        <v>5951.2944400000006</v>
      </c>
      <c r="G41" s="14"/>
      <c r="H41" s="7">
        <v>100</v>
      </c>
      <c r="I41" s="7">
        <v>7224.9460299999992</v>
      </c>
      <c r="J41" s="7">
        <v>100</v>
      </c>
      <c r="K41" s="7">
        <v>7915.2916599999999</v>
      </c>
      <c r="L41" s="7">
        <v>100</v>
      </c>
      <c r="M41" s="7">
        <v>9457.6933700000009</v>
      </c>
      <c r="N41" s="7">
        <v>100</v>
      </c>
      <c r="O41" s="7">
        <v>10292.435260000002</v>
      </c>
      <c r="P41" s="7">
        <v>100</v>
      </c>
      <c r="Q41" s="7">
        <v>11009.745939999999</v>
      </c>
      <c r="R41" s="7">
        <v>100</v>
      </c>
      <c r="S41" s="7">
        <v>10514.770239999998</v>
      </c>
      <c r="T41" s="7">
        <v>100</v>
      </c>
      <c r="U41" s="7">
        <v>13685.699259999999</v>
      </c>
      <c r="V41" s="7">
        <v>100</v>
      </c>
      <c r="W41" s="7">
        <v>10720.04471</v>
      </c>
      <c r="X41" s="7">
        <v>100</v>
      </c>
      <c r="Y41" s="7">
        <v>7413.8718799999997</v>
      </c>
      <c r="Z41" s="7">
        <v>100</v>
      </c>
      <c r="AA41" s="8">
        <f t="shared" si="0"/>
        <v>106035.46172000001</v>
      </c>
      <c r="AB41" s="8">
        <f t="shared" si="3"/>
        <v>100</v>
      </c>
    </row>
    <row r="42" spans="1:28" x14ac:dyDescent="0.25">
      <c r="A42" s="6" t="s">
        <v>34</v>
      </c>
      <c r="B42" s="7">
        <v>-856.77374999999995</v>
      </c>
      <c r="C42" s="9"/>
      <c r="D42" s="7">
        <v>246.26487</v>
      </c>
      <c r="E42" s="9"/>
      <c r="F42" s="14">
        <v>1135.27584</v>
      </c>
      <c r="G42" s="14"/>
      <c r="H42" s="9"/>
      <c r="I42" s="7">
        <v>-97.61506</v>
      </c>
      <c r="J42" s="9"/>
      <c r="K42" s="7">
        <v>-679.71213999999998</v>
      </c>
      <c r="L42" s="9"/>
      <c r="M42" s="7">
        <v>-966.71668</v>
      </c>
      <c r="N42" s="9"/>
      <c r="O42" s="7">
        <v>-1038.1153899999999</v>
      </c>
      <c r="P42" s="9"/>
      <c r="Q42" s="7">
        <v>-1583.43821</v>
      </c>
      <c r="R42" s="9"/>
      <c r="S42" s="7">
        <v>-996.11694000000011</v>
      </c>
      <c r="T42" s="9"/>
      <c r="U42" s="7">
        <v>-2813.4455800000001</v>
      </c>
      <c r="V42" s="9"/>
      <c r="W42" s="7">
        <v>-212.98383000000001</v>
      </c>
      <c r="X42" s="9"/>
      <c r="Y42" s="7">
        <v>2997.4740000000002</v>
      </c>
      <c r="Z42" s="9"/>
      <c r="AA42" s="8">
        <f t="shared" si="0"/>
        <v>-4865.9028699999999</v>
      </c>
    </row>
  </sheetData>
  <mergeCells count="59">
    <mergeCell ref="F13:G13"/>
    <mergeCell ref="N9:N10"/>
    <mergeCell ref="J9:J10"/>
    <mergeCell ref="K9:K10"/>
    <mergeCell ref="L9:L10"/>
    <mergeCell ref="M9:M10"/>
    <mergeCell ref="C9:C10"/>
    <mergeCell ref="AA9:AA10"/>
    <mergeCell ref="AB9:AB10"/>
    <mergeCell ref="F11:G11"/>
    <mergeCell ref="F12:G12"/>
    <mergeCell ref="Z9:Z10"/>
    <mergeCell ref="O9:O10"/>
    <mergeCell ref="P9:P10"/>
    <mergeCell ref="Q9:Q10"/>
    <mergeCell ref="R9:R10"/>
    <mergeCell ref="S9:S10"/>
    <mergeCell ref="F37:G37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F32:G32"/>
    <mergeCell ref="F33:G33"/>
    <mergeCell ref="F34:G34"/>
    <mergeCell ref="F35:G35"/>
    <mergeCell ref="F36:G36"/>
    <mergeCell ref="D9:D10"/>
    <mergeCell ref="E9:E10"/>
    <mergeCell ref="F9:G10"/>
    <mergeCell ref="H9:H10"/>
    <mergeCell ref="I9:I10"/>
    <mergeCell ref="Y9:Y10"/>
    <mergeCell ref="F39:G39"/>
    <mergeCell ref="F40:G40"/>
    <mergeCell ref="F41:G41"/>
    <mergeCell ref="F42:G42"/>
    <mergeCell ref="T9:T10"/>
    <mergeCell ref="U9:U10"/>
    <mergeCell ref="V9:V10"/>
    <mergeCell ref="W9:W10"/>
    <mergeCell ref="X9:X10"/>
    <mergeCell ref="F38:G38"/>
    <mergeCell ref="F27:G27"/>
    <mergeCell ref="F28:G28"/>
    <mergeCell ref="F29:G29"/>
    <mergeCell ref="F30:G30"/>
    <mergeCell ref="F31:G3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PASSAREDO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2015-09-14T19:49:28Z</dcterms:modified>
</cp:coreProperties>
</file>