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Walter\Documents\Viviani\ANA\"/>
    </mc:Choice>
  </mc:AlternateContent>
  <bookViews>
    <workbookView xWindow="-120" yWindow="-120" windowWidth="29040" windowHeight="15840" activeTab="1"/>
  </bookViews>
  <sheets>
    <sheet name="EIXO LESTE - Demandas 2023" sheetId="1" r:id="rId1"/>
    <sheet name="EIXO NORTE - Demandas 2023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5" i="2" l="1"/>
  <c r="R76" i="2"/>
  <c r="R36" i="2"/>
  <c r="R37" i="2"/>
  <c r="R38" i="2"/>
  <c r="R48" i="2"/>
  <c r="R49" i="2"/>
  <c r="R50" i="2"/>
  <c r="R52" i="1"/>
  <c r="R53" i="1"/>
  <c r="P91" i="2" l="1"/>
  <c r="O91" i="2"/>
  <c r="N91" i="2"/>
  <c r="M91" i="2"/>
  <c r="L91" i="2"/>
  <c r="K91" i="2"/>
  <c r="J91" i="2"/>
  <c r="I91" i="2"/>
  <c r="H91" i="2"/>
  <c r="G91" i="2"/>
  <c r="F91" i="2"/>
  <c r="E91" i="2"/>
  <c r="P90" i="2"/>
  <c r="O90" i="2"/>
  <c r="N90" i="2"/>
  <c r="M90" i="2"/>
  <c r="L90" i="2"/>
  <c r="K90" i="2"/>
  <c r="J90" i="2"/>
  <c r="I90" i="2"/>
  <c r="H90" i="2"/>
  <c r="G90" i="2"/>
  <c r="F90" i="2"/>
  <c r="E90" i="2"/>
  <c r="P89" i="2"/>
  <c r="O89" i="2"/>
  <c r="N89" i="2"/>
  <c r="M89" i="2"/>
  <c r="L89" i="2"/>
  <c r="K89" i="2"/>
  <c r="J89" i="2"/>
  <c r="I89" i="2"/>
  <c r="H89" i="2"/>
  <c r="G89" i="2"/>
  <c r="F89" i="2"/>
  <c r="E89" i="2"/>
  <c r="P88" i="2"/>
  <c r="O88" i="2"/>
  <c r="N88" i="2"/>
  <c r="M88" i="2"/>
  <c r="L88" i="2"/>
  <c r="K88" i="2"/>
  <c r="J88" i="2"/>
  <c r="I88" i="2"/>
  <c r="H88" i="2"/>
  <c r="G88" i="2"/>
  <c r="F88" i="2"/>
  <c r="E88" i="2"/>
  <c r="P87" i="2"/>
  <c r="O87" i="2"/>
  <c r="N87" i="2"/>
  <c r="M87" i="2"/>
  <c r="L87" i="2"/>
  <c r="K87" i="2"/>
  <c r="J87" i="2"/>
  <c r="I87" i="2"/>
  <c r="H87" i="2"/>
  <c r="G87" i="2"/>
  <c r="F87" i="2"/>
  <c r="E87" i="2"/>
  <c r="P86" i="2"/>
  <c r="O86" i="2"/>
  <c r="N86" i="2"/>
  <c r="M86" i="2"/>
  <c r="L86" i="2"/>
  <c r="K86" i="2"/>
  <c r="J86" i="2"/>
  <c r="I86" i="2"/>
  <c r="H86" i="2"/>
  <c r="G86" i="2"/>
  <c r="F86" i="2"/>
  <c r="E86" i="2"/>
  <c r="P80" i="2"/>
  <c r="O80" i="2"/>
  <c r="N80" i="2"/>
  <c r="M80" i="2"/>
  <c r="L80" i="2"/>
  <c r="K80" i="2"/>
  <c r="J80" i="2"/>
  <c r="I80" i="2"/>
  <c r="H80" i="2"/>
  <c r="G80" i="2"/>
  <c r="F80" i="2"/>
  <c r="E80" i="2"/>
  <c r="P79" i="2"/>
  <c r="O79" i="2"/>
  <c r="N79" i="2"/>
  <c r="M79" i="2"/>
  <c r="L79" i="2"/>
  <c r="K79" i="2"/>
  <c r="J79" i="2"/>
  <c r="I79" i="2"/>
  <c r="H79" i="2"/>
  <c r="G79" i="2"/>
  <c r="F79" i="2"/>
  <c r="E79" i="2"/>
  <c r="P78" i="2"/>
  <c r="O78" i="2"/>
  <c r="N78" i="2"/>
  <c r="M78" i="2"/>
  <c r="L78" i="2"/>
  <c r="K78" i="2"/>
  <c r="J78" i="2"/>
  <c r="I78" i="2"/>
  <c r="H78" i="2"/>
  <c r="G78" i="2"/>
  <c r="F78" i="2"/>
  <c r="E78" i="2"/>
  <c r="P77" i="2"/>
  <c r="O77" i="2"/>
  <c r="N77" i="2"/>
  <c r="M77" i="2"/>
  <c r="L77" i="2"/>
  <c r="K77" i="2"/>
  <c r="J77" i="2"/>
  <c r="I77" i="2"/>
  <c r="H77" i="2"/>
  <c r="G77" i="2"/>
  <c r="F77" i="2"/>
  <c r="E77" i="2"/>
  <c r="P76" i="2"/>
  <c r="O76" i="2"/>
  <c r="N76" i="2"/>
  <c r="M76" i="2"/>
  <c r="L76" i="2"/>
  <c r="K76" i="2"/>
  <c r="J76" i="2"/>
  <c r="I76" i="2"/>
  <c r="H76" i="2"/>
  <c r="G76" i="2"/>
  <c r="F76" i="2"/>
  <c r="E76" i="2"/>
  <c r="P75" i="2"/>
  <c r="O75" i="2"/>
  <c r="N75" i="2"/>
  <c r="M75" i="2"/>
  <c r="L75" i="2"/>
  <c r="K75" i="2"/>
  <c r="J75" i="2"/>
  <c r="I75" i="2"/>
  <c r="H75" i="2"/>
  <c r="G75" i="2"/>
  <c r="F75" i="2"/>
  <c r="E75" i="2"/>
  <c r="P74" i="2"/>
  <c r="O74" i="2"/>
  <c r="N74" i="2"/>
  <c r="M74" i="2"/>
  <c r="L74" i="2"/>
  <c r="K74" i="2"/>
  <c r="J74" i="2"/>
  <c r="I74" i="2"/>
  <c r="H74" i="2"/>
  <c r="G74" i="2"/>
  <c r="F74" i="2"/>
  <c r="E74" i="2"/>
  <c r="P73" i="2"/>
  <c r="O73" i="2"/>
  <c r="N73" i="2"/>
  <c r="M73" i="2"/>
  <c r="L73" i="2"/>
  <c r="K73" i="2"/>
  <c r="J73" i="2"/>
  <c r="I73" i="2"/>
  <c r="H73" i="2"/>
  <c r="G73" i="2"/>
  <c r="F73" i="2"/>
  <c r="E73" i="2"/>
  <c r="P72" i="2"/>
  <c r="O72" i="2"/>
  <c r="N72" i="2"/>
  <c r="M72" i="2"/>
  <c r="L72" i="2"/>
  <c r="K72" i="2"/>
  <c r="J72" i="2"/>
  <c r="I72" i="2"/>
  <c r="H72" i="2"/>
  <c r="G72" i="2"/>
  <c r="F72" i="2"/>
  <c r="E72" i="2"/>
  <c r="P66" i="2"/>
  <c r="O66" i="2"/>
  <c r="N66" i="2"/>
  <c r="M66" i="2"/>
  <c r="L66" i="2"/>
  <c r="K66" i="2"/>
  <c r="J66" i="2"/>
  <c r="I66" i="2"/>
  <c r="H66" i="2"/>
  <c r="G66" i="2"/>
  <c r="F66" i="2"/>
  <c r="E66" i="2"/>
  <c r="P65" i="2"/>
  <c r="O65" i="2"/>
  <c r="N65" i="2"/>
  <c r="M65" i="2"/>
  <c r="L65" i="2"/>
  <c r="K65" i="2"/>
  <c r="J65" i="2"/>
  <c r="I65" i="2"/>
  <c r="H65" i="2"/>
  <c r="G65" i="2"/>
  <c r="F65" i="2"/>
  <c r="E65" i="2"/>
  <c r="P64" i="2"/>
  <c r="O64" i="2"/>
  <c r="N64" i="2"/>
  <c r="M64" i="2"/>
  <c r="L64" i="2"/>
  <c r="K64" i="2"/>
  <c r="J64" i="2"/>
  <c r="I64" i="2"/>
  <c r="H64" i="2"/>
  <c r="G64" i="2"/>
  <c r="F64" i="2"/>
  <c r="E64" i="2"/>
  <c r="P63" i="2"/>
  <c r="O63" i="2"/>
  <c r="N63" i="2"/>
  <c r="M63" i="2"/>
  <c r="L63" i="2"/>
  <c r="K63" i="2"/>
  <c r="J63" i="2"/>
  <c r="I63" i="2"/>
  <c r="H63" i="2"/>
  <c r="G63" i="2"/>
  <c r="F63" i="2"/>
  <c r="E63" i="2"/>
  <c r="P62" i="2"/>
  <c r="O62" i="2"/>
  <c r="N62" i="2"/>
  <c r="M62" i="2"/>
  <c r="L62" i="2"/>
  <c r="K62" i="2"/>
  <c r="J62" i="2"/>
  <c r="I62" i="2"/>
  <c r="H62" i="2"/>
  <c r="G62" i="2"/>
  <c r="F62" i="2"/>
  <c r="E62" i="2"/>
  <c r="P61" i="2"/>
  <c r="O61" i="2"/>
  <c r="N61" i="2"/>
  <c r="M61" i="2"/>
  <c r="L61" i="2"/>
  <c r="K61" i="2"/>
  <c r="J61" i="2"/>
  <c r="I61" i="2"/>
  <c r="H61" i="2"/>
  <c r="G61" i="2"/>
  <c r="F61" i="2"/>
  <c r="E61" i="2"/>
  <c r="P56" i="2"/>
  <c r="O56" i="2"/>
  <c r="N56" i="2"/>
  <c r="M56" i="2"/>
  <c r="L56" i="2"/>
  <c r="K56" i="2"/>
  <c r="J56" i="2"/>
  <c r="I56" i="2"/>
  <c r="H56" i="2"/>
  <c r="G56" i="2"/>
  <c r="F56" i="2"/>
  <c r="E56" i="2"/>
  <c r="P55" i="2"/>
  <c r="O55" i="2"/>
  <c r="N55" i="2"/>
  <c r="M55" i="2"/>
  <c r="L55" i="2"/>
  <c r="K55" i="2"/>
  <c r="J55" i="2"/>
  <c r="I55" i="2"/>
  <c r="H55" i="2"/>
  <c r="G55" i="2"/>
  <c r="F55" i="2"/>
  <c r="E55" i="2"/>
  <c r="P54" i="2"/>
  <c r="O54" i="2"/>
  <c r="N54" i="2"/>
  <c r="M54" i="2"/>
  <c r="L54" i="2"/>
  <c r="K54" i="2"/>
  <c r="J54" i="2"/>
  <c r="I54" i="2"/>
  <c r="H54" i="2"/>
  <c r="G54" i="2"/>
  <c r="F54" i="2"/>
  <c r="E54" i="2"/>
  <c r="P53" i="2"/>
  <c r="O53" i="2"/>
  <c r="N53" i="2"/>
  <c r="M53" i="2"/>
  <c r="L53" i="2"/>
  <c r="K53" i="2"/>
  <c r="J53" i="2"/>
  <c r="I53" i="2"/>
  <c r="H53" i="2"/>
  <c r="G53" i="2"/>
  <c r="F53" i="2"/>
  <c r="E53" i="2"/>
  <c r="P52" i="2"/>
  <c r="O52" i="2"/>
  <c r="N52" i="2"/>
  <c r="M52" i="2"/>
  <c r="L52" i="2"/>
  <c r="K52" i="2"/>
  <c r="J52" i="2"/>
  <c r="I52" i="2"/>
  <c r="H52" i="2"/>
  <c r="G52" i="2"/>
  <c r="F52" i="2"/>
  <c r="E52" i="2"/>
  <c r="P51" i="2"/>
  <c r="O51" i="2"/>
  <c r="N51" i="2"/>
  <c r="M51" i="2"/>
  <c r="L51" i="2"/>
  <c r="K51" i="2"/>
  <c r="J51" i="2"/>
  <c r="I51" i="2"/>
  <c r="H51" i="2"/>
  <c r="G51" i="2"/>
  <c r="F51" i="2"/>
  <c r="E51" i="2"/>
  <c r="P47" i="2"/>
  <c r="O47" i="2"/>
  <c r="N47" i="2"/>
  <c r="M47" i="2"/>
  <c r="L47" i="2"/>
  <c r="K47" i="2"/>
  <c r="J47" i="2"/>
  <c r="I47" i="2"/>
  <c r="H47" i="2"/>
  <c r="G47" i="2"/>
  <c r="F47" i="2"/>
  <c r="E47" i="2"/>
  <c r="P46" i="2"/>
  <c r="O46" i="2"/>
  <c r="N46" i="2"/>
  <c r="M46" i="2"/>
  <c r="L46" i="2"/>
  <c r="K46" i="2"/>
  <c r="J46" i="2"/>
  <c r="I46" i="2"/>
  <c r="H46" i="2"/>
  <c r="G46" i="2"/>
  <c r="F46" i="2"/>
  <c r="E46" i="2"/>
  <c r="P45" i="2"/>
  <c r="O45" i="2"/>
  <c r="N45" i="2"/>
  <c r="M45" i="2"/>
  <c r="L45" i="2"/>
  <c r="K45" i="2"/>
  <c r="J45" i="2"/>
  <c r="I45" i="2"/>
  <c r="H45" i="2"/>
  <c r="G45" i="2"/>
  <c r="F45" i="2"/>
  <c r="E45" i="2"/>
  <c r="P44" i="2"/>
  <c r="O44" i="2"/>
  <c r="N44" i="2"/>
  <c r="M44" i="2"/>
  <c r="L44" i="2"/>
  <c r="K44" i="2"/>
  <c r="J44" i="2"/>
  <c r="I44" i="2"/>
  <c r="H44" i="2"/>
  <c r="G44" i="2"/>
  <c r="F44" i="2"/>
  <c r="E44" i="2"/>
  <c r="P43" i="2"/>
  <c r="O43" i="2"/>
  <c r="N43" i="2"/>
  <c r="M43" i="2"/>
  <c r="L43" i="2"/>
  <c r="K43" i="2"/>
  <c r="J43" i="2"/>
  <c r="I43" i="2"/>
  <c r="H43" i="2"/>
  <c r="G43" i="2"/>
  <c r="F43" i="2"/>
  <c r="E43" i="2"/>
  <c r="P42" i="2"/>
  <c r="O42" i="2"/>
  <c r="N42" i="2"/>
  <c r="M42" i="2"/>
  <c r="L42" i="2"/>
  <c r="K42" i="2"/>
  <c r="J42" i="2"/>
  <c r="I42" i="2"/>
  <c r="H42" i="2"/>
  <c r="G42" i="2"/>
  <c r="F42" i="2"/>
  <c r="E42" i="2"/>
  <c r="P41" i="2"/>
  <c r="O41" i="2"/>
  <c r="N41" i="2"/>
  <c r="M41" i="2"/>
  <c r="L41" i="2"/>
  <c r="K41" i="2"/>
  <c r="J41" i="2"/>
  <c r="I41" i="2"/>
  <c r="H41" i="2"/>
  <c r="G41" i="2"/>
  <c r="F41" i="2"/>
  <c r="E41" i="2"/>
  <c r="P40" i="2"/>
  <c r="O40" i="2"/>
  <c r="N40" i="2"/>
  <c r="M40" i="2"/>
  <c r="L40" i="2"/>
  <c r="K40" i="2"/>
  <c r="J40" i="2"/>
  <c r="I40" i="2"/>
  <c r="H40" i="2"/>
  <c r="G40" i="2"/>
  <c r="F40" i="2"/>
  <c r="E40" i="2"/>
  <c r="P39" i="2"/>
  <c r="O39" i="2"/>
  <c r="N39" i="2"/>
  <c r="M39" i="2"/>
  <c r="L39" i="2"/>
  <c r="K39" i="2"/>
  <c r="J39" i="2"/>
  <c r="I39" i="2"/>
  <c r="H39" i="2"/>
  <c r="G39" i="2"/>
  <c r="F39" i="2"/>
  <c r="E39" i="2"/>
  <c r="P35" i="2"/>
  <c r="O35" i="2"/>
  <c r="N35" i="2"/>
  <c r="M35" i="2"/>
  <c r="L35" i="2"/>
  <c r="K35" i="2"/>
  <c r="J35" i="2"/>
  <c r="I35" i="2"/>
  <c r="H35" i="2"/>
  <c r="G35" i="2"/>
  <c r="F35" i="2"/>
  <c r="E35" i="2"/>
  <c r="P34" i="2"/>
  <c r="O34" i="2"/>
  <c r="N34" i="2"/>
  <c r="M34" i="2"/>
  <c r="L34" i="2"/>
  <c r="K34" i="2"/>
  <c r="J34" i="2"/>
  <c r="I34" i="2"/>
  <c r="H34" i="2"/>
  <c r="G34" i="2"/>
  <c r="F34" i="2"/>
  <c r="E34" i="2"/>
  <c r="P33" i="2"/>
  <c r="O33" i="2"/>
  <c r="N33" i="2"/>
  <c r="M33" i="2"/>
  <c r="L33" i="2"/>
  <c r="K33" i="2"/>
  <c r="J33" i="2"/>
  <c r="I33" i="2"/>
  <c r="H33" i="2"/>
  <c r="G33" i="2"/>
  <c r="F33" i="2"/>
  <c r="E33" i="2"/>
  <c r="P32" i="2"/>
  <c r="O32" i="2"/>
  <c r="N32" i="2"/>
  <c r="M32" i="2"/>
  <c r="L32" i="2"/>
  <c r="K32" i="2"/>
  <c r="J32" i="2"/>
  <c r="I32" i="2"/>
  <c r="H32" i="2"/>
  <c r="G32" i="2"/>
  <c r="F32" i="2"/>
  <c r="E32" i="2"/>
  <c r="P31" i="2"/>
  <c r="O31" i="2"/>
  <c r="N31" i="2"/>
  <c r="M31" i="2"/>
  <c r="L31" i="2"/>
  <c r="K31" i="2"/>
  <c r="J31" i="2"/>
  <c r="I31" i="2"/>
  <c r="H31" i="2"/>
  <c r="G31" i="2"/>
  <c r="F31" i="2"/>
  <c r="E31" i="2"/>
  <c r="P30" i="2"/>
  <c r="O30" i="2"/>
  <c r="N30" i="2"/>
  <c r="M30" i="2"/>
  <c r="L30" i="2"/>
  <c r="K30" i="2"/>
  <c r="J30" i="2"/>
  <c r="I30" i="2"/>
  <c r="H30" i="2"/>
  <c r="G30" i="2"/>
  <c r="F30" i="2"/>
  <c r="E30" i="2"/>
  <c r="P29" i="2"/>
  <c r="O29" i="2"/>
  <c r="N29" i="2"/>
  <c r="M29" i="2"/>
  <c r="L29" i="2"/>
  <c r="K29" i="2"/>
  <c r="J29" i="2"/>
  <c r="I29" i="2"/>
  <c r="H29" i="2"/>
  <c r="G29" i="2"/>
  <c r="F29" i="2"/>
  <c r="E29" i="2"/>
  <c r="P28" i="2"/>
  <c r="O28" i="2"/>
  <c r="N28" i="2"/>
  <c r="M28" i="2"/>
  <c r="L28" i="2"/>
  <c r="K28" i="2"/>
  <c r="J28" i="2"/>
  <c r="I28" i="2"/>
  <c r="H28" i="2"/>
  <c r="G28" i="2"/>
  <c r="F28" i="2"/>
  <c r="E28" i="2"/>
  <c r="P27" i="2"/>
  <c r="O27" i="2"/>
  <c r="N27" i="2"/>
  <c r="M27" i="2"/>
  <c r="L27" i="2"/>
  <c r="K27" i="2"/>
  <c r="J27" i="2"/>
  <c r="I27" i="2"/>
  <c r="H27" i="2"/>
  <c r="G27" i="2"/>
  <c r="F27" i="2"/>
  <c r="E27" i="2"/>
  <c r="P26" i="2"/>
  <c r="O26" i="2"/>
  <c r="N26" i="2"/>
  <c r="M26" i="2"/>
  <c r="L26" i="2"/>
  <c r="K26" i="2"/>
  <c r="J26" i="2"/>
  <c r="I26" i="2"/>
  <c r="H26" i="2"/>
  <c r="G26" i="2"/>
  <c r="F26" i="2"/>
  <c r="E26" i="2"/>
  <c r="P25" i="2"/>
  <c r="O25" i="2"/>
  <c r="N25" i="2"/>
  <c r="M25" i="2"/>
  <c r="L25" i="2"/>
  <c r="K25" i="2"/>
  <c r="J25" i="2"/>
  <c r="I25" i="2"/>
  <c r="H25" i="2"/>
  <c r="G25" i="2"/>
  <c r="F25" i="2"/>
  <c r="E25" i="2"/>
  <c r="P24" i="2"/>
  <c r="O24" i="2"/>
  <c r="N24" i="2"/>
  <c r="M24" i="2"/>
  <c r="L24" i="2"/>
  <c r="K24" i="2"/>
  <c r="J24" i="2"/>
  <c r="I24" i="2"/>
  <c r="H24" i="2"/>
  <c r="G24" i="2"/>
  <c r="F24" i="2"/>
  <c r="E24" i="2"/>
  <c r="P23" i="2"/>
  <c r="O23" i="2"/>
  <c r="N23" i="2"/>
  <c r="M23" i="2"/>
  <c r="L23" i="2"/>
  <c r="K23" i="2"/>
  <c r="J23" i="2"/>
  <c r="I23" i="2"/>
  <c r="H23" i="2"/>
  <c r="G23" i="2"/>
  <c r="F23" i="2"/>
  <c r="E23" i="2"/>
  <c r="P22" i="2"/>
  <c r="O22" i="2"/>
  <c r="N22" i="2"/>
  <c r="M22" i="2"/>
  <c r="L22" i="2"/>
  <c r="K22" i="2"/>
  <c r="J22" i="2"/>
  <c r="I22" i="2"/>
  <c r="H22" i="2"/>
  <c r="G22" i="2"/>
  <c r="F22" i="2"/>
  <c r="E22" i="2"/>
  <c r="P21" i="2"/>
  <c r="O21" i="2"/>
  <c r="N21" i="2"/>
  <c r="M21" i="2"/>
  <c r="L21" i="2"/>
  <c r="K21" i="2"/>
  <c r="J21" i="2"/>
  <c r="I21" i="2"/>
  <c r="H21" i="2"/>
  <c r="G21" i="2"/>
  <c r="F21" i="2"/>
  <c r="E21" i="2"/>
  <c r="P20" i="2"/>
  <c r="O20" i="2"/>
  <c r="N20" i="2"/>
  <c r="M20" i="2"/>
  <c r="L20" i="2"/>
  <c r="K20" i="2"/>
  <c r="J20" i="2"/>
  <c r="I20" i="2"/>
  <c r="H20" i="2"/>
  <c r="G20" i="2"/>
  <c r="F20" i="2"/>
  <c r="E20" i="2"/>
  <c r="P19" i="2"/>
  <c r="O19" i="2"/>
  <c r="N19" i="2"/>
  <c r="M19" i="2"/>
  <c r="L19" i="2"/>
  <c r="K19" i="2"/>
  <c r="J19" i="2"/>
  <c r="I19" i="2"/>
  <c r="H19" i="2"/>
  <c r="G19" i="2"/>
  <c r="F19" i="2"/>
  <c r="E19" i="2"/>
  <c r="P18" i="2"/>
  <c r="O18" i="2"/>
  <c r="N18" i="2"/>
  <c r="M18" i="2"/>
  <c r="L18" i="2"/>
  <c r="K18" i="2"/>
  <c r="J18" i="2"/>
  <c r="I18" i="2"/>
  <c r="H18" i="2"/>
  <c r="G18" i="2"/>
  <c r="F18" i="2"/>
  <c r="E18" i="2"/>
  <c r="P17" i="2"/>
  <c r="O17" i="2"/>
  <c r="N17" i="2"/>
  <c r="M17" i="2"/>
  <c r="L17" i="2"/>
  <c r="K17" i="2"/>
  <c r="J17" i="2"/>
  <c r="I17" i="2"/>
  <c r="H17" i="2"/>
  <c r="G17" i="2"/>
  <c r="F17" i="2"/>
  <c r="E17" i="2"/>
  <c r="P16" i="2"/>
  <c r="O16" i="2"/>
  <c r="N16" i="2"/>
  <c r="M16" i="2"/>
  <c r="L16" i="2"/>
  <c r="K16" i="2"/>
  <c r="J16" i="2"/>
  <c r="I16" i="2"/>
  <c r="H16" i="2"/>
  <c r="G16" i="2"/>
  <c r="F16" i="2"/>
  <c r="E16" i="2"/>
  <c r="P15" i="2"/>
  <c r="O15" i="2"/>
  <c r="N15" i="2"/>
  <c r="M15" i="2"/>
  <c r="L15" i="2"/>
  <c r="K15" i="2"/>
  <c r="J15" i="2"/>
  <c r="I15" i="2"/>
  <c r="H15" i="2"/>
  <c r="G15" i="2"/>
  <c r="F15" i="2"/>
  <c r="E15" i="2"/>
  <c r="P14" i="2"/>
  <c r="O14" i="2"/>
  <c r="N14" i="2"/>
  <c r="M14" i="2"/>
  <c r="L14" i="2"/>
  <c r="K14" i="2"/>
  <c r="J14" i="2"/>
  <c r="I14" i="2"/>
  <c r="H14" i="2"/>
  <c r="G14" i="2"/>
  <c r="F14" i="2"/>
  <c r="E14" i="2"/>
  <c r="P13" i="2"/>
  <c r="O13" i="2"/>
  <c r="N13" i="2"/>
  <c r="M13" i="2"/>
  <c r="L13" i="2"/>
  <c r="K13" i="2"/>
  <c r="J13" i="2"/>
  <c r="I13" i="2"/>
  <c r="H13" i="2"/>
  <c r="G13" i="2"/>
  <c r="F13" i="2"/>
  <c r="E13" i="2"/>
  <c r="P12" i="2"/>
  <c r="O12" i="2"/>
  <c r="N12" i="2"/>
  <c r="M12" i="2"/>
  <c r="L12" i="2"/>
  <c r="K12" i="2"/>
  <c r="J12" i="2"/>
  <c r="I12" i="2"/>
  <c r="H12" i="2"/>
  <c r="G12" i="2"/>
  <c r="F12" i="2"/>
  <c r="E12" i="2"/>
  <c r="P11" i="2"/>
  <c r="O11" i="2"/>
  <c r="N11" i="2"/>
  <c r="M11" i="2"/>
  <c r="L11" i="2"/>
  <c r="K11" i="2"/>
  <c r="J11" i="2"/>
  <c r="I11" i="2"/>
  <c r="H11" i="2"/>
  <c r="G11" i="2"/>
  <c r="F11" i="2"/>
  <c r="E11" i="2"/>
  <c r="P10" i="2"/>
  <c r="O10" i="2"/>
  <c r="N10" i="2"/>
  <c r="M10" i="2"/>
  <c r="L10" i="2"/>
  <c r="K10" i="2"/>
  <c r="J10" i="2"/>
  <c r="I10" i="2"/>
  <c r="H10" i="2"/>
  <c r="G10" i="2"/>
  <c r="F10" i="2"/>
  <c r="E10" i="2"/>
  <c r="P9" i="2"/>
  <c r="O9" i="2"/>
  <c r="N9" i="2"/>
  <c r="M9" i="2"/>
  <c r="L9" i="2"/>
  <c r="K9" i="2"/>
  <c r="J9" i="2"/>
  <c r="I9" i="2"/>
  <c r="H9" i="2"/>
  <c r="G9" i="2"/>
  <c r="F9" i="2"/>
  <c r="E9" i="2"/>
  <c r="P8" i="2"/>
  <c r="O8" i="2"/>
  <c r="N8" i="2"/>
  <c r="M8" i="2"/>
  <c r="L8" i="2"/>
  <c r="K8" i="2"/>
  <c r="J8" i="2"/>
  <c r="I8" i="2"/>
  <c r="H8" i="2"/>
  <c r="G8" i="2"/>
  <c r="F8" i="2"/>
  <c r="E8" i="2"/>
  <c r="P7" i="2"/>
  <c r="O7" i="2"/>
  <c r="N7" i="2"/>
  <c r="M7" i="2"/>
  <c r="L7" i="2"/>
  <c r="K7" i="2"/>
  <c r="J7" i="2"/>
  <c r="I7" i="2"/>
  <c r="H7" i="2"/>
  <c r="G7" i="2"/>
  <c r="F7" i="2"/>
  <c r="E7" i="2"/>
  <c r="P6" i="2"/>
  <c r="O6" i="2"/>
  <c r="N6" i="2"/>
  <c r="M6" i="2"/>
  <c r="L6" i="2"/>
  <c r="K6" i="2"/>
  <c r="J6" i="2"/>
  <c r="I6" i="2"/>
  <c r="H6" i="2"/>
  <c r="G6" i="2"/>
  <c r="F6" i="2"/>
  <c r="E6" i="2"/>
  <c r="P109" i="1"/>
  <c r="O109" i="1"/>
  <c r="N109" i="1"/>
  <c r="M109" i="1"/>
  <c r="L109" i="1"/>
  <c r="K109" i="1"/>
  <c r="J109" i="1"/>
  <c r="I109" i="1"/>
  <c r="H109" i="1"/>
  <c r="G109" i="1"/>
  <c r="F109" i="1"/>
  <c r="E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P95" i="1"/>
  <c r="O95" i="1"/>
  <c r="N95" i="1"/>
  <c r="M95" i="1"/>
  <c r="L95" i="1"/>
  <c r="K95" i="1"/>
  <c r="J95" i="1"/>
  <c r="I95" i="1"/>
  <c r="H95" i="1"/>
  <c r="G95" i="1"/>
  <c r="F95" i="1"/>
  <c r="E95" i="1"/>
  <c r="P94" i="1"/>
  <c r="O94" i="1"/>
  <c r="N94" i="1"/>
  <c r="M94" i="1"/>
  <c r="L94" i="1"/>
  <c r="K94" i="1"/>
  <c r="J94" i="1"/>
  <c r="I94" i="1"/>
  <c r="H94" i="1"/>
  <c r="G94" i="1"/>
  <c r="F94" i="1"/>
  <c r="E94" i="1"/>
  <c r="P93" i="1"/>
  <c r="O93" i="1"/>
  <c r="N93" i="1"/>
  <c r="M93" i="1"/>
  <c r="L93" i="1"/>
  <c r="K93" i="1"/>
  <c r="J93" i="1"/>
  <c r="I93" i="1"/>
  <c r="H93" i="1"/>
  <c r="G93" i="1"/>
  <c r="F93" i="1"/>
  <c r="E93" i="1"/>
  <c r="P92" i="1"/>
  <c r="O92" i="1"/>
  <c r="N92" i="1"/>
  <c r="M92" i="1"/>
  <c r="L92" i="1"/>
  <c r="K92" i="1"/>
  <c r="J92" i="1"/>
  <c r="I92" i="1"/>
  <c r="H92" i="1"/>
  <c r="G92" i="1"/>
  <c r="F92" i="1"/>
  <c r="E92" i="1"/>
  <c r="P91" i="1"/>
  <c r="O91" i="1"/>
  <c r="N91" i="1"/>
  <c r="M91" i="1"/>
  <c r="L91" i="1"/>
  <c r="K91" i="1"/>
  <c r="J91" i="1"/>
  <c r="I91" i="1"/>
  <c r="H91" i="1"/>
  <c r="G91" i="1"/>
  <c r="F91" i="1"/>
  <c r="E91" i="1"/>
  <c r="P90" i="1"/>
  <c r="O90" i="1"/>
  <c r="N90" i="1"/>
  <c r="M90" i="1"/>
  <c r="L90" i="1"/>
  <c r="K90" i="1"/>
  <c r="J90" i="1"/>
  <c r="I90" i="1"/>
  <c r="H90" i="1"/>
  <c r="G90" i="1"/>
  <c r="F90" i="1"/>
  <c r="E90" i="1"/>
  <c r="P89" i="1"/>
  <c r="O89" i="1"/>
  <c r="N89" i="1"/>
  <c r="M89" i="1"/>
  <c r="L89" i="1"/>
  <c r="K89" i="1"/>
  <c r="J89" i="1"/>
  <c r="I89" i="1"/>
  <c r="H89" i="1"/>
  <c r="G89" i="1"/>
  <c r="F89" i="1"/>
  <c r="E89" i="1"/>
  <c r="P88" i="1"/>
  <c r="O88" i="1"/>
  <c r="N88" i="1"/>
  <c r="M88" i="1"/>
  <c r="L88" i="1"/>
  <c r="K88" i="1"/>
  <c r="J88" i="1"/>
  <c r="I88" i="1"/>
  <c r="H88" i="1"/>
  <c r="G88" i="1"/>
  <c r="F88" i="1"/>
  <c r="E88" i="1"/>
  <c r="P87" i="1"/>
  <c r="O87" i="1"/>
  <c r="N87" i="1"/>
  <c r="M87" i="1"/>
  <c r="L87" i="1"/>
  <c r="K87" i="1"/>
  <c r="J87" i="1"/>
  <c r="I87" i="1"/>
  <c r="H87" i="1"/>
  <c r="G87" i="1"/>
  <c r="F87" i="1"/>
  <c r="E87" i="1"/>
  <c r="P86" i="1"/>
  <c r="O86" i="1"/>
  <c r="N86" i="1"/>
  <c r="M86" i="1"/>
  <c r="L86" i="1"/>
  <c r="K86" i="1"/>
  <c r="J86" i="1"/>
  <c r="I86" i="1"/>
  <c r="H86" i="1"/>
  <c r="G86" i="1"/>
  <c r="F86" i="1"/>
  <c r="E86" i="1"/>
  <c r="P85" i="1"/>
  <c r="O85" i="1"/>
  <c r="N85" i="1"/>
  <c r="M85" i="1"/>
  <c r="L85" i="1"/>
  <c r="K85" i="1"/>
  <c r="J85" i="1"/>
  <c r="I85" i="1"/>
  <c r="H85" i="1"/>
  <c r="G85" i="1"/>
  <c r="F85" i="1"/>
  <c r="E85" i="1"/>
  <c r="P84" i="1"/>
  <c r="O84" i="1"/>
  <c r="N84" i="1"/>
  <c r="M84" i="1"/>
  <c r="L84" i="1"/>
  <c r="K84" i="1"/>
  <c r="J84" i="1"/>
  <c r="I84" i="1"/>
  <c r="H84" i="1"/>
  <c r="G84" i="1"/>
  <c r="F84" i="1"/>
  <c r="E84" i="1"/>
  <c r="P83" i="1"/>
  <c r="O83" i="1"/>
  <c r="N83" i="1"/>
  <c r="M83" i="1"/>
  <c r="L83" i="1"/>
  <c r="K83" i="1"/>
  <c r="J83" i="1"/>
  <c r="I83" i="1"/>
  <c r="H83" i="1"/>
  <c r="G83" i="1"/>
  <c r="F83" i="1"/>
  <c r="E83" i="1"/>
  <c r="P82" i="1"/>
  <c r="O82" i="1"/>
  <c r="N82" i="1"/>
  <c r="M82" i="1"/>
  <c r="L82" i="1"/>
  <c r="K82" i="1"/>
  <c r="J82" i="1"/>
  <c r="I82" i="1"/>
  <c r="H82" i="1"/>
  <c r="G82" i="1"/>
  <c r="F82" i="1"/>
  <c r="E82" i="1"/>
  <c r="P81" i="1"/>
  <c r="O81" i="1"/>
  <c r="N81" i="1"/>
  <c r="M81" i="1"/>
  <c r="L81" i="1"/>
  <c r="K81" i="1"/>
  <c r="J81" i="1"/>
  <c r="I81" i="1"/>
  <c r="H81" i="1"/>
  <c r="G81" i="1"/>
  <c r="F81" i="1"/>
  <c r="E81" i="1"/>
  <c r="P80" i="1"/>
  <c r="O80" i="1"/>
  <c r="N80" i="1"/>
  <c r="M80" i="1"/>
  <c r="L80" i="1"/>
  <c r="K80" i="1"/>
  <c r="J80" i="1"/>
  <c r="I80" i="1"/>
  <c r="H80" i="1"/>
  <c r="G80" i="1"/>
  <c r="F80" i="1"/>
  <c r="E80" i="1"/>
  <c r="P79" i="1"/>
  <c r="O79" i="1"/>
  <c r="N79" i="1"/>
  <c r="M79" i="1"/>
  <c r="L79" i="1"/>
  <c r="K79" i="1"/>
  <c r="J79" i="1"/>
  <c r="I79" i="1"/>
  <c r="H79" i="1"/>
  <c r="G79" i="1"/>
  <c r="F79" i="1"/>
  <c r="E79" i="1"/>
  <c r="P78" i="1"/>
  <c r="O78" i="1"/>
  <c r="N78" i="1"/>
  <c r="M78" i="1"/>
  <c r="L78" i="1"/>
  <c r="K78" i="1"/>
  <c r="J78" i="1"/>
  <c r="I78" i="1"/>
  <c r="H78" i="1"/>
  <c r="G78" i="1"/>
  <c r="F78" i="1"/>
  <c r="E78" i="1"/>
  <c r="P77" i="1"/>
  <c r="O77" i="1"/>
  <c r="N77" i="1"/>
  <c r="M77" i="1"/>
  <c r="L77" i="1"/>
  <c r="K77" i="1"/>
  <c r="J77" i="1"/>
  <c r="I77" i="1"/>
  <c r="H77" i="1"/>
  <c r="G77" i="1"/>
  <c r="F77" i="1"/>
  <c r="E77" i="1"/>
  <c r="P76" i="1"/>
  <c r="O76" i="1"/>
  <c r="N76" i="1"/>
  <c r="M76" i="1"/>
  <c r="L76" i="1"/>
  <c r="K76" i="1"/>
  <c r="J76" i="1"/>
  <c r="I76" i="1"/>
  <c r="H76" i="1"/>
  <c r="G76" i="1"/>
  <c r="F76" i="1"/>
  <c r="E76" i="1"/>
  <c r="P75" i="1"/>
  <c r="O75" i="1"/>
  <c r="N75" i="1"/>
  <c r="M75" i="1"/>
  <c r="L75" i="1"/>
  <c r="K75" i="1"/>
  <c r="J75" i="1"/>
  <c r="I75" i="1"/>
  <c r="H75" i="1"/>
  <c r="G75" i="1"/>
  <c r="F75" i="1"/>
  <c r="E75" i="1"/>
  <c r="P74" i="1"/>
  <c r="O74" i="1"/>
  <c r="N74" i="1"/>
  <c r="M74" i="1"/>
  <c r="L74" i="1"/>
  <c r="K74" i="1"/>
  <c r="J74" i="1"/>
  <c r="I74" i="1"/>
  <c r="H74" i="1"/>
  <c r="G74" i="1"/>
  <c r="F74" i="1"/>
  <c r="E74" i="1"/>
  <c r="P73" i="1"/>
  <c r="O73" i="1"/>
  <c r="N73" i="1"/>
  <c r="M73" i="1"/>
  <c r="L73" i="1"/>
  <c r="K73" i="1"/>
  <c r="J73" i="1"/>
  <c r="I73" i="1"/>
  <c r="H73" i="1"/>
  <c r="G73" i="1"/>
  <c r="F73" i="1"/>
  <c r="E73" i="1"/>
  <c r="P72" i="1"/>
  <c r="O72" i="1"/>
  <c r="N72" i="1"/>
  <c r="M72" i="1"/>
  <c r="L72" i="1"/>
  <c r="K72" i="1"/>
  <c r="J72" i="1"/>
  <c r="I72" i="1"/>
  <c r="H72" i="1"/>
  <c r="G72" i="1"/>
  <c r="F72" i="1"/>
  <c r="E72" i="1"/>
  <c r="P71" i="1"/>
  <c r="O71" i="1"/>
  <c r="N71" i="1"/>
  <c r="M71" i="1"/>
  <c r="L71" i="1"/>
  <c r="K71" i="1"/>
  <c r="J71" i="1"/>
  <c r="I71" i="1"/>
  <c r="H71" i="1"/>
  <c r="G71" i="1"/>
  <c r="F71" i="1"/>
  <c r="E71" i="1"/>
  <c r="P70" i="1"/>
  <c r="O70" i="1"/>
  <c r="N70" i="1"/>
  <c r="M70" i="1"/>
  <c r="L70" i="1"/>
  <c r="K70" i="1"/>
  <c r="J70" i="1"/>
  <c r="I70" i="1"/>
  <c r="H70" i="1"/>
  <c r="G70" i="1"/>
  <c r="F70" i="1"/>
  <c r="E70" i="1"/>
  <c r="P69" i="1"/>
  <c r="O69" i="1"/>
  <c r="N69" i="1"/>
  <c r="M69" i="1"/>
  <c r="L69" i="1"/>
  <c r="K69" i="1"/>
  <c r="J69" i="1"/>
  <c r="I69" i="1"/>
  <c r="H69" i="1"/>
  <c r="G69" i="1"/>
  <c r="F69" i="1"/>
  <c r="E69" i="1"/>
  <c r="P68" i="1"/>
  <c r="O68" i="1"/>
  <c r="N68" i="1"/>
  <c r="M68" i="1"/>
  <c r="L68" i="1"/>
  <c r="K68" i="1"/>
  <c r="J68" i="1"/>
  <c r="I68" i="1"/>
  <c r="H68" i="1"/>
  <c r="G68" i="1"/>
  <c r="F68" i="1"/>
  <c r="E68" i="1"/>
  <c r="P67" i="1"/>
  <c r="O67" i="1"/>
  <c r="N67" i="1"/>
  <c r="M67" i="1"/>
  <c r="L67" i="1"/>
  <c r="K67" i="1"/>
  <c r="J67" i="1"/>
  <c r="I67" i="1"/>
  <c r="H67" i="1"/>
  <c r="G67" i="1"/>
  <c r="F67" i="1"/>
  <c r="E67" i="1"/>
  <c r="P66" i="1"/>
  <c r="O66" i="1"/>
  <c r="N66" i="1"/>
  <c r="M66" i="1"/>
  <c r="L66" i="1"/>
  <c r="K66" i="1"/>
  <c r="J66" i="1"/>
  <c r="I66" i="1"/>
  <c r="H66" i="1"/>
  <c r="G66" i="1"/>
  <c r="F66" i="1"/>
  <c r="E66" i="1"/>
  <c r="P65" i="1"/>
  <c r="O65" i="1"/>
  <c r="N65" i="1"/>
  <c r="M65" i="1"/>
  <c r="L65" i="1"/>
  <c r="K65" i="1"/>
  <c r="J65" i="1"/>
  <c r="I65" i="1"/>
  <c r="H65" i="1"/>
  <c r="G65" i="1"/>
  <c r="F65" i="1"/>
  <c r="E65" i="1"/>
  <c r="P64" i="1"/>
  <c r="O64" i="1"/>
  <c r="N64" i="1"/>
  <c r="M64" i="1"/>
  <c r="L64" i="1"/>
  <c r="K64" i="1"/>
  <c r="J64" i="1"/>
  <c r="I64" i="1"/>
  <c r="H64" i="1"/>
  <c r="G64" i="1"/>
  <c r="F64" i="1"/>
  <c r="E64" i="1"/>
  <c r="P63" i="1"/>
  <c r="O63" i="1"/>
  <c r="N63" i="1"/>
  <c r="M63" i="1"/>
  <c r="L63" i="1"/>
  <c r="K63" i="1"/>
  <c r="J63" i="1"/>
  <c r="I63" i="1"/>
  <c r="H63" i="1"/>
  <c r="G63" i="1"/>
  <c r="F63" i="1"/>
  <c r="E63" i="1"/>
  <c r="P62" i="1"/>
  <c r="O62" i="1"/>
  <c r="N62" i="1"/>
  <c r="M62" i="1"/>
  <c r="L62" i="1"/>
  <c r="K62" i="1"/>
  <c r="J62" i="1"/>
  <c r="I62" i="1"/>
  <c r="H62" i="1"/>
  <c r="G62" i="1"/>
  <c r="F62" i="1"/>
  <c r="E62" i="1"/>
  <c r="P61" i="1"/>
  <c r="O61" i="1"/>
  <c r="N61" i="1"/>
  <c r="M61" i="1"/>
  <c r="L61" i="1"/>
  <c r="K61" i="1"/>
  <c r="J61" i="1"/>
  <c r="I61" i="1"/>
  <c r="H61" i="1"/>
  <c r="G61" i="1"/>
  <c r="F61" i="1"/>
  <c r="E61" i="1"/>
  <c r="P60" i="1"/>
  <c r="O60" i="1"/>
  <c r="N60" i="1"/>
  <c r="M60" i="1"/>
  <c r="L60" i="1"/>
  <c r="K60" i="1"/>
  <c r="J60" i="1"/>
  <c r="I60" i="1"/>
  <c r="H60" i="1"/>
  <c r="G60" i="1"/>
  <c r="F60" i="1"/>
  <c r="E60" i="1"/>
  <c r="P59" i="1"/>
  <c r="O59" i="1"/>
  <c r="N59" i="1"/>
  <c r="M59" i="1"/>
  <c r="L59" i="1"/>
  <c r="K59" i="1"/>
  <c r="J59" i="1"/>
  <c r="I59" i="1"/>
  <c r="H59" i="1"/>
  <c r="G59" i="1"/>
  <c r="F59" i="1"/>
  <c r="E59" i="1"/>
  <c r="P58" i="1"/>
  <c r="O58" i="1"/>
  <c r="N58" i="1"/>
  <c r="M58" i="1"/>
  <c r="L58" i="1"/>
  <c r="K58" i="1"/>
  <c r="J58" i="1"/>
  <c r="I58" i="1"/>
  <c r="H58" i="1"/>
  <c r="G58" i="1"/>
  <c r="F58" i="1"/>
  <c r="E58" i="1"/>
  <c r="P57" i="1"/>
  <c r="O57" i="1"/>
  <c r="N57" i="1"/>
  <c r="M57" i="1"/>
  <c r="L57" i="1"/>
  <c r="K57" i="1"/>
  <c r="J57" i="1"/>
  <c r="I57" i="1"/>
  <c r="H57" i="1"/>
  <c r="G57" i="1"/>
  <c r="F57" i="1"/>
  <c r="E57" i="1"/>
  <c r="P56" i="1"/>
  <c r="O56" i="1"/>
  <c r="N56" i="1"/>
  <c r="M56" i="1"/>
  <c r="L56" i="1"/>
  <c r="K56" i="1"/>
  <c r="J56" i="1"/>
  <c r="I56" i="1"/>
  <c r="H56" i="1"/>
  <c r="G56" i="1"/>
  <c r="F56" i="1"/>
  <c r="E56" i="1"/>
  <c r="P55" i="1"/>
  <c r="O55" i="1"/>
  <c r="N55" i="1"/>
  <c r="M55" i="1"/>
  <c r="L55" i="1"/>
  <c r="K55" i="1"/>
  <c r="J55" i="1"/>
  <c r="I55" i="1"/>
  <c r="H55" i="1"/>
  <c r="G55" i="1"/>
  <c r="F55" i="1"/>
  <c r="E55" i="1"/>
  <c r="P54" i="1"/>
  <c r="O54" i="1"/>
  <c r="N54" i="1"/>
  <c r="M54" i="1"/>
  <c r="L54" i="1"/>
  <c r="K54" i="1"/>
  <c r="J54" i="1"/>
  <c r="I54" i="1"/>
  <c r="H54" i="1"/>
  <c r="G54" i="1"/>
  <c r="F54" i="1"/>
  <c r="E54" i="1"/>
  <c r="P51" i="1"/>
  <c r="O51" i="1"/>
  <c r="N51" i="1"/>
  <c r="M51" i="1"/>
  <c r="L51" i="1"/>
  <c r="K51" i="1"/>
  <c r="J51" i="1"/>
  <c r="I51" i="1"/>
  <c r="H51" i="1"/>
  <c r="G51" i="1"/>
  <c r="F51" i="1"/>
  <c r="E51" i="1"/>
  <c r="P50" i="1"/>
  <c r="O50" i="1"/>
  <c r="N50" i="1"/>
  <c r="M50" i="1"/>
  <c r="L50" i="1"/>
  <c r="K50" i="1"/>
  <c r="J50" i="1"/>
  <c r="I50" i="1"/>
  <c r="H50" i="1"/>
  <c r="G50" i="1"/>
  <c r="F50" i="1"/>
  <c r="E50" i="1"/>
  <c r="P49" i="1"/>
  <c r="O49" i="1"/>
  <c r="N49" i="1"/>
  <c r="M49" i="1"/>
  <c r="L49" i="1"/>
  <c r="K49" i="1"/>
  <c r="J49" i="1"/>
  <c r="I49" i="1"/>
  <c r="H49" i="1"/>
  <c r="G49" i="1"/>
  <c r="F49" i="1"/>
  <c r="E49" i="1"/>
  <c r="P48" i="1"/>
  <c r="O48" i="1"/>
  <c r="N48" i="1"/>
  <c r="M48" i="1"/>
  <c r="L48" i="1"/>
  <c r="K48" i="1"/>
  <c r="J48" i="1"/>
  <c r="I48" i="1"/>
  <c r="H48" i="1"/>
  <c r="G48" i="1"/>
  <c r="F48" i="1"/>
  <c r="E48" i="1"/>
  <c r="P47" i="1"/>
  <c r="O47" i="1"/>
  <c r="N47" i="1"/>
  <c r="M47" i="1"/>
  <c r="L47" i="1"/>
  <c r="K47" i="1"/>
  <c r="J47" i="1"/>
  <c r="I47" i="1"/>
  <c r="H47" i="1"/>
  <c r="G47" i="1"/>
  <c r="F47" i="1"/>
  <c r="E47" i="1"/>
  <c r="P46" i="1"/>
  <c r="O46" i="1"/>
  <c r="N46" i="1"/>
  <c r="M46" i="1"/>
  <c r="L46" i="1"/>
  <c r="K46" i="1"/>
  <c r="J46" i="1"/>
  <c r="I46" i="1"/>
  <c r="H46" i="1"/>
  <c r="G46" i="1"/>
  <c r="F46" i="1"/>
  <c r="E46" i="1"/>
  <c r="P45" i="1"/>
  <c r="O45" i="1"/>
  <c r="N45" i="1"/>
  <c r="M45" i="1"/>
  <c r="L45" i="1"/>
  <c r="K45" i="1"/>
  <c r="J45" i="1"/>
  <c r="I45" i="1"/>
  <c r="H45" i="1"/>
  <c r="G45" i="1"/>
  <c r="F45" i="1"/>
  <c r="E45" i="1"/>
  <c r="P44" i="1"/>
  <c r="O44" i="1"/>
  <c r="N44" i="1"/>
  <c r="M44" i="1"/>
  <c r="L44" i="1"/>
  <c r="K44" i="1"/>
  <c r="J44" i="1"/>
  <c r="I44" i="1"/>
  <c r="H44" i="1"/>
  <c r="G44" i="1"/>
  <c r="F44" i="1"/>
  <c r="E44" i="1"/>
  <c r="P43" i="1"/>
  <c r="O43" i="1"/>
  <c r="N43" i="1"/>
  <c r="M43" i="1"/>
  <c r="L43" i="1"/>
  <c r="K43" i="1"/>
  <c r="J43" i="1"/>
  <c r="I43" i="1"/>
  <c r="H43" i="1"/>
  <c r="G43" i="1"/>
  <c r="F43" i="1"/>
  <c r="E43" i="1"/>
  <c r="P42" i="1"/>
  <c r="O42" i="1"/>
  <c r="N42" i="1"/>
  <c r="M42" i="1"/>
  <c r="L42" i="1"/>
  <c r="K42" i="1"/>
  <c r="J42" i="1"/>
  <c r="I42" i="1"/>
  <c r="H42" i="1"/>
  <c r="G42" i="1"/>
  <c r="F42" i="1"/>
  <c r="E42" i="1"/>
  <c r="P41" i="1"/>
  <c r="O41" i="1"/>
  <c r="N41" i="1"/>
  <c r="M41" i="1"/>
  <c r="L41" i="1"/>
  <c r="K41" i="1"/>
  <c r="J41" i="1"/>
  <c r="I41" i="1"/>
  <c r="H41" i="1"/>
  <c r="G41" i="1"/>
  <c r="F41" i="1"/>
  <c r="E41" i="1"/>
  <c r="P40" i="1"/>
  <c r="O40" i="1"/>
  <c r="N40" i="1"/>
  <c r="M40" i="1"/>
  <c r="L40" i="1"/>
  <c r="K40" i="1"/>
  <c r="J40" i="1"/>
  <c r="I40" i="1"/>
  <c r="H40" i="1"/>
  <c r="G40" i="1"/>
  <c r="F40" i="1"/>
  <c r="E40" i="1"/>
  <c r="P39" i="1"/>
  <c r="O39" i="1"/>
  <c r="N39" i="1"/>
  <c r="M39" i="1"/>
  <c r="L39" i="1"/>
  <c r="K39" i="1"/>
  <c r="J39" i="1"/>
  <c r="I39" i="1"/>
  <c r="H39" i="1"/>
  <c r="G39" i="1"/>
  <c r="F39" i="1"/>
  <c r="E39" i="1"/>
  <c r="P38" i="1"/>
  <c r="O38" i="1"/>
  <c r="N38" i="1"/>
  <c r="M38" i="1"/>
  <c r="L38" i="1"/>
  <c r="K38" i="1"/>
  <c r="J38" i="1"/>
  <c r="I38" i="1"/>
  <c r="H38" i="1"/>
  <c r="G38" i="1"/>
  <c r="F38" i="1"/>
  <c r="E38" i="1"/>
  <c r="P37" i="1"/>
  <c r="O37" i="1"/>
  <c r="N37" i="1"/>
  <c r="M37" i="1"/>
  <c r="L37" i="1"/>
  <c r="K37" i="1"/>
  <c r="J37" i="1"/>
  <c r="I37" i="1"/>
  <c r="H37" i="1"/>
  <c r="G37" i="1"/>
  <c r="F37" i="1"/>
  <c r="E37" i="1"/>
  <c r="P36" i="1"/>
  <c r="O36" i="1"/>
  <c r="N36" i="1"/>
  <c r="M36" i="1"/>
  <c r="L36" i="1"/>
  <c r="K36" i="1"/>
  <c r="J36" i="1"/>
  <c r="I36" i="1"/>
  <c r="H36" i="1"/>
  <c r="G36" i="1"/>
  <c r="F36" i="1"/>
  <c r="E36" i="1"/>
  <c r="P35" i="1"/>
  <c r="O35" i="1"/>
  <c r="N35" i="1"/>
  <c r="M35" i="1"/>
  <c r="L35" i="1"/>
  <c r="K35" i="1"/>
  <c r="J35" i="1"/>
  <c r="I35" i="1"/>
  <c r="H35" i="1"/>
  <c r="G35" i="1"/>
  <c r="F35" i="1"/>
  <c r="E35" i="1"/>
  <c r="P34" i="1"/>
  <c r="O34" i="1"/>
  <c r="N34" i="1"/>
  <c r="M34" i="1"/>
  <c r="L34" i="1"/>
  <c r="K34" i="1"/>
  <c r="J34" i="1"/>
  <c r="I34" i="1"/>
  <c r="H34" i="1"/>
  <c r="G34" i="1"/>
  <c r="F34" i="1"/>
  <c r="E34" i="1"/>
  <c r="P33" i="1"/>
  <c r="O33" i="1"/>
  <c r="N33" i="1"/>
  <c r="M33" i="1"/>
  <c r="L33" i="1"/>
  <c r="K33" i="1"/>
  <c r="J33" i="1"/>
  <c r="I33" i="1"/>
  <c r="H33" i="1"/>
  <c r="G33" i="1"/>
  <c r="F33" i="1"/>
  <c r="E33" i="1"/>
  <c r="P32" i="1"/>
  <c r="O32" i="1"/>
  <c r="N32" i="1"/>
  <c r="M32" i="1"/>
  <c r="L32" i="1"/>
  <c r="K32" i="1"/>
  <c r="J32" i="1"/>
  <c r="I32" i="1"/>
  <c r="H32" i="1"/>
  <c r="G32" i="1"/>
  <c r="F32" i="1"/>
  <c r="E32" i="1"/>
  <c r="P31" i="1"/>
  <c r="O31" i="1"/>
  <c r="N31" i="1"/>
  <c r="M31" i="1"/>
  <c r="L31" i="1"/>
  <c r="K31" i="1"/>
  <c r="J31" i="1"/>
  <c r="I31" i="1"/>
  <c r="H31" i="1"/>
  <c r="G31" i="1"/>
  <c r="F31" i="1"/>
  <c r="E31" i="1"/>
  <c r="P30" i="1"/>
  <c r="O30" i="1"/>
  <c r="N30" i="1"/>
  <c r="M30" i="1"/>
  <c r="L30" i="1"/>
  <c r="K30" i="1"/>
  <c r="J30" i="1"/>
  <c r="I30" i="1"/>
  <c r="H30" i="1"/>
  <c r="G30" i="1"/>
  <c r="F30" i="1"/>
  <c r="E30" i="1"/>
  <c r="P29" i="1"/>
  <c r="O29" i="1"/>
  <c r="N29" i="1"/>
  <c r="M29" i="1"/>
  <c r="L29" i="1"/>
  <c r="K29" i="1"/>
  <c r="J29" i="1"/>
  <c r="I29" i="1"/>
  <c r="H29" i="1"/>
  <c r="G29" i="1"/>
  <c r="F29" i="1"/>
  <c r="E29" i="1"/>
  <c r="P28" i="1"/>
  <c r="O28" i="1"/>
  <c r="N28" i="1"/>
  <c r="M28" i="1"/>
  <c r="L28" i="1"/>
  <c r="K28" i="1"/>
  <c r="J28" i="1"/>
  <c r="I28" i="1"/>
  <c r="H28" i="1"/>
  <c r="G28" i="1"/>
  <c r="F28" i="1"/>
  <c r="E28" i="1"/>
  <c r="P27" i="1"/>
  <c r="O27" i="1"/>
  <c r="N27" i="1"/>
  <c r="M27" i="1"/>
  <c r="L27" i="1"/>
  <c r="K27" i="1"/>
  <c r="J27" i="1"/>
  <c r="I27" i="1"/>
  <c r="H27" i="1"/>
  <c r="G27" i="1"/>
  <c r="F27" i="1"/>
  <c r="E27" i="1"/>
  <c r="P26" i="1"/>
  <c r="O26" i="1"/>
  <c r="N26" i="1"/>
  <c r="M26" i="1"/>
  <c r="L26" i="1"/>
  <c r="K26" i="1"/>
  <c r="J26" i="1"/>
  <c r="I26" i="1"/>
  <c r="H26" i="1"/>
  <c r="G26" i="1"/>
  <c r="F26" i="1"/>
  <c r="E26" i="1"/>
  <c r="P25" i="1"/>
  <c r="O25" i="1"/>
  <c r="N25" i="1"/>
  <c r="M25" i="1"/>
  <c r="L25" i="1"/>
  <c r="K25" i="1"/>
  <c r="J25" i="1"/>
  <c r="I25" i="1"/>
  <c r="H25" i="1"/>
  <c r="G25" i="1"/>
  <c r="F25" i="1"/>
  <c r="E25" i="1"/>
  <c r="P24" i="1"/>
  <c r="O24" i="1"/>
  <c r="N24" i="1"/>
  <c r="M24" i="1"/>
  <c r="L24" i="1"/>
  <c r="K24" i="1"/>
  <c r="J24" i="1"/>
  <c r="I24" i="1"/>
  <c r="H24" i="1"/>
  <c r="G24" i="1"/>
  <c r="F24" i="1"/>
  <c r="E24" i="1"/>
  <c r="P23" i="1"/>
  <c r="O23" i="1"/>
  <c r="N23" i="1"/>
  <c r="M23" i="1"/>
  <c r="L23" i="1"/>
  <c r="K23" i="1"/>
  <c r="J23" i="1"/>
  <c r="I23" i="1"/>
  <c r="H23" i="1"/>
  <c r="G23" i="1"/>
  <c r="F23" i="1"/>
  <c r="E23" i="1"/>
  <c r="P22" i="1"/>
  <c r="O22" i="1"/>
  <c r="N22" i="1"/>
  <c r="M22" i="1"/>
  <c r="L22" i="1"/>
  <c r="K22" i="1"/>
  <c r="J22" i="1"/>
  <c r="I22" i="1"/>
  <c r="H22" i="1"/>
  <c r="G22" i="1"/>
  <c r="F22" i="1"/>
  <c r="E22" i="1"/>
  <c r="P21" i="1"/>
  <c r="O21" i="1"/>
  <c r="N21" i="1"/>
  <c r="M21" i="1"/>
  <c r="L21" i="1"/>
  <c r="K21" i="1"/>
  <c r="J21" i="1"/>
  <c r="I21" i="1"/>
  <c r="H21" i="1"/>
  <c r="G21" i="1"/>
  <c r="F21" i="1"/>
  <c r="E21" i="1"/>
  <c r="P20" i="1"/>
  <c r="O20" i="1"/>
  <c r="N20" i="1"/>
  <c r="M20" i="1"/>
  <c r="L20" i="1"/>
  <c r="K20" i="1"/>
  <c r="J20" i="1"/>
  <c r="I20" i="1"/>
  <c r="H20" i="1"/>
  <c r="G20" i="1"/>
  <c r="F20" i="1"/>
  <c r="E20" i="1"/>
  <c r="P19" i="1"/>
  <c r="O19" i="1"/>
  <c r="N19" i="1"/>
  <c r="M19" i="1"/>
  <c r="L19" i="1"/>
  <c r="K19" i="1"/>
  <c r="J19" i="1"/>
  <c r="I19" i="1"/>
  <c r="H19" i="1"/>
  <c r="G19" i="1"/>
  <c r="F19" i="1"/>
  <c r="E19" i="1"/>
  <c r="P18" i="1"/>
  <c r="O18" i="1"/>
  <c r="N18" i="1"/>
  <c r="M18" i="1"/>
  <c r="L18" i="1"/>
  <c r="K18" i="1"/>
  <c r="J18" i="1"/>
  <c r="I18" i="1"/>
  <c r="H18" i="1"/>
  <c r="G18" i="1"/>
  <c r="F18" i="1"/>
  <c r="E18" i="1"/>
  <c r="P17" i="1"/>
  <c r="O17" i="1"/>
  <c r="N17" i="1"/>
  <c r="M17" i="1"/>
  <c r="L17" i="1"/>
  <c r="K17" i="1"/>
  <c r="J17" i="1"/>
  <c r="I17" i="1"/>
  <c r="H17" i="1"/>
  <c r="G17" i="1"/>
  <c r="F17" i="1"/>
  <c r="E17" i="1"/>
  <c r="P16" i="1"/>
  <c r="O16" i="1"/>
  <c r="N16" i="1"/>
  <c r="M16" i="1"/>
  <c r="L16" i="1"/>
  <c r="K16" i="1"/>
  <c r="J16" i="1"/>
  <c r="I16" i="1"/>
  <c r="H16" i="1"/>
  <c r="G16" i="1"/>
  <c r="F16" i="1"/>
  <c r="E16" i="1"/>
  <c r="P15" i="1"/>
  <c r="O15" i="1"/>
  <c r="N15" i="1"/>
  <c r="M15" i="1"/>
  <c r="L15" i="1"/>
  <c r="K15" i="1"/>
  <c r="J15" i="1"/>
  <c r="I15" i="1"/>
  <c r="H15" i="1"/>
  <c r="G15" i="1"/>
  <c r="F15" i="1"/>
  <c r="E15" i="1"/>
  <c r="P14" i="1"/>
  <c r="O14" i="1"/>
  <c r="N14" i="1"/>
  <c r="M14" i="1"/>
  <c r="L14" i="1"/>
  <c r="K14" i="1"/>
  <c r="J14" i="1"/>
  <c r="I14" i="1"/>
  <c r="H14" i="1"/>
  <c r="G14" i="1"/>
  <c r="F14" i="1"/>
  <c r="E14" i="1"/>
  <c r="P13" i="1"/>
  <c r="O13" i="1"/>
  <c r="N13" i="1"/>
  <c r="M13" i="1"/>
  <c r="L13" i="1"/>
  <c r="K13" i="1"/>
  <c r="J13" i="1"/>
  <c r="I13" i="1"/>
  <c r="H13" i="1"/>
  <c r="G13" i="1"/>
  <c r="F13" i="1"/>
  <c r="E13" i="1"/>
  <c r="P12" i="1"/>
  <c r="O12" i="1"/>
  <c r="N12" i="1"/>
  <c r="M12" i="1"/>
  <c r="L12" i="1"/>
  <c r="K12" i="1"/>
  <c r="J12" i="1"/>
  <c r="I12" i="1"/>
  <c r="H12" i="1"/>
  <c r="G12" i="1"/>
  <c r="F12" i="1"/>
  <c r="E12" i="1"/>
  <c r="P11" i="1"/>
  <c r="O11" i="1"/>
  <c r="N11" i="1"/>
  <c r="M11" i="1"/>
  <c r="L11" i="1"/>
  <c r="K11" i="1"/>
  <c r="J11" i="1"/>
  <c r="I11" i="1"/>
  <c r="H11" i="1"/>
  <c r="G11" i="1"/>
  <c r="F11" i="1"/>
  <c r="E11" i="1"/>
  <c r="P10" i="1"/>
  <c r="O10" i="1"/>
  <c r="N10" i="1"/>
  <c r="M10" i="1"/>
  <c r="L10" i="1"/>
  <c r="K10" i="1"/>
  <c r="J10" i="1"/>
  <c r="I10" i="1"/>
  <c r="H10" i="1"/>
  <c r="G10" i="1"/>
  <c r="F10" i="1"/>
  <c r="E10" i="1"/>
  <c r="P9" i="1"/>
  <c r="O9" i="1"/>
  <c r="N9" i="1"/>
  <c r="M9" i="1"/>
  <c r="L9" i="1"/>
  <c r="K9" i="1"/>
  <c r="J9" i="1"/>
  <c r="I9" i="1"/>
  <c r="H9" i="1"/>
  <c r="G9" i="1"/>
  <c r="F9" i="1"/>
  <c r="E9" i="1"/>
  <c r="P8" i="1"/>
  <c r="O8" i="1"/>
  <c r="N8" i="1"/>
  <c r="M8" i="1"/>
  <c r="L8" i="1"/>
  <c r="K8" i="1"/>
  <c r="J8" i="1"/>
  <c r="I8" i="1"/>
  <c r="H8" i="1"/>
  <c r="G8" i="1"/>
  <c r="F8" i="1"/>
  <c r="E8" i="1"/>
  <c r="P7" i="1"/>
  <c r="O7" i="1"/>
  <c r="N7" i="1"/>
  <c r="M7" i="1"/>
  <c r="L7" i="1"/>
  <c r="K7" i="1"/>
  <c r="J7" i="1"/>
  <c r="I7" i="1"/>
  <c r="H7" i="1"/>
  <c r="G7" i="1"/>
  <c r="F7" i="1"/>
  <c r="E7" i="1"/>
  <c r="P6" i="1"/>
  <c r="O6" i="1"/>
  <c r="N6" i="1"/>
  <c r="M6" i="1"/>
  <c r="L6" i="1"/>
  <c r="K6" i="1"/>
  <c r="J6" i="1"/>
  <c r="I6" i="1"/>
  <c r="H6" i="1"/>
  <c r="G6" i="1"/>
  <c r="F6" i="1"/>
  <c r="E6" i="1"/>
  <c r="Q65" i="2" l="1"/>
  <c r="R65" i="2" s="1"/>
  <c r="Q74" i="2"/>
  <c r="R74" i="2" s="1"/>
  <c r="Q63" i="2"/>
  <c r="R63" i="2" s="1"/>
  <c r="Q72" i="2"/>
  <c r="R72" i="2" s="1"/>
  <c r="Q43" i="2"/>
  <c r="R43" i="2" s="1"/>
  <c r="Q20" i="2"/>
  <c r="R20" i="2" s="1"/>
  <c r="Q7" i="2"/>
  <c r="R7" i="2" s="1"/>
  <c r="Q12" i="2"/>
  <c r="R12" i="2" s="1"/>
  <c r="Q16" i="2"/>
  <c r="R16" i="2" s="1"/>
  <c r="Q22" i="2"/>
  <c r="R22" i="2" s="1"/>
  <c r="Q27" i="2"/>
  <c r="R27" i="2" s="1"/>
  <c r="Q40" i="2"/>
  <c r="R40" i="2" s="1"/>
  <c r="Q6" i="2"/>
  <c r="R6" i="2" s="1"/>
  <c r="Q8" i="2"/>
  <c r="R8" i="2" s="1"/>
  <c r="Q13" i="2"/>
  <c r="R13" i="2" s="1"/>
  <c r="Q19" i="2"/>
  <c r="R19" i="2" s="1"/>
  <c r="Q53" i="2"/>
  <c r="R53" i="2" s="1"/>
  <c r="Q11" i="2"/>
  <c r="R11" i="2" s="1"/>
  <c r="Q23" i="2"/>
  <c r="R23" i="2" s="1"/>
  <c r="Q25" i="2"/>
  <c r="R25" i="2" s="1"/>
  <c r="Q41" i="2"/>
  <c r="R41" i="2" s="1"/>
  <c r="Q21" i="2"/>
  <c r="R21" i="2" s="1"/>
  <c r="Q24" i="2"/>
  <c r="R24" i="2" s="1"/>
  <c r="Q26" i="2"/>
  <c r="R26" i="2" s="1"/>
  <c r="Q42" i="2"/>
  <c r="R42" i="2" s="1"/>
  <c r="Q45" i="2"/>
  <c r="R45" i="2" s="1"/>
  <c r="Q46" i="2"/>
  <c r="R46" i="2" s="1"/>
  <c r="Q51" i="2"/>
  <c r="R51" i="2" s="1"/>
  <c r="Q55" i="2"/>
  <c r="R55" i="2" s="1"/>
  <c r="Q9" i="2"/>
  <c r="R9" i="2" s="1"/>
  <c r="Q17" i="2"/>
  <c r="R17" i="2" s="1"/>
  <c r="Q28" i="2"/>
  <c r="R28" i="2" s="1"/>
  <c r="Q35" i="2"/>
  <c r="R35" i="2" s="1"/>
  <c r="Q39" i="2"/>
  <c r="R39" i="2" s="1"/>
  <c r="Q10" i="2"/>
  <c r="R10" i="2" s="1"/>
  <c r="Q15" i="2"/>
  <c r="R15" i="2" s="1"/>
  <c r="Q18" i="2"/>
  <c r="R18" i="2" s="1"/>
  <c r="Q14" i="2"/>
  <c r="R14" i="2" s="1"/>
  <c r="Q29" i="2"/>
  <c r="R29" i="2" s="1"/>
  <c r="Q33" i="2"/>
  <c r="R33" i="2" s="1"/>
  <c r="Q73" i="2"/>
  <c r="R73" i="2" s="1"/>
  <c r="Q56" i="2"/>
  <c r="R56" i="2" s="1"/>
  <c r="Q62" i="2"/>
  <c r="R62" i="2" s="1"/>
  <c r="Q66" i="2"/>
  <c r="R66" i="2" s="1"/>
  <c r="Q86" i="2"/>
  <c r="R86" i="2" s="1"/>
  <c r="Q88" i="2"/>
  <c r="R88" i="2" s="1"/>
  <c r="Q90" i="2"/>
  <c r="R90" i="2" s="1"/>
  <c r="Q91" i="2"/>
  <c r="R91" i="2" s="1"/>
  <c r="Q78" i="2"/>
  <c r="R78" i="2" s="1"/>
  <c r="Q39" i="1"/>
  <c r="R39" i="1" s="1"/>
  <c r="Q48" i="1"/>
  <c r="R48" i="1" s="1"/>
  <c r="Q58" i="1"/>
  <c r="R58" i="1" s="1"/>
  <c r="Q59" i="1"/>
  <c r="R59" i="1" s="1"/>
  <c r="Q62" i="1"/>
  <c r="R62" i="1" s="1"/>
  <c r="Q67" i="1"/>
  <c r="R67" i="1" s="1"/>
  <c r="Q13" i="1"/>
  <c r="R13" i="1" s="1"/>
  <c r="Q47" i="1"/>
  <c r="R47" i="1" s="1"/>
  <c r="Q12" i="1"/>
  <c r="R12" i="1" s="1"/>
  <c r="Q78" i="1"/>
  <c r="R78" i="1" s="1"/>
  <c r="Q108" i="1"/>
  <c r="R108" i="1" s="1"/>
  <c r="Q17" i="1"/>
  <c r="R17" i="1" s="1"/>
  <c r="Q19" i="1"/>
  <c r="R19" i="1" s="1"/>
  <c r="Q18" i="1"/>
  <c r="R18" i="1" s="1"/>
  <c r="Q25" i="1"/>
  <c r="R25" i="1" s="1"/>
  <c r="Q6" i="1"/>
  <c r="R6" i="1" s="1"/>
  <c r="Q24" i="1"/>
  <c r="R24" i="1" s="1"/>
  <c r="Q9" i="1"/>
  <c r="R9" i="1" s="1"/>
  <c r="Q8" i="1"/>
  <c r="R8" i="1" s="1"/>
  <c r="Q11" i="1"/>
  <c r="R11" i="1" s="1"/>
  <c r="Q10" i="1"/>
  <c r="R10" i="1" s="1"/>
  <c r="Q15" i="1"/>
  <c r="R15" i="1" s="1"/>
  <c r="Q16" i="1"/>
  <c r="R16" i="1" s="1"/>
  <c r="Q40" i="1"/>
  <c r="R40" i="1" s="1"/>
  <c r="Q61" i="1"/>
  <c r="R61" i="1" s="1"/>
  <c r="Q66" i="1"/>
  <c r="R66" i="1" s="1"/>
  <c r="Q27" i="1"/>
  <c r="R27" i="1" s="1"/>
  <c r="Q72" i="1"/>
  <c r="R72" i="1" s="1"/>
  <c r="Q73" i="1"/>
  <c r="R73" i="1" s="1"/>
  <c r="Q86" i="1"/>
  <c r="R86" i="1" s="1"/>
  <c r="Q87" i="1"/>
  <c r="R87" i="1" s="1"/>
  <c r="Q88" i="1"/>
  <c r="R88" i="1" s="1"/>
  <c r="Q89" i="1"/>
  <c r="R89" i="1" s="1"/>
  <c r="Q22" i="1"/>
  <c r="R22" i="1" s="1"/>
  <c r="Q7" i="1"/>
  <c r="R7" i="1" s="1"/>
  <c r="Q95" i="1"/>
  <c r="R95" i="1" s="1"/>
  <c r="Q107" i="1"/>
  <c r="R107" i="1" s="1"/>
  <c r="Q105" i="1"/>
  <c r="R105" i="1" s="1"/>
  <c r="Q79" i="1"/>
  <c r="R79" i="1" s="1"/>
  <c r="Q81" i="1"/>
  <c r="R81" i="1" s="1"/>
  <c r="Q29" i="1"/>
  <c r="R29" i="1" s="1"/>
  <c r="Q30" i="1"/>
  <c r="R30" i="1" s="1"/>
  <c r="Q33" i="1"/>
  <c r="R33" i="1" s="1"/>
  <c r="Q43" i="1"/>
  <c r="R43" i="1" s="1"/>
  <c r="Q44" i="1"/>
  <c r="R44" i="1" s="1"/>
  <c r="Q45" i="1"/>
  <c r="R45" i="1" s="1"/>
  <c r="Q57" i="1"/>
  <c r="R57" i="1" s="1"/>
  <c r="Q71" i="1"/>
  <c r="R71" i="1" s="1"/>
  <c r="Q75" i="1"/>
  <c r="R75" i="1" s="1"/>
  <c r="Q76" i="1"/>
  <c r="R76" i="1" s="1"/>
  <c r="Q80" i="1"/>
  <c r="R80" i="1" s="1"/>
  <c r="Q85" i="1"/>
  <c r="R85" i="1" s="1"/>
  <c r="Q90" i="1"/>
  <c r="R90" i="1" s="1"/>
  <c r="Q92" i="1"/>
  <c r="R92" i="1" s="1"/>
  <c r="Q104" i="1"/>
  <c r="R104" i="1" s="1"/>
  <c r="Q34" i="2"/>
  <c r="R34" i="2" s="1"/>
  <c r="Q52" i="2"/>
  <c r="R52" i="2" s="1"/>
  <c r="Q44" i="2"/>
  <c r="R44" i="2" s="1"/>
  <c r="Q31" i="2"/>
  <c r="R31" i="2" s="1"/>
  <c r="Q30" i="2"/>
  <c r="R30" i="2" s="1"/>
  <c r="Q32" i="2"/>
  <c r="R32" i="2" s="1"/>
  <c r="Q80" i="2"/>
  <c r="R80" i="2" s="1"/>
  <c r="Q61" i="2"/>
  <c r="R61" i="2" s="1"/>
  <c r="Q87" i="2"/>
  <c r="R87" i="2" s="1"/>
  <c r="Q77" i="2"/>
  <c r="R77" i="2" s="1"/>
  <c r="Q79" i="2"/>
  <c r="R79" i="2" s="1"/>
  <c r="Q47" i="2"/>
  <c r="R47" i="2" s="1"/>
  <c r="Q54" i="2"/>
  <c r="R54" i="2" s="1"/>
  <c r="Q64" i="2"/>
  <c r="R64" i="2" s="1"/>
  <c r="Q89" i="2"/>
  <c r="R89" i="2" s="1"/>
  <c r="Q20" i="1"/>
  <c r="R20" i="1" s="1"/>
  <c r="Q32" i="1"/>
  <c r="R32" i="1" s="1"/>
  <c r="Q35" i="1"/>
  <c r="R35" i="1" s="1"/>
  <c r="Q41" i="1"/>
  <c r="R41" i="1" s="1"/>
  <c r="Q50" i="1"/>
  <c r="R50" i="1" s="1"/>
  <c r="Q51" i="1"/>
  <c r="R51" i="1" s="1"/>
  <c r="Q109" i="1"/>
  <c r="R109" i="1" s="1"/>
  <c r="Q91" i="1"/>
  <c r="R91" i="1" s="1"/>
  <c r="Q103" i="1"/>
  <c r="R103" i="1" s="1"/>
  <c r="Q37" i="1"/>
  <c r="R37" i="1" s="1"/>
  <c r="Q42" i="1"/>
  <c r="R42" i="1" s="1"/>
  <c r="Q55" i="1"/>
  <c r="R55" i="1" s="1"/>
  <c r="Q64" i="1"/>
  <c r="R64" i="1" s="1"/>
  <c r="Q70" i="1"/>
  <c r="R70" i="1" s="1"/>
  <c r="Q102" i="1"/>
  <c r="R102" i="1" s="1"/>
  <c r="Q68" i="1"/>
  <c r="R68" i="1" s="1"/>
  <c r="Q82" i="1"/>
  <c r="R82" i="1" s="1"/>
  <c r="Q83" i="1"/>
  <c r="R83" i="1" s="1"/>
  <c r="Q28" i="1"/>
  <c r="R28" i="1" s="1"/>
  <c r="Q93" i="1"/>
  <c r="R93" i="1" s="1"/>
  <c r="Q94" i="1"/>
  <c r="R94" i="1" s="1"/>
  <c r="Q14" i="1"/>
  <c r="R14" i="1" s="1"/>
  <c r="Q46" i="1"/>
  <c r="R46" i="1" s="1"/>
  <c r="Q21" i="1"/>
  <c r="R21" i="1" s="1"/>
  <c r="Q26" i="1"/>
  <c r="R26" i="1" s="1"/>
  <c r="Q31" i="1"/>
  <c r="R31" i="1" s="1"/>
  <c r="Q34" i="1"/>
  <c r="R34" i="1" s="1"/>
  <c r="Q49" i="1"/>
  <c r="R49" i="1" s="1"/>
  <c r="Q77" i="1"/>
  <c r="R77" i="1" s="1"/>
  <c r="Q101" i="1"/>
  <c r="R101" i="1" s="1"/>
  <c r="Q106" i="1"/>
  <c r="R106" i="1" s="1"/>
  <c r="Q74" i="1"/>
  <c r="R74" i="1" s="1"/>
  <c r="Q23" i="1"/>
  <c r="R23" i="1" s="1"/>
  <c r="Q36" i="1"/>
  <c r="R36" i="1" s="1"/>
  <c r="Q38" i="1"/>
  <c r="R38" i="1" s="1"/>
  <c r="Q54" i="1"/>
  <c r="R54" i="1" s="1"/>
  <c r="Q56" i="1"/>
  <c r="R56" i="1" s="1"/>
  <c r="Q60" i="1"/>
  <c r="R60" i="1" s="1"/>
  <c r="Q63" i="1"/>
  <c r="R63" i="1" s="1"/>
  <c r="Q65" i="1"/>
  <c r="R65" i="1" s="1"/>
  <c r="Q69" i="1"/>
  <c r="R69" i="1" s="1"/>
  <c r="Q84" i="1"/>
  <c r="R84" i="1" s="1"/>
</calcChain>
</file>

<file path=xl/sharedStrings.xml><?xml version="1.0" encoding="utf-8"?>
<sst xmlns="http://schemas.openxmlformats.org/spreadsheetml/2006/main" count="517" uniqueCount="76">
  <si>
    <t>PONTO DE ENTREGA</t>
  </si>
  <si>
    <t>CATEGORIA DE USUÁRIO</t>
  </si>
  <si>
    <t>FINALIDADE DO USO</t>
  </si>
  <si>
    <t>VAZÕES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</si>
  <si>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</si>
  <si>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</si>
  <si>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</si>
  <si>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</si>
  <si>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</si>
  <si>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</si>
  <si>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</si>
  <si>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</si>
  <si>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</si>
  <si>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</si>
  <si>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</si>
  <si>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</si>
  <si>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Vazão Média Anual (m³/s)</t>
  </si>
  <si>
    <t>jan/XX</t>
  </si>
  <si>
    <t>fez/XX</t>
  </si>
  <si>
    <t>mar/XX</t>
  </si>
  <si>
    <t>Trecho 10 - entre EBV1 e reservatório Areias</t>
  </si>
  <si>
    <t>Operadora Estadual</t>
  </si>
  <si>
    <t>Abastecimento Humano</t>
  </si>
  <si>
    <t>mínima</t>
  </si>
  <si>
    <t>média</t>
  </si>
  <si>
    <t>máxima</t>
  </si>
  <si>
    <t>Irrigação e demais usos</t>
  </si>
  <si>
    <t>Pequeno Usuário</t>
  </si>
  <si>
    <t>Sistema Isolado de Abastecimento de Água - SIAA</t>
  </si>
  <si>
    <t>Pequenas Comunidades Agrícolas</t>
  </si>
  <si>
    <t>Trecho 11 -entre reservatório Areias e EBV2</t>
  </si>
  <si>
    <t>Trecho 13 -entre reservatório Braúnas e reservatório Mandantes</t>
  </si>
  <si>
    <t>Trecho 14 -entre reservatório Mandantes e EBV3</t>
  </si>
  <si>
    <t>Trecho 16 -entre reservatório Salgueiro e reservatório Muquém</t>
  </si>
  <si>
    <t>Reservatório Muquém - TUD - PE05L</t>
  </si>
  <si>
    <t>Trecho 17 -entre reservatório Muquém e reservatório Cacimba Nova</t>
  </si>
  <si>
    <t>Reservatório Cacimba Nova - Espelho d'água - PE06L-CAP</t>
  </si>
  <si>
    <t>Trecho 18 -entre reservatório Cacimba Nova e EBV4</t>
  </si>
  <si>
    <t>Trecho 19 -entre EBV4 e reservatório Bagres</t>
  </si>
  <si>
    <t>Reservatório Bagres - Espelho d'água - PE07L-CAP</t>
  </si>
  <si>
    <t>Trecho 20 -entre reservatório Bagres e reservatório Copiti</t>
  </si>
  <si>
    <t>Trecho 21 -entre reservatório Copiti e reservatório Moxotó</t>
  </si>
  <si>
    <t>Reservatório Moxotó - Espelho d'água - PE09L-CAP</t>
  </si>
  <si>
    <t>Trecho 22 -entre reservatório Moxotó e EBV5</t>
  </si>
  <si>
    <t>Trecho 23 -entre EBV5 e reservatório Barreiro</t>
  </si>
  <si>
    <t>Trecho 25 -entre EBV6 e reservatório Campos</t>
  </si>
  <si>
    <t>Reservatório Campos - TUD - PE11L</t>
  </si>
  <si>
    <t>Trecho 26 -entre reservatório Campos e reservatório Barro Branco</t>
  </si>
  <si>
    <t>Reservatório Barro Branco - derivação para ramal do Agreste - PE13L</t>
  </si>
  <si>
    <t>Trecho 27 -entre reservatório Barro Branco e divisa PE/PB</t>
  </si>
  <si>
    <t>Divisa PE/PB até galeria Monteiro - PB01L</t>
  </si>
  <si>
    <t>Trecho 1: EBI1 até reservatório Tucutu</t>
  </si>
  <si>
    <t>Reservatório Terra Nova - TUD - PE02N</t>
  </si>
  <si>
    <t>Reservatório Terra Nova - Espelho d'água - PE02N-CAP</t>
  </si>
  <si>
    <t>Trecho 3: entre reservatório Terra Nova e EBI2</t>
  </si>
  <si>
    <t>Reservatório Serra do Livramento - TUD - PE03N</t>
  </si>
  <si>
    <t>Reservatório Serra do Livramento - Espelho d'água - PE03N-CAP</t>
  </si>
  <si>
    <t>Reservatório Mangueira - TUD - PE05N</t>
  </si>
  <si>
    <t>Reservatório Negreiros - Espelho d'água - PE06N-CAP</t>
  </si>
  <si>
    <t>Reservatório Milagres - TUD - PE07N</t>
  </si>
  <si>
    <t>Trecho 9: entre  reservatório Milagres e divisa PE/CE</t>
  </si>
  <si>
    <t>Reservatório Jati  - Derivação para o CAC - CE01N</t>
  </si>
  <si>
    <t>Reservatório Porcos - TUD -CE02N</t>
  </si>
  <si>
    <t>Canal Caiçara / Eng. Ávidos - PB04N</t>
  </si>
  <si>
    <t>Rio Piranhas - Divisa PB/RN -  RN02N</t>
  </si>
  <si>
    <t>Trecho 2: entre reservatório Tucutu e Reservatório Tucutu</t>
  </si>
  <si>
    <t>Trecho 5:  Mangueira</t>
  </si>
  <si>
    <t>Mangueira</t>
  </si>
  <si>
    <t>Negreiros - Milagres</t>
  </si>
  <si>
    <t>Volume Médio Anual (hm³)</t>
  </si>
  <si>
    <t>PERNAMBUCO - VAZÃO (m³/s)  E VOLUME (hm³)</t>
  </si>
  <si>
    <t>PARAÍBA - VAZÃO (m³/s) E VOLUME (hm³)</t>
  </si>
  <si>
    <t>PERNAMBUCO - VAZÃO (m³/s) E VOLUME (hm³)</t>
  </si>
  <si>
    <t>PARAÍBA - VAZÃO  (m³/s)  E VOLUME (hm³)</t>
  </si>
  <si>
    <t>CEARÁ - VAZÃO (m³/s)  E VOLUME (hm³)</t>
  </si>
  <si>
    <t>RIO GRANDE DO NORTE - VAZÃO (m³/s)  E VOLUME (hm³)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</si>
</sst>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9.5"/>
      <color theme="1"/>
      <name val="Arial"/>
      <family val="2"/>
    </font>
    <font>
      <b/>
      <sz val="9"/>
      <color theme="1"/>
      <name val="Arial"/>
      <family val="2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gray0625">
        <bgColor theme="8" tint="0.59996337778862885"/>
      </patternFill>
    </fill>
    <fill>
      <patternFill patternType="gray0625">
        <bgColor theme="8" tint="0.79998168889431442"/>
      </patternFill>
    </fill>
    <fill>
      <patternFill patternType="solid">
        <fgColor theme="9" tint="0.79998168889431442"/>
        <bgColor indexed="64"/>
      </patternFill>
    </fill>
    <fill>
      <patternFill patternType="gray0625">
        <bgColor theme="8" tint="0.79995117038483843"/>
      </patternFill>
    </fill>
    <fill>
      <patternFill patternType="solid">
        <fgColor theme="9" tint="0.7999511703848384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ck">
        <color auto="1"/>
      </right>
      <top style="medium">
        <color indexed="64"/>
      </top>
      <bottom/>
      <diagonal/>
    </border>
    <border>
      <left style="thick">
        <color auto="1"/>
      </left>
      <right style="thick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ck">
        <color auto="1"/>
      </right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vertical="center"/>
    </xf>
    <xf numFmtId="0" fontId="5" fillId="0" borderId="8" xfId="0" applyFont="1" applyBorder="1" applyAlignment="1">
      <alignment horizontal="left" wrapText="1"/>
    </xf>
    <xf numFmtId="164" fontId="4" fillId="4" borderId="8" xfId="0" applyNumberFormat="1" applyFont="1" applyFill="1" applyBorder="1" applyAlignment="1" applyProtection="1">
      <alignment horizontal="center" wrapText="1"/>
      <protection locked="0"/>
    </xf>
    <xf numFmtId="164" fontId="1" fillId="0" borderId="0" xfId="0" applyNumberFormat="1" applyFont="1" applyAlignment="1">
      <alignment vertical="center"/>
    </xf>
    <xf numFmtId="2" fontId="4" fillId="4" borderId="8" xfId="0" applyNumberFormat="1" applyFont="1" applyFill="1" applyBorder="1" applyAlignment="1" applyProtection="1">
      <alignment horizontal="center" wrapText="1"/>
      <protection locked="0"/>
    </xf>
    <xf numFmtId="2" fontId="1" fillId="0" borderId="0" xfId="0" applyNumberFormat="1" applyFont="1" applyAlignment="1">
      <alignment vertical="center"/>
    </xf>
    <xf numFmtId="0" fontId="1" fillId="0" borderId="0" xfId="0" applyFont="1"/>
    <xf numFmtId="0" fontId="2" fillId="0" borderId="8" xfId="0" applyFont="1" applyBorder="1" applyAlignment="1">
      <alignment horizontal="left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17" fontId="2" fillId="3" borderId="2" xfId="0" applyNumberFormat="1" applyFont="1" applyFill="1" applyBorder="1" applyAlignment="1">
      <alignment horizontal="center" vertical="center" wrapText="1"/>
    </xf>
    <xf numFmtId="17" fontId="2" fillId="3" borderId="6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7" fontId="6" fillId="3" borderId="2" xfId="0" applyNumberFormat="1" applyFont="1" applyFill="1" applyBorder="1" applyAlignment="1">
      <alignment horizontal="center" vertical="center" wrapText="1"/>
    </xf>
    <xf numFmtId="17" fontId="6" fillId="3" borderId="6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17" fontId="2" fillId="5" borderId="2" xfId="0" applyNumberFormat="1" applyFont="1" applyFill="1" applyBorder="1" applyAlignment="1">
      <alignment horizontal="center" vertical="center" wrapText="1"/>
    </xf>
    <xf numFmtId="17" fontId="2" fillId="5" borderId="6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center" wrapText="1"/>
    </xf>
    <xf numFmtId="2" fontId="1" fillId="6" borderId="8" xfId="0" applyNumberFormat="1" applyFont="1" applyFill="1" applyBorder="1" applyAlignment="1" applyProtection="1">
      <alignment horizontal="center" wrapText="1"/>
      <protection locked="0"/>
    </xf>
    <xf numFmtId="2" fontId="1" fillId="4" borderId="8" xfId="0" applyNumberFormat="1" applyFont="1" applyFill="1" applyBorder="1" applyAlignment="1" applyProtection="1">
      <alignment horizontal="center" wrapText="1"/>
      <protection locked="0"/>
    </xf>
    <xf numFmtId="0" fontId="6" fillId="2" borderId="1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naaguas.sharepoint.com/sites/CPISF/Documentos%20Compartilhados/General/PGA%20-%202023/PGA%202023%20-%20Plano%20de%20Bombeamento%20e%20Planilhas%20PGA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ARÁ 2023"/>
      <sheetName val="RIO GRANDE DO NORTE 2023"/>
      <sheetName val="PARAÍBA 2023"/>
      <sheetName val="PERNAMBUCO 2023"/>
      <sheetName val="RESUMO Vazoes"/>
      <sheetName val="EIXO_LESTE - Demandas 2023"/>
      <sheetName val="EIXO_NORTE - Demandas 2023"/>
      <sheetName val="Dem_Bombeamento(EixoLeste 2023)"/>
      <sheetName val="Dem_Bombeamento(EixoNorte 2023)"/>
      <sheetName val="Plano_Bombeam(Media Anual 2023)"/>
      <sheetName val="Plano Resumo 2023"/>
      <sheetName val="Vazao Média de Bombeamento"/>
      <sheetName val="EixoLeste (EBV) 2022"/>
      <sheetName val="EixoNorte (EBI) 2022"/>
      <sheetName val="Rateio dos Custos 2023"/>
      <sheetName val="Resumo Vazões - Ano Anterior "/>
      <sheetName val="Energia Consumida"/>
      <sheetName val="Feriados"/>
    </sheetNames>
    <sheetDataSet>
      <sheetData sheetId="0" refreshError="1">
        <row r="19">
          <cell r="H19">
            <v>0</v>
          </cell>
        </row>
        <row r="34">
          <cell r="H34">
            <v>0</v>
          </cell>
          <cell r="I34">
            <v>10</v>
          </cell>
          <cell r="J34">
            <v>10</v>
          </cell>
          <cell r="K34">
            <v>10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</row>
        <row r="35">
          <cell r="H35">
            <v>5</v>
          </cell>
          <cell r="I35">
            <v>10</v>
          </cell>
          <cell r="J35">
            <v>10</v>
          </cell>
          <cell r="K35">
            <v>10</v>
          </cell>
          <cell r="L35">
            <v>10</v>
          </cell>
          <cell r="M35">
            <v>10</v>
          </cell>
          <cell r="N35">
            <v>10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</row>
        <row r="36">
          <cell r="H36">
            <v>5</v>
          </cell>
          <cell r="I36">
            <v>10</v>
          </cell>
          <cell r="J36">
            <v>10</v>
          </cell>
          <cell r="K36">
            <v>10</v>
          </cell>
          <cell r="L36">
            <v>10</v>
          </cell>
          <cell r="M36">
            <v>10</v>
          </cell>
          <cell r="N36">
            <v>10</v>
          </cell>
          <cell r="O36">
            <v>10</v>
          </cell>
          <cell r="P36">
            <v>10</v>
          </cell>
          <cell r="Q36">
            <v>10</v>
          </cell>
          <cell r="R36">
            <v>10</v>
          </cell>
          <cell r="S36">
            <v>10</v>
          </cell>
        </row>
        <row r="103">
          <cell r="H103">
            <v>0.2</v>
          </cell>
          <cell r="I103">
            <v>0.2</v>
          </cell>
          <cell r="J103">
            <v>0.2</v>
          </cell>
          <cell r="K103">
            <v>0.2</v>
          </cell>
          <cell r="L103">
            <v>0.2</v>
          </cell>
          <cell r="M103">
            <v>0.6</v>
          </cell>
          <cell r="N103">
            <v>0.6</v>
          </cell>
          <cell r="O103">
            <v>0.6</v>
          </cell>
          <cell r="P103">
            <v>0.6</v>
          </cell>
          <cell r="Q103">
            <v>0.6</v>
          </cell>
          <cell r="R103">
            <v>0.6</v>
          </cell>
          <cell r="S103">
            <v>0.6</v>
          </cell>
        </row>
        <row r="104">
          <cell r="H104">
            <v>0.4</v>
          </cell>
          <cell r="I104">
            <v>0.4</v>
          </cell>
          <cell r="J104">
            <v>0.4</v>
          </cell>
          <cell r="K104">
            <v>0.4</v>
          </cell>
          <cell r="L104">
            <v>0.4</v>
          </cell>
          <cell r="M104">
            <v>0.6</v>
          </cell>
          <cell r="N104">
            <v>0.6</v>
          </cell>
          <cell r="O104">
            <v>0.6</v>
          </cell>
          <cell r="P104">
            <v>0.6</v>
          </cell>
          <cell r="Q104">
            <v>0.6</v>
          </cell>
          <cell r="R104">
            <v>0.6</v>
          </cell>
          <cell r="S104">
            <v>0.6</v>
          </cell>
        </row>
        <row r="105">
          <cell r="H105">
            <v>0.6</v>
          </cell>
          <cell r="I105">
            <v>0.6</v>
          </cell>
          <cell r="J105">
            <v>0.6</v>
          </cell>
          <cell r="K105">
            <v>0.6</v>
          </cell>
          <cell r="L105">
            <v>0.6</v>
          </cell>
          <cell r="M105">
            <v>0.6</v>
          </cell>
          <cell r="N105">
            <v>0.6</v>
          </cell>
          <cell r="O105">
            <v>0.6</v>
          </cell>
          <cell r="P105">
            <v>0.6</v>
          </cell>
          <cell r="Q105">
            <v>0.6</v>
          </cell>
          <cell r="R105">
            <v>0.6</v>
          </cell>
          <cell r="S105">
            <v>0.6</v>
          </cell>
        </row>
      </sheetData>
      <sheetData sheetId="1" refreshError="1">
        <row r="11">
          <cell r="H11">
            <v>0</v>
          </cell>
        </row>
        <row r="26"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0.5</v>
          </cell>
          <cell r="P26">
            <v>0.5</v>
          </cell>
          <cell r="Q26">
            <v>0.5</v>
          </cell>
          <cell r="R26">
            <v>0.5</v>
          </cell>
          <cell r="S26">
            <v>0.5</v>
          </cell>
        </row>
        <row r="27"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2</v>
          </cell>
          <cell r="P27">
            <v>2</v>
          </cell>
          <cell r="Q27">
            <v>2</v>
          </cell>
          <cell r="R27">
            <v>2</v>
          </cell>
          <cell r="S27">
            <v>2</v>
          </cell>
        </row>
        <row r="28"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2.5</v>
          </cell>
          <cell r="P28">
            <v>2.5</v>
          </cell>
          <cell r="Q28">
            <v>2.5</v>
          </cell>
          <cell r="R28">
            <v>2.5</v>
          </cell>
          <cell r="S28">
            <v>2.5</v>
          </cell>
        </row>
        <row r="35"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0.1</v>
          </cell>
          <cell r="P35">
            <v>0.1</v>
          </cell>
          <cell r="Q35">
            <v>0.1</v>
          </cell>
          <cell r="R35">
            <v>0.1</v>
          </cell>
          <cell r="S35">
            <v>0.1</v>
          </cell>
        </row>
        <row r="36"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0.2</v>
          </cell>
          <cell r="P36">
            <v>0.2</v>
          </cell>
          <cell r="Q36">
            <v>0.2</v>
          </cell>
          <cell r="R36">
            <v>0.2</v>
          </cell>
          <cell r="S36">
            <v>0.2</v>
          </cell>
        </row>
        <row r="37"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0.3</v>
          </cell>
          <cell r="P37">
            <v>0.3</v>
          </cell>
          <cell r="Q37">
            <v>0.3</v>
          </cell>
          <cell r="R37">
            <v>0.3</v>
          </cell>
          <cell r="S37">
            <v>0.3</v>
          </cell>
        </row>
      </sheetData>
      <sheetData sheetId="2" refreshError="1">
        <row r="11">
          <cell r="H11">
            <v>0</v>
          </cell>
        </row>
        <row r="119">
          <cell r="H119">
            <v>0.5</v>
          </cell>
          <cell r="I119">
            <v>0.5</v>
          </cell>
          <cell r="J119">
            <v>0.5</v>
          </cell>
          <cell r="K119">
            <v>0.5</v>
          </cell>
          <cell r="L119">
            <v>0.75</v>
          </cell>
          <cell r="M119">
            <v>0.75</v>
          </cell>
          <cell r="N119">
            <v>1</v>
          </cell>
          <cell r="O119">
            <v>1</v>
          </cell>
          <cell r="P119">
            <v>1</v>
          </cell>
          <cell r="Q119">
            <v>1</v>
          </cell>
          <cell r="R119">
            <v>1</v>
          </cell>
          <cell r="S119">
            <v>1</v>
          </cell>
        </row>
        <row r="120">
          <cell r="H120">
            <v>0.5</v>
          </cell>
          <cell r="I120">
            <v>0.5</v>
          </cell>
          <cell r="J120">
            <v>0.5</v>
          </cell>
          <cell r="K120">
            <v>0.75</v>
          </cell>
          <cell r="L120">
            <v>0.75</v>
          </cell>
          <cell r="M120">
            <v>1</v>
          </cell>
          <cell r="N120">
            <v>1</v>
          </cell>
          <cell r="O120">
            <v>1</v>
          </cell>
          <cell r="P120">
            <v>1</v>
          </cell>
          <cell r="Q120">
            <v>1</v>
          </cell>
          <cell r="R120">
            <v>1</v>
          </cell>
          <cell r="S120">
            <v>1</v>
          </cell>
        </row>
        <row r="121">
          <cell r="H121">
            <v>0.5</v>
          </cell>
          <cell r="I121">
            <v>0.5</v>
          </cell>
          <cell r="J121">
            <v>0.75</v>
          </cell>
          <cell r="K121">
            <v>0.75</v>
          </cell>
          <cell r="L121">
            <v>1</v>
          </cell>
          <cell r="M121">
            <v>1</v>
          </cell>
          <cell r="N121">
            <v>1</v>
          </cell>
          <cell r="O121">
            <v>1</v>
          </cell>
          <cell r="P121">
            <v>1</v>
          </cell>
          <cell r="Q121">
            <v>1</v>
          </cell>
          <cell r="R121">
            <v>1</v>
          </cell>
          <cell r="S121">
            <v>1</v>
          </cell>
        </row>
        <row r="128">
          <cell r="H128">
            <v>0.01</v>
          </cell>
          <cell r="I128">
            <v>0.01</v>
          </cell>
          <cell r="J128">
            <v>0.01</v>
          </cell>
          <cell r="K128">
            <v>0.01</v>
          </cell>
          <cell r="L128">
            <v>0.01</v>
          </cell>
          <cell r="M128">
            <v>0.01</v>
          </cell>
          <cell r="N128">
            <v>0.01</v>
          </cell>
          <cell r="O128">
            <v>0.01</v>
          </cell>
          <cell r="P128">
            <v>0.01</v>
          </cell>
          <cell r="Q128">
            <v>0.01</v>
          </cell>
          <cell r="R128">
            <v>0.01</v>
          </cell>
          <cell r="S128">
            <v>0.01</v>
          </cell>
        </row>
        <row r="129">
          <cell r="H129">
            <v>0.01</v>
          </cell>
          <cell r="I129">
            <v>0.01</v>
          </cell>
          <cell r="J129">
            <v>0.01</v>
          </cell>
          <cell r="K129">
            <v>0.01</v>
          </cell>
          <cell r="L129">
            <v>0.01</v>
          </cell>
          <cell r="M129">
            <v>0.01</v>
          </cell>
          <cell r="N129">
            <v>0.01</v>
          </cell>
          <cell r="O129">
            <v>0.01</v>
          </cell>
          <cell r="P129">
            <v>0.01</v>
          </cell>
          <cell r="Q129">
            <v>0.01</v>
          </cell>
          <cell r="R129">
            <v>0.01</v>
          </cell>
          <cell r="S129">
            <v>0.01</v>
          </cell>
        </row>
        <row r="130">
          <cell r="H130">
            <v>0.05</v>
          </cell>
          <cell r="I130">
            <v>0.05</v>
          </cell>
          <cell r="J130">
            <v>0.05</v>
          </cell>
          <cell r="K130">
            <v>0.05</v>
          </cell>
          <cell r="L130">
            <v>0.05</v>
          </cell>
          <cell r="M130">
            <v>0.05</v>
          </cell>
          <cell r="N130">
            <v>0.05</v>
          </cell>
          <cell r="O130">
            <v>0.05</v>
          </cell>
          <cell r="P130">
            <v>0.05</v>
          </cell>
          <cell r="Q130">
            <v>0.05</v>
          </cell>
          <cell r="R130">
            <v>0.05</v>
          </cell>
          <cell r="S130">
            <v>0.05</v>
          </cell>
        </row>
        <row r="131">
          <cell r="H131">
            <v>0.05</v>
          </cell>
          <cell r="I131">
            <v>0.05</v>
          </cell>
          <cell r="J131">
            <v>0.05</v>
          </cell>
          <cell r="K131">
            <v>0.05</v>
          </cell>
          <cell r="L131">
            <v>0.05</v>
          </cell>
          <cell r="M131">
            <v>0.05</v>
          </cell>
          <cell r="N131">
            <v>0.05</v>
          </cell>
          <cell r="O131">
            <v>0.05</v>
          </cell>
          <cell r="P131">
            <v>0.05</v>
          </cell>
          <cell r="Q131">
            <v>0.05</v>
          </cell>
          <cell r="R131">
            <v>0.05</v>
          </cell>
          <cell r="S131">
            <v>0.05</v>
          </cell>
        </row>
        <row r="132">
          <cell r="H132">
            <v>0.05</v>
          </cell>
          <cell r="I132">
            <v>0.05</v>
          </cell>
          <cell r="J132">
            <v>0.05</v>
          </cell>
          <cell r="K132">
            <v>0.05</v>
          </cell>
          <cell r="L132">
            <v>0.05</v>
          </cell>
          <cell r="M132">
            <v>0.05</v>
          </cell>
          <cell r="N132">
            <v>0.05</v>
          </cell>
          <cell r="O132">
            <v>0.05</v>
          </cell>
          <cell r="P132">
            <v>0.05</v>
          </cell>
          <cell r="Q132">
            <v>0.05</v>
          </cell>
          <cell r="R132">
            <v>0.05</v>
          </cell>
          <cell r="S132">
            <v>0.05</v>
          </cell>
        </row>
        <row r="133">
          <cell r="H133">
            <v>0.05</v>
          </cell>
          <cell r="I133">
            <v>0.05</v>
          </cell>
          <cell r="J133">
            <v>0.05</v>
          </cell>
          <cell r="K133">
            <v>0.05</v>
          </cell>
          <cell r="L133">
            <v>0.05</v>
          </cell>
          <cell r="M133">
            <v>0.05</v>
          </cell>
          <cell r="N133">
            <v>0.05</v>
          </cell>
          <cell r="O133">
            <v>0.05</v>
          </cell>
          <cell r="P133">
            <v>0.05</v>
          </cell>
          <cell r="Q133">
            <v>0.05</v>
          </cell>
          <cell r="R133">
            <v>0.05</v>
          </cell>
          <cell r="S133">
            <v>0.05</v>
          </cell>
        </row>
        <row r="134">
          <cell r="H134">
            <v>6.94</v>
          </cell>
          <cell r="I134">
            <v>6.94</v>
          </cell>
          <cell r="J134">
            <v>6.94</v>
          </cell>
          <cell r="K134">
            <v>6.94</v>
          </cell>
          <cell r="L134">
            <v>2.44</v>
          </cell>
          <cell r="M134">
            <v>2.44</v>
          </cell>
          <cell r="N134">
            <v>0.94</v>
          </cell>
          <cell r="O134">
            <v>0.94</v>
          </cell>
          <cell r="P134">
            <v>0.94</v>
          </cell>
          <cell r="Q134">
            <v>0.94</v>
          </cell>
          <cell r="R134">
            <v>0.94</v>
          </cell>
          <cell r="S134">
            <v>0.94</v>
          </cell>
        </row>
        <row r="135">
          <cell r="H135">
            <v>6.94</v>
          </cell>
          <cell r="I135">
            <v>6.94</v>
          </cell>
          <cell r="J135">
            <v>6.94</v>
          </cell>
          <cell r="K135">
            <v>6.94</v>
          </cell>
          <cell r="L135">
            <v>6.94</v>
          </cell>
          <cell r="M135">
            <v>2.44</v>
          </cell>
          <cell r="N135">
            <v>2.44</v>
          </cell>
          <cell r="O135">
            <v>0.94</v>
          </cell>
          <cell r="P135">
            <v>0.94</v>
          </cell>
          <cell r="Q135">
            <v>0.94</v>
          </cell>
          <cell r="R135">
            <v>0.94</v>
          </cell>
          <cell r="S135">
            <v>0.94</v>
          </cell>
        </row>
        <row r="136">
          <cell r="H136">
            <v>6.94</v>
          </cell>
          <cell r="I136">
            <v>6.94</v>
          </cell>
          <cell r="J136">
            <v>6.94</v>
          </cell>
          <cell r="K136">
            <v>6.94</v>
          </cell>
          <cell r="L136">
            <v>6.94</v>
          </cell>
          <cell r="M136">
            <v>6.94</v>
          </cell>
          <cell r="N136">
            <v>2.44</v>
          </cell>
          <cell r="O136">
            <v>2.44</v>
          </cell>
          <cell r="P136">
            <v>0.94</v>
          </cell>
          <cell r="Q136">
            <v>0.94</v>
          </cell>
          <cell r="R136">
            <v>0.94</v>
          </cell>
          <cell r="S136">
            <v>0.94</v>
          </cell>
        </row>
        <row r="143">
          <cell r="H143">
            <v>0.01</v>
          </cell>
          <cell r="I143">
            <v>0.01</v>
          </cell>
          <cell r="J143">
            <v>0.01</v>
          </cell>
          <cell r="K143">
            <v>0.01</v>
          </cell>
          <cell r="L143">
            <v>0.01</v>
          </cell>
          <cell r="M143">
            <v>0.01</v>
          </cell>
          <cell r="N143">
            <v>0.01</v>
          </cell>
          <cell r="O143">
            <v>0.01</v>
          </cell>
          <cell r="P143">
            <v>0.01</v>
          </cell>
          <cell r="Q143">
            <v>0.01</v>
          </cell>
          <cell r="R143">
            <v>0.01</v>
          </cell>
          <cell r="S143">
            <v>0.01</v>
          </cell>
        </row>
        <row r="144">
          <cell r="H144">
            <v>0.01</v>
          </cell>
          <cell r="I144">
            <v>0.01</v>
          </cell>
          <cell r="J144">
            <v>0.01</v>
          </cell>
          <cell r="K144">
            <v>0.01</v>
          </cell>
          <cell r="L144">
            <v>0.01</v>
          </cell>
          <cell r="M144">
            <v>0.01</v>
          </cell>
          <cell r="N144">
            <v>0.01</v>
          </cell>
          <cell r="O144">
            <v>0.01</v>
          </cell>
          <cell r="P144">
            <v>0.01</v>
          </cell>
          <cell r="Q144">
            <v>0.01</v>
          </cell>
          <cell r="R144">
            <v>0.01</v>
          </cell>
          <cell r="S144">
            <v>0.01</v>
          </cell>
        </row>
        <row r="145">
          <cell r="H145">
            <v>0.01</v>
          </cell>
          <cell r="I145">
            <v>0.01</v>
          </cell>
          <cell r="J145">
            <v>0.01</v>
          </cell>
          <cell r="K145">
            <v>0.01</v>
          </cell>
          <cell r="L145">
            <v>0.01</v>
          </cell>
          <cell r="M145">
            <v>0.01</v>
          </cell>
          <cell r="N145">
            <v>0.01</v>
          </cell>
          <cell r="O145">
            <v>0.01</v>
          </cell>
          <cell r="P145">
            <v>0.01</v>
          </cell>
          <cell r="Q145">
            <v>0.01</v>
          </cell>
          <cell r="R145">
            <v>0.01</v>
          </cell>
          <cell r="S145">
            <v>0.01</v>
          </cell>
        </row>
        <row r="146">
          <cell r="H146">
            <v>0.05</v>
          </cell>
          <cell r="I146">
            <v>0.05</v>
          </cell>
          <cell r="J146">
            <v>0.05</v>
          </cell>
          <cell r="K146">
            <v>0.05</v>
          </cell>
          <cell r="L146">
            <v>0.05</v>
          </cell>
          <cell r="M146">
            <v>0.05</v>
          </cell>
          <cell r="N146">
            <v>0.05</v>
          </cell>
          <cell r="O146">
            <v>0.05</v>
          </cell>
          <cell r="P146">
            <v>0.05</v>
          </cell>
          <cell r="Q146">
            <v>0.05</v>
          </cell>
          <cell r="R146">
            <v>0.05</v>
          </cell>
          <cell r="S146">
            <v>0.05</v>
          </cell>
        </row>
        <row r="147">
          <cell r="H147">
            <v>0.05</v>
          </cell>
          <cell r="I147">
            <v>0.05</v>
          </cell>
          <cell r="J147">
            <v>0.05</v>
          </cell>
          <cell r="K147">
            <v>0.05</v>
          </cell>
          <cell r="L147">
            <v>0.05</v>
          </cell>
          <cell r="M147">
            <v>0.05</v>
          </cell>
          <cell r="N147">
            <v>0.05</v>
          </cell>
          <cell r="O147">
            <v>0.05</v>
          </cell>
          <cell r="P147">
            <v>0.05</v>
          </cell>
          <cell r="Q147">
            <v>0.05</v>
          </cell>
          <cell r="R147">
            <v>0.05</v>
          </cell>
          <cell r="S147">
            <v>0.05</v>
          </cell>
        </row>
        <row r="148">
          <cell r="H148">
            <v>0.05</v>
          </cell>
          <cell r="I148">
            <v>0.05</v>
          </cell>
          <cell r="J148">
            <v>0.05</v>
          </cell>
          <cell r="K148">
            <v>0.05</v>
          </cell>
          <cell r="L148">
            <v>0.05</v>
          </cell>
          <cell r="M148">
            <v>0.05</v>
          </cell>
          <cell r="N148">
            <v>0.05</v>
          </cell>
          <cell r="O148">
            <v>0.05</v>
          </cell>
          <cell r="P148">
            <v>0.05</v>
          </cell>
          <cell r="Q148">
            <v>0.05</v>
          </cell>
          <cell r="R148">
            <v>0.05</v>
          </cell>
          <cell r="S148">
            <v>0.05</v>
          </cell>
        </row>
      </sheetData>
      <sheetData sheetId="3" refreshError="1">
        <row r="16">
          <cell r="H16">
            <v>0</v>
          </cell>
        </row>
        <row r="25"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6">
          <cell r="H26">
            <v>1.5380000000000001E-3</v>
          </cell>
          <cell r="I26">
            <v>1.5380000000000001E-3</v>
          </cell>
          <cell r="J26">
            <v>1.5380000000000001E-3</v>
          </cell>
          <cell r="K26">
            <v>1.5380000000000001E-3</v>
          </cell>
          <cell r="L26">
            <v>1.5380000000000001E-3</v>
          </cell>
          <cell r="M26">
            <v>1.5380000000000001E-3</v>
          </cell>
          <cell r="N26">
            <v>1.5380000000000001E-3</v>
          </cell>
          <cell r="O26">
            <v>1.5380000000000001E-3</v>
          </cell>
          <cell r="P26">
            <v>1.5380000000000001E-3</v>
          </cell>
          <cell r="Q26">
            <v>1.5380000000000001E-3</v>
          </cell>
          <cell r="R26">
            <v>1.5380000000000001E-3</v>
          </cell>
          <cell r="S26">
            <v>1.5380000000000001E-3</v>
          </cell>
        </row>
        <row r="27">
          <cell r="H27">
            <v>3.075E-3</v>
          </cell>
          <cell r="I27">
            <v>3.075E-3</v>
          </cell>
          <cell r="J27">
            <v>3.075E-3</v>
          </cell>
          <cell r="K27">
            <v>3.075E-3</v>
          </cell>
          <cell r="L27">
            <v>3.075E-3</v>
          </cell>
          <cell r="M27">
            <v>3.075E-3</v>
          </cell>
          <cell r="N27">
            <v>3.075E-3</v>
          </cell>
          <cell r="O27">
            <v>3.075E-3</v>
          </cell>
          <cell r="P27">
            <v>3.075E-3</v>
          </cell>
          <cell r="Q27">
            <v>3.075E-3</v>
          </cell>
          <cell r="R27">
            <v>3.075E-3</v>
          </cell>
          <cell r="S27">
            <v>3.075E-3</v>
          </cell>
        </row>
        <row r="61"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</row>
        <row r="62">
          <cell r="H62">
            <v>9.2299999999999999E-4</v>
          </cell>
          <cell r="I62">
            <v>9.2299999999999999E-4</v>
          </cell>
          <cell r="J62">
            <v>9.2299999999999999E-4</v>
          </cell>
          <cell r="K62">
            <v>9.2299999999999999E-4</v>
          </cell>
          <cell r="L62">
            <v>9.2299999999999999E-4</v>
          </cell>
          <cell r="M62">
            <v>9.2299999999999999E-4</v>
          </cell>
          <cell r="N62">
            <v>9.2299999999999999E-4</v>
          </cell>
          <cell r="O62">
            <v>9.2299999999999999E-4</v>
          </cell>
          <cell r="P62">
            <v>9.2299999999999999E-4</v>
          </cell>
          <cell r="Q62">
            <v>9.2299999999999999E-4</v>
          </cell>
          <cell r="R62">
            <v>9.2299999999999999E-4</v>
          </cell>
          <cell r="S62">
            <v>9.2299999999999999E-4</v>
          </cell>
        </row>
        <row r="63">
          <cell r="H63">
            <v>1.8450000000000001E-3</v>
          </cell>
          <cell r="I63">
            <v>1.8450000000000001E-3</v>
          </cell>
          <cell r="J63">
            <v>1.8450000000000001E-3</v>
          </cell>
          <cell r="K63">
            <v>1.8450000000000001E-3</v>
          </cell>
          <cell r="L63">
            <v>1.8450000000000001E-3</v>
          </cell>
          <cell r="M63">
            <v>1.8450000000000001E-3</v>
          </cell>
          <cell r="N63">
            <v>1.8450000000000001E-3</v>
          </cell>
          <cell r="O63">
            <v>1.8450000000000001E-3</v>
          </cell>
          <cell r="P63">
            <v>1.8450000000000001E-3</v>
          </cell>
          <cell r="Q63">
            <v>1.8450000000000001E-3</v>
          </cell>
          <cell r="R63">
            <v>1.8450000000000001E-3</v>
          </cell>
          <cell r="S63">
            <v>1.8450000000000001E-3</v>
          </cell>
        </row>
        <row r="70">
          <cell r="H70">
            <v>0.35</v>
          </cell>
          <cell r="I70">
            <v>0.35</v>
          </cell>
          <cell r="J70">
            <v>0.35</v>
          </cell>
          <cell r="K70">
            <v>0.35</v>
          </cell>
          <cell r="L70">
            <v>0.35</v>
          </cell>
          <cell r="M70">
            <v>0.35</v>
          </cell>
          <cell r="N70">
            <v>0.35</v>
          </cell>
          <cell r="O70">
            <v>0.35</v>
          </cell>
          <cell r="P70">
            <v>0.35</v>
          </cell>
          <cell r="Q70">
            <v>0.35</v>
          </cell>
          <cell r="R70">
            <v>0.35</v>
          </cell>
          <cell r="S70">
            <v>0.35</v>
          </cell>
        </row>
        <row r="71">
          <cell r="H71">
            <v>0.45</v>
          </cell>
          <cell r="I71">
            <v>0.45</v>
          </cell>
          <cell r="J71">
            <v>0.45</v>
          </cell>
          <cell r="K71">
            <v>0.45</v>
          </cell>
          <cell r="L71">
            <v>0.45</v>
          </cell>
          <cell r="M71">
            <v>0.45</v>
          </cell>
          <cell r="N71">
            <v>0.45</v>
          </cell>
          <cell r="O71">
            <v>0.45</v>
          </cell>
          <cell r="P71">
            <v>0.45</v>
          </cell>
          <cell r="Q71">
            <v>0.45</v>
          </cell>
          <cell r="R71">
            <v>0.45</v>
          </cell>
          <cell r="S71">
            <v>0.45</v>
          </cell>
        </row>
        <row r="72">
          <cell r="H72">
            <v>0.55000000000000004</v>
          </cell>
          <cell r="I72">
            <v>0.55000000000000004</v>
          </cell>
          <cell r="J72">
            <v>0.55000000000000004</v>
          </cell>
          <cell r="K72">
            <v>0.55000000000000004</v>
          </cell>
          <cell r="L72">
            <v>0.55000000000000004</v>
          </cell>
          <cell r="M72">
            <v>0.55000000000000004</v>
          </cell>
          <cell r="N72">
            <v>0.55000000000000004</v>
          </cell>
          <cell r="O72">
            <v>0.55000000000000004</v>
          </cell>
          <cell r="P72">
            <v>0.55000000000000004</v>
          </cell>
          <cell r="Q72">
            <v>0.55000000000000004</v>
          </cell>
          <cell r="R72">
            <v>0.55000000000000004</v>
          </cell>
          <cell r="S72">
            <v>0.55000000000000004</v>
          </cell>
        </row>
        <row r="82"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</row>
        <row r="83">
          <cell r="H83">
            <v>5.6300000000000002E-4</v>
          </cell>
          <cell r="I83">
            <v>5.6300000000000002E-4</v>
          </cell>
          <cell r="J83">
            <v>5.6300000000000002E-4</v>
          </cell>
          <cell r="K83">
            <v>5.6300000000000002E-4</v>
          </cell>
          <cell r="L83">
            <v>5.6300000000000002E-4</v>
          </cell>
          <cell r="M83">
            <v>5.6300000000000002E-4</v>
          </cell>
          <cell r="N83">
            <v>5.6300000000000002E-4</v>
          </cell>
          <cell r="O83">
            <v>5.6300000000000002E-4</v>
          </cell>
          <cell r="P83">
            <v>5.6300000000000002E-4</v>
          </cell>
          <cell r="Q83">
            <v>5.6300000000000002E-4</v>
          </cell>
          <cell r="R83">
            <v>5.6300000000000002E-4</v>
          </cell>
          <cell r="S83">
            <v>5.6300000000000002E-4</v>
          </cell>
        </row>
        <row r="84">
          <cell r="H84">
            <v>1.1249999999999999E-3</v>
          </cell>
          <cell r="I84">
            <v>1.1249999999999999E-3</v>
          </cell>
          <cell r="J84">
            <v>1.1249999999999999E-3</v>
          </cell>
          <cell r="K84">
            <v>1.1249999999999999E-3</v>
          </cell>
          <cell r="L84">
            <v>1.1249999999999999E-3</v>
          </cell>
          <cell r="M84">
            <v>1.1249999999999999E-3</v>
          </cell>
          <cell r="N84">
            <v>1.1249999999999999E-3</v>
          </cell>
          <cell r="O84">
            <v>1.1249999999999999E-3</v>
          </cell>
          <cell r="P84">
            <v>1.1249999999999999E-3</v>
          </cell>
          <cell r="Q84">
            <v>1.1249999999999999E-3</v>
          </cell>
          <cell r="R84">
            <v>1.1249999999999999E-3</v>
          </cell>
          <cell r="S84">
            <v>1.1249999999999999E-3</v>
          </cell>
        </row>
        <row r="94">
          <cell r="H94">
            <v>2.5000000000000009E-3</v>
          </cell>
          <cell r="I94">
            <v>2.5000000000000009E-3</v>
          </cell>
          <cell r="J94">
            <v>2.5000000000000009E-3</v>
          </cell>
          <cell r="K94">
            <v>2.5000000000000009E-3</v>
          </cell>
          <cell r="L94">
            <v>2.5000000000000009E-3</v>
          </cell>
          <cell r="M94">
            <v>2.5000000000000009E-3</v>
          </cell>
          <cell r="N94">
            <v>2.5000000000000009E-3</v>
          </cell>
          <cell r="O94">
            <v>2.5000000000000009E-3</v>
          </cell>
          <cell r="P94">
            <v>2.5000000000000009E-3</v>
          </cell>
          <cell r="Q94">
            <v>2.5000000000000009E-3</v>
          </cell>
          <cell r="R94">
            <v>2.5000000000000009E-3</v>
          </cell>
          <cell r="S94">
            <v>2.5000000000000009E-3</v>
          </cell>
        </row>
        <row r="95">
          <cell r="H95">
            <v>2.5000000000000009E-3</v>
          </cell>
          <cell r="I95">
            <v>2.5000000000000009E-3</v>
          </cell>
          <cell r="J95">
            <v>2.5000000000000009E-3</v>
          </cell>
          <cell r="K95">
            <v>2.5000000000000009E-3</v>
          </cell>
          <cell r="L95">
            <v>2.5000000000000009E-3</v>
          </cell>
          <cell r="M95">
            <v>2.5000000000000009E-3</v>
          </cell>
          <cell r="N95">
            <v>2.5000000000000009E-3</v>
          </cell>
          <cell r="O95">
            <v>2.5000000000000009E-3</v>
          </cell>
          <cell r="P95">
            <v>2.5000000000000009E-3</v>
          </cell>
          <cell r="Q95">
            <v>2.5000000000000009E-3</v>
          </cell>
          <cell r="R95">
            <v>2.5000000000000009E-3</v>
          </cell>
          <cell r="S95">
            <v>2.5000000000000009E-3</v>
          </cell>
        </row>
        <row r="96">
          <cell r="H96">
            <v>2.5000000000000009E-3</v>
          </cell>
          <cell r="I96">
            <v>2.5000000000000009E-3</v>
          </cell>
          <cell r="J96">
            <v>2.5000000000000009E-3</v>
          </cell>
          <cell r="K96">
            <v>2.5000000000000009E-3</v>
          </cell>
          <cell r="L96">
            <v>2.5000000000000009E-3</v>
          </cell>
          <cell r="M96">
            <v>2.5000000000000009E-3</v>
          </cell>
          <cell r="N96">
            <v>2.5000000000000009E-3</v>
          </cell>
          <cell r="O96">
            <v>2.5000000000000009E-3</v>
          </cell>
          <cell r="P96">
            <v>2.5000000000000009E-3</v>
          </cell>
          <cell r="Q96">
            <v>2.5000000000000009E-3</v>
          </cell>
          <cell r="R96">
            <v>2.5000000000000009E-3</v>
          </cell>
          <cell r="S96">
            <v>2.5000000000000009E-3</v>
          </cell>
        </row>
        <row r="97"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</row>
        <row r="98">
          <cell r="H98">
            <v>1.05E-4</v>
          </cell>
          <cell r="I98">
            <v>1.05E-4</v>
          </cell>
          <cell r="J98">
            <v>1.05E-4</v>
          </cell>
          <cell r="K98">
            <v>1.05E-4</v>
          </cell>
          <cell r="L98">
            <v>1.05E-4</v>
          </cell>
          <cell r="M98">
            <v>1.05E-4</v>
          </cell>
          <cell r="N98">
            <v>1.05E-4</v>
          </cell>
          <cell r="O98">
            <v>1.05E-4</v>
          </cell>
          <cell r="P98">
            <v>1.05E-4</v>
          </cell>
          <cell r="Q98">
            <v>1.05E-4</v>
          </cell>
          <cell r="R98">
            <v>1.05E-4</v>
          </cell>
          <cell r="S98">
            <v>1.05E-4</v>
          </cell>
        </row>
        <row r="99">
          <cell r="H99">
            <v>2.1000000000000001E-4</v>
          </cell>
          <cell r="I99">
            <v>2.1000000000000001E-4</v>
          </cell>
          <cell r="J99">
            <v>2.1000000000000001E-4</v>
          </cell>
          <cell r="K99">
            <v>2.1000000000000001E-4</v>
          </cell>
          <cell r="L99">
            <v>2.1000000000000001E-4</v>
          </cell>
          <cell r="M99">
            <v>2.1000000000000001E-4</v>
          </cell>
          <cell r="N99">
            <v>2.1000000000000001E-4</v>
          </cell>
          <cell r="O99">
            <v>2.1000000000000001E-4</v>
          </cell>
          <cell r="P99">
            <v>2.1000000000000001E-4</v>
          </cell>
          <cell r="Q99">
            <v>2.1000000000000001E-4</v>
          </cell>
          <cell r="R99">
            <v>2.1000000000000001E-4</v>
          </cell>
          <cell r="S99">
            <v>2.1000000000000001E-4</v>
          </cell>
        </row>
        <row r="121">
          <cell r="H121">
            <v>0.43</v>
          </cell>
          <cell r="I121">
            <v>0.43</v>
          </cell>
          <cell r="J121">
            <v>0.43</v>
          </cell>
          <cell r="K121">
            <v>0.43</v>
          </cell>
          <cell r="L121">
            <v>0.43</v>
          </cell>
          <cell r="M121">
            <v>0.43</v>
          </cell>
          <cell r="N121">
            <v>0.43</v>
          </cell>
          <cell r="O121">
            <v>0.43</v>
          </cell>
          <cell r="P121">
            <v>0.43</v>
          </cell>
          <cell r="Q121">
            <v>0.43</v>
          </cell>
          <cell r="R121">
            <v>0.43</v>
          </cell>
          <cell r="S121">
            <v>0.43</v>
          </cell>
        </row>
        <row r="122">
          <cell r="H122">
            <v>0.55000000000000004</v>
          </cell>
          <cell r="I122">
            <v>0.55000000000000004</v>
          </cell>
          <cell r="J122">
            <v>0.55000000000000004</v>
          </cell>
          <cell r="K122">
            <v>0.55000000000000004</v>
          </cell>
          <cell r="L122">
            <v>0.55000000000000004</v>
          </cell>
          <cell r="M122">
            <v>0.55000000000000004</v>
          </cell>
          <cell r="N122">
            <v>0.55000000000000004</v>
          </cell>
          <cell r="O122">
            <v>0.55000000000000004</v>
          </cell>
          <cell r="P122">
            <v>0.55000000000000004</v>
          </cell>
          <cell r="Q122">
            <v>0.55000000000000004</v>
          </cell>
          <cell r="R122">
            <v>0.55000000000000004</v>
          </cell>
          <cell r="S122">
            <v>0.55000000000000004</v>
          </cell>
        </row>
        <row r="123">
          <cell r="H123">
            <v>0.67</v>
          </cell>
          <cell r="I123">
            <v>0.67</v>
          </cell>
          <cell r="J123">
            <v>0.67</v>
          </cell>
          <cell r="K123">
            <v>0.67</v>
          </cell>
          <cell r="L123">
            <v>0.67</v>
          </cell>
          <cell r="M123">
            <v>0.67</v>
          </cell>
          <cell r="N123">
            <v>0.67</v>
          </cell>
          <cell r="O123">
            <v>0.67</v>
          </cell>
          <cell r="P123">
            <v>0.67</v>
          </cell>
          <cell r="Q123">
            <v>0.67</v>
          </cell>
          <cell r="R123">
            <v>0.67</v>
          </cell>
          <cell r="S123">
            <v>0.67</v>
          </cell>
        </row>
        <row r="124">
          <cell r="H124">
            <v>3.2000000000000001E-2</v>
          </cell>
          <cell r="I124">
            <v>3.2000000000000001E-2</v>
          </cell>
          <cell r="J124">
            <v>3.2000000000000001E-2</v>
          </cell>
          <cell r="K124">
            <v>3.2000000000000001E-2</v>
          </cell>
          <cell r="L124">
            <v>3.2000000000000001E-2</v>
          </cell>
          <cell r="M124">
            <v>3.2000000000000001E-2</v>
          </cell>
          <cell r="N124">
            <v>3.2000000000000001E-2</v>
          </cell>
          <cell r="O124">
            <v>3.2000000000000001E-2</v>
          </cell>
          <cell r="P124">
            <v>3.2000000000000001E-2</v>
          </cell>
          <cell r="Q124">
            <v>3.2000000000000001E-2</v>
          </cell>
          <cell r="R124">
            <v>3.2000000000000001E-2</v>
          </cell>
          <cell r="S124">
            <v>3.2000000000000001E-2</v>
          </cell>
        </row>
        <row r="125">
          <cell r="H125">
            <v>3.2000000000000001E-2</v>
          </cell>
          <cell r="I125">
            <v>3.2000000000000001E-2</v>
          </cell>
          <cell r="J125">
            <v>3.2000000000000001E-2</v>
          </cell>
          <cell r="K125">
            <v>3.2000000000000001E-2</v>
          </cell>
          <cell r="L125">
            <v>3.2000000000000001E-2</v>
          </cell>
          <cell r="M125">
            <v>3.2000000000000001E-2</v>
          </cell>
          <cell r="N125">
            <v>3.2000000000000001E-2</v>
          </cell>
          <cell r="O125">
            <v>3.2000000000000001E-2</v>
          </cell>
          <cell r="P125">
            <v>3.2000000000000001E-2</v>
          </cell>
          <cell r="Q125">
            <v>3.2000000000000001E-2</v>
          </cell>
          <cell r="R125">
            <v>3.2000000000000001E-2</v>
          </cell>
          <cell r="S125">
            <v>3.2000000000000001E-2</v>
          </cell>
        </row>
        <row r="126">
          <cell r="H126">
            <v>3.2000000000000001E-2</v>
          </cell>
          <cell r="I126">
            <v>3.2000000000000001E-2</v>
          </cell>
          <cell r="J126">
            <v>3.2000000000000001E-2</v>
          </cell>
          <cell r="K126">
            <v>3.2000000000000001E-2</v>
          </cell>
          <cell r="L126">
            <v>3.2000000000000001E-2</v>
          </cell>
          <cell r="M126">
            <v>3.2000000000000001E-2</v>
          </cell>
          <cell r="N126">
            <v>3.2000000000000001E-2</v>
          </cell>
          <cell r="O126">
            <v>3.2000000000000001E-2</v>
          </cell>
          <cell r="P126">
            <v>3.2000000000000001E-2</v>
          </cell>
          <cell r="Q126">
            <v>3.2000000000000001E-2</v>
          </cell>
          <cell r="R126">
            <v>3.2000000000000001E-2</v>
          </cell>
          <cell r="S126">
            <v>3.2000000000000001E-2</v>
          </cell>
        </row>
        <row r="148"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</row>
        <row r="149">
          <cell r="H149">
            <v>8.7000000000000001E-4</v>
          </cell>
          <cell r="I149">
            <v>8.7000000000000001E-4</v>
          </cell>
          <cell r="J149">
            <v>8.7000000000000001E-4</v>
          </cell>
          <cell r="K149">
            <v>8.7000000000000001E-4</v>
          </cell>
          <cell r="L149">
            <v>8.7000000000000001E-4</v>
          </cell>
          <cell r="M149">
            <v>8.7000000000000001E-4</v>
          </cell>
          <cell r="N149">
            <v>8.7000000000000001E-4</v>
          </cell>
          <cell r="O149">
            <v>8.7000000000000001E-4</v>
          </cell>
          <cell r="P149">
            <v>8.7000000000000001E-4</v>
          </cell>
          <cell r="Q149">
            <v>8.7000000000000001E-4</v>
          </cell>
          <cell r="R149">
            <v>8.7000000000000001E-4</v>
          </cell>
          <cell r="S149">
            <v>8.7000000000000001E-4</v>
          </cell>
        </row>
        <row r="150">
          <cell r="H150">
            <v>1.74E-3</v>
          </cell>
          <cell r="I150">
            <v>1.74E-3</v>
          </cell>
          <cell r="J150">
            <v>1.74E-3</v>
          </cell>
          <cell r="K150">
            <v>1.74E-3</v>
          </cell>
          <cell r="L150">
            <v>1.74E-3</v>
          </cell>
          <cell r="M150">
            <v>1.74E-3</v>
          </cell>
          <cell r="N150">
            <v>1.74E-3</v>
          </cell>
          <cell r="O150">
            <v>1.74E-3</v>
          </cell>
          <cell r="P150">
            <v>1.74E-3</v>
          </cell>
          <cell r="Q150">
            <v>1.74E-3</v>
          </cell>
          <cell r="R150">
            <v>1.74E-3</v>
          </cell>
          <cell r="S150">
            <v>1.74E-3</v>
          </cell>
        </row>
        <row r="163">
          <cell r="H163">
            <v>0.43</v>
          </cell>
          <cell r="I163">
            <v>0.43</v>
          </cell>
          <cell r="J163">
            <v>0.38</v>
          </cell>
          <cell r="K163">
            <v>0.43</v>
          </cell>
          <cell r="L163">
            <v>0.43</v>
          </cell>
          <cell r="M163">
            <v>0.43</v>
          </cell>
          <cell r="N163">
            <v>0.43</v>
          </cell>
          <cell r="O163">
            <v>0.43</v>
          </cell>
          <cell r="P163">
            <v>0.43</v>
          </cell>
          <cell r="Q163">
            <v>0.43</v>
          </cell>
          <cell r="R163">
            <v>0.43</v>
          </cell>
          <cell r="S163">
            <v>0.43</v>
          </cell>
        </row>
        <row r="164">
          <cell r="H164">
            <v>0.55000000000000004</v>
          </cell>
          <cell r="I164">
            <v>0.55000000000000004</v>
          </cell>
          <cell r="J164">
            <v>0.53</v>
          </cell>
          <cell r="K164">
            <v>0.55000000000000004</v>
          </cell>
          <cell r="L164">
            <v>0.55000000000000004</v>
          </cell>
          <cell r="M164">
            <v>0.55000000000000004</v>
          </cell>
          <cell r="N164">
            <v>0.55000000000000004</v>
          </cell>
          <cell r="O164">
            <v>0.55000000000000004</v>
          </cell>
          <cell r="P164">
            <v>0.55000000000000004</v>
          </cell>
          <cell r="Q164">
            <v>0.55000000000000004</v>
          </cell>
          <cell r="R164">
            <v>0.55000000000000004</v>
          </cell>
          <cell r="S164">
            <v>0.55000000000000004</v>
          </cell>
        </row>
        <row r="165">
          <cell r="H165">
            <v>0.67</v>
          </cell>
          <cell r="I165">
            <v>0.67</v>
          </cell>
          <cell r="J165">
            <v>0.67</v>
          </cell>
          <cell r="K165">
            <v>0.67</v>
          </cell>
          <cell r="L165">
            <v>0.67</v>
          </cell>
          <cell r="M165">
            <v>0.67</v>
          </cell>
          <cell r="N165">
            <v>0.67</v>
          </cell>
          <cell r="O165">
            <v>0.67</v>
          </cell>
          <cell r="P165">
            <v>0.67</v>
          </cell>
          <cell r="Q165">
            <v>0.67</v>
          </cell>
          <cell r="R165">
            <v>0.67</v>
          </cell>
          <cell r="S165">
            <v>0.67</v>
          </cell>
        </row>
        <row r="217">
          <cell r="H217">
            <v>0.29299999999999998</v>
          </cell>
          <cell r="I217">
            <v>0.29299999999999998</v>
          </cell>
          <cell r="J217">
            <v>0.29299999999999998</v>
          </cell>
          <cell r="K217">
            <v>0.29299999999999998</v>
          </cell>
          <cell r="L217">
            <v>0.29299999999999998</v>
          </cell>
          <cell r="M217">
            <v>0.29299999999999998</v>
          </cell>
          <cell r="N217">
            <v>0.29299999999999998</v>
          </cell>
          <cell r="O217">
            <v>0.29299999999999998</v>
          </cell>
          <cell r="P217">
            <v>0.29299999999999998</v>
          </cell>
          <cell r="Q217">
            <v>0.29299999999999998</v>
          </cell>
          <cell r="R217">
            <v>0.29299999999999998</v>
          </cell>
          <cell r="S217">
            <v>0.29299999999999998</v>
          </cell>
        </row>
        <row r="218">
          <cell r="H218">
            <v>0.29299999999999998</v>
          </cell>
          <cell r="I218">
            <v>0.29299999999999998</v>
          </cell>
          <cell r="J218">
            <v>0.29299999999999998</v>
          </cell>
          <cell r="K218">
            <v>0.29299999999999998</v>
          </cell>
          <cell r="L218">
            <v>0.29299999999999998</v>
          </cell>
          <cell r="M218">
            <v>0.29299999999999998</v>
          </cell>
          <cell r="N218">
            <v>0.29299999999999998</v>
          </cell>
          <cell r="O218">
            <v>0.29299999999999998</v>
          </cell>
          <cell r="P218">
            <v>0.29299999999999998</v>
          </cell>
          <cell r="Q218">
            <v>0.29299999999999998</v>
          </cell>
          <cell r="R218">
            <v>0.29299999999999998</v>
          </cell>
          <cell r="S218">
            <v>0.29299999999999998</v>
          </cell>
        </row>
        <row r="219">
          <cell r="H219">
            <v>0.29299999999999998</v>
          </cell>
          <cell r="I219">
            <v>0.29299999999999998</v>
          </cell>
          <cell r="J219">
            <v>0.29299999999999998</v>
          </cell>
          <cell r="K219">
            <v>0.29299999999999998</v>
          </cell>
          <cell r="L219">
            <v>0.29299999999999998</v>
          </cell>
          <cell r="M219">
            <v>0.29299999999999998</v>
          </cell>
          <cell r="N219">
            <v>0.29299999999999998</v>
          </cell>
          <cell r="O219">
            <v>0.29299999999999998</v>
          </cell>
          <cell r="P219">
            <v>0.29299999999999998</v>
          </cell>
          <cell r="Q219">
            <v>0.29299999999999998</v>
          </cell>
          <cell r="R219">
            <v>0.29299999999999998</v>
          </cell>
          <cell r="S219">
            <v>0.29299999999999998</v>
          </cell>
        </row>
        <row r="223">
          <cell r="H223">
            <v>6.5972222222222224E-4</v>
          </cell>
          <cell r="I223">
            <v>6.5972222222222224E-4</v>
          </cell>
          <cell r="J223">
            <v>6.5779320987654328E-4</v>
          </cell>
          <cell r="K223">
            <v>6.6358024691358028E-4</v>
          </cell>
          <cell r="L223">
            <v>6.6550925925925935E-4</v>
          </cell>
          <cell r="M223">
            <v>6.7129629629629635E-4</v>
          </cell>
          <cell r="N223">
            <v>6.7129629629629635E-4</v>
          </cell>
          <cell r="O223">
            <v>6.7515432098765439E-4</v>
          </cell>
          <cell r="P223">
            <v>6.7515432098765439E-4</v>
          </cell>
          <cell r="Q223">
            <v>6.7708333333333336E-4</v>
          </cell>
          <cell r="R223">
            <v>6.7901234567901243E-4</v>
          </cell>
          <cell r="S223">
            <v>6.8287037037037036E-4</v>
          </cell>
        </row>
        <row r="224">
          <cell r="H224">
            <v>6.6242283950617288E-4</v>
          </cell>
          <cell r="I224">
            <v>6.6242283950617288E-4</v>
          </cell>
          <cell r="J224">
            <v>6.6049382716049391E-4</v>
          </cell>
          <cell r="K224">
            <v>6.6550925925925935E-4</v>
          </cell>
          <cell r="L224">
            <v>6.6743827160493832E-4</v>
          </cell>
          <cell r="M224">
            <v>6.7322530864197532E-4</v>
          </cell>
          <cell r="N224">
            <v>6.7322530864197532E-4</v>
          </cell>
          <cell r="O224">
            <v>6.7708333333333336E-4</v>
          </cell>
          <cell r="P224">
            <v>6.7708333333333336E-4</v>
          </cell>
          <cell r="Q224">
            <v>6.7901234567901243E-4</v>
          </cell>
          <cell r="R224">
            <v>6.8094135802469139E-4</v>
          </cell>
          <cell r="S224">
            <v>6.8479938271604943E-4</v>
          </cell>
        </row>
        <row r="225">
          <cell r="H225">
            <v>6.6550925925925935E-4</v>
          </cell>
          <cell r="I225">
            <v>6.6550925925925935E-4</v>
          </cell>
          <cell r="J225">
            <v>6.6358024691358028E-4</v>
          </cell>
          <cell r="K225">
            <v>6.6743827160493832E-4</v>
          </cell>
          <cell r="L225">
            <v>6.6936728395061728E-4</v>
          </cell>
          <cell r="M225">
            <v>6.7515432098765439E-4</v>
          </cell>
          <cell r="N225">
            <v>6.7515432098765439E-4</v>
          </cell>
          <cell r="O225">
            <v>6.7901234567901243E-4</v>
          </cell>
          <cell r="P225">
            <v>6.7901234567901243E-4</v>
          </cell>
          <cell r="Q225">
            <v>6.8094135802469139E-4</v>
          </cell>
          <cell r="R225">
            <v>6.8287037037037047E-4</v>
          </cell>
          <cell r="S225">
            <v>6.867283950617285E-4</v>
          </cell>
        </row>
        <row r="226"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</row>
        <row r="227">
          <cell r="H227">
            <v>1.073E-3</v>
          </cell>
          <cell r="I227">
            <v>1.073E-3</v>
          </cell>
          <cell r="J227">
            <v>1.073E-3</v>
          </cell>
          <cell r="K227">
            <v>1.073E-3</v>
          </cell>
          <cell r="L227">
            <v>1.073E-3</v>
          </cell>
          <cell r="M227">
            <v>1.073E-3</v>
          </cell>
          <cell r="N227">
            <v>1.073E-3</v>
          </cell>
          <cell r="O227">
            <v>1.073E-3</v>
          </cell>
          <cell r="P227">
            <v>1.073E-3</v>
          </cell>
          <cell r="Q227">
            <v>1.073E-3</v>
          </cell>
          <cell r="R227">
            <v>1.073E-3</v>
          </cell>
          <cell r="S227">
            <v>1.073E-3</v>
          </cell>
        </row>
        <row r="228">
          <cell r="H228">
            <v>2.1450000000000002E-3</v>
          </cell>
          <cell r="I228">
            <v>2.1450000000000002E-3</v>
          </cell>
          <cell r="J228">
            <v>2.1450000000000002E-3</v>
          </cell>
          <cell r="K228">
            <v>2.1450000000000002E-3</v>
          </cell>
          <cell r="L228">
            <v>2.1450000000000002E-3</v>
          </cell>
          <cell r="M228">
            <v>2.1450000000000002E-3</v>
          </cell>
          <cell r="N228">
            <v>2.1450000000000002E-3</v>
          </cell>
          <cell r="O228">
            <v>2.1450000000000002E-3</v>
          </cell>
          <cell r="P228">
            <v>2.1450000000000002E-3</v>
          </cell>
          <cell r="Q228">
            <v>2.1450000000000002E-3</v>
          </cell>
          <cell r="R228">
            <v>2.1450000000000002E-3</v>
          </cell>
          <cell r="S228">
            <v>2.1450000000000002E-3</v>
          </cell>
        </row>
        <row r="250">
          <cell r="H250">
            <v>0.10000000000000005</v>
          </cell>
          <cell r="I250">
            <v>0.10000000000000005</v>
          </cell>
          <cell r="J250">
            <v>0.10000000000000005</v>
          </cell>
          <cell r="K250">
            <v>0.10000000000000005</v>
          </cell>
          <cell r="L250">
            <v>0.20000000000000009</v>
          </cell>
          <cell r="M250">
            <v>0.20000000000000009</v>
          </cell>
          <cell r="N250">
            <v>0.20000000000000009</v>
          </cell>
          <cell r="O250">
            <v>0.20000000000000009</v>
          </cell>
          <cell r="P250">
            <v>0.20000000000000009</v>
          </cell>
          <cell r="Q250">
            <v>0.20000000000000009</v>
          </cell>
          <cell r="R250">
            <v>0.20000000000000009</v>
          </cell>
          <cell r="S250">
            <v>0.20000000000000009</v>
          </cell>
        </row>
        <row r="251">
          <cell r="H251">
            <v>0.20000000000000009</v>
          </cell>
          <cell r="I251">
            <v>0.20000000000000009</v>
          </cell>
          <cell r="J251">
            <v>0.20000000000000009</v>
          </cell>
          <cell r="K251">
            <v>0.20000000000000009</v>
          </cell>
          <cell r="L251">
            <v>0.5</v>
          </cell>
          <cell r="M251">
            <v>0.5</v>
          </cell>
          <cell r="N251">
            <v>0.5</v>
          </cell>
          <cell r="O251">
            <v>0.5</v>
          </cell>
          <cell r="P251">
            <v>0.5</v>
          </cell>
          <cell r="Q251">
            <v>0.5</v>
          </cell>
          <cell r="R251">
            <v>0.5</v>
          </cell>
          <cell r="S251">
            <v>0.5</v>
          </cell>
        </row>
        <row r="252">
          <cell r="H252">
            <v>0.5</v>
          </cell>
          <cell r="I252">
            <v>0.5</v>
          </cell>
          <cell r="J252">
            <v>0.5</v>
          </cell>
          <cell r="K252">
            <v>0.5</v>
          </cell>
          <cell r="L252">
            <v>0.69999999999999962</v>
          </cell>
          <cell r="M252">
            <v>0.69999999999999962</v>
          </cell>
          <cell r="N252">
            <v>0.69999999999999962</v>
          </cell>
          <cell r="O252">
            <v>0.69999999999999962</v>
          </cell>
          <cell r="P252">
            <v>0.69999999999999962</v>
          </cell>
          <cell r="Q252">
            <v>0.69999999999999962</v>
          </cell>
          <cell r="R252">
            <v>0.69999999999999962</v>
          </cell>
          <cell r="S252">
            <v>0.69999999999999962</v>
          </cell>
        </row>
        <row r="274">
          <cell r="H274">
            <v>1.5432098765432096E-4</v>
          </cell>
          <cell r="I274">
            <v>1.5432098765432101E-4</v>
          </cell>
          <cell r="J274">
            <v>1.5432098765432096E-4</v>
          </cell>
          <cell r="K274">
            <v>1.5432098765432098E-4</v>
          </cell>
          <cell r="L274">
            <v>1.5432098765432096E-4</v>
          </cell>
          <cell r="M274">
            <v>1.5432098765432098E-4</v>
          </cell>
          <cell r="N274">
            <v>1.5432098765432096E-4</v>
          </cell>
          <cell r="O274">
            <v>1.5432098765432096E-4</v>
          </cell>
          <cell r="P274">
            <v>1.5432098765432098E-4</v>
          </cell>
          <cell r="Q274">
            <v>1.5432098765432096E-4</v>
          </cell>
          <cell r="R274">
            <v>1.5432098765432098E-4</v>
          </cell>
          <cell r="S274">
            <v>1.5432098765432096E-4</v>
          </cell>
        </row>
        <row r="275">
          <cell r="H275">
            <v>1.5432098765432096E-4</v>
          </cell>
          <cell r="I275">
            <v>1.5432098765432101E-4</v>
          </cell>
          <cell r="J275">
            <v>1.5432098765432096E-4</v>
          </cell>
          <cell r="K275">
            <v>1.5432098765432098E-4</v>
          </cell>
          <cell r="L275">
            <v>1.5432098765432096E-4</v>
          </cell>
          <cell r="M275">
            <v>1.5432098765432098E-4</v>
          </cell>
          <cell r="N275">
            <v>1.5432098765432096E-4</v>
          </cell>
          <cell r="O275">
            <v>1.5432098765432096E-4</v>
          </cell>
          <cell r="P275">
            <v>1.5432098765432098E-4</v>
          </cell>
          <cell r="Q275">
            <v>1.5432098765432096E-4</v>
          </cell>
          <cell r="R275">
            <v>1.5432098765432098E-4</v>
          </cell>
          <cell r="S275">
            <v>1.5432098765432096E-4</v>
          </cell>
        </row>
        <row r="276">
          <cell r="H276">
            <v>1.5432098765432096E-4</v>
          </cell>
          <cell r="I276">
            <v>1.5432098765432101E-4</v>
          </cell>
          <cell r="J276">
            <v>1.5432098765432096E-4</v>
          </cell>
          <cell r="K276">
            <v>1.5432098765432098E-4</v>
          </cell>
          <cell r="L276">
            <v>1.5432098765432096E-4</v>
          </cell>
          <cell r="M276">
            <v>1.5432098765432098E-4</v>
          </cell>
          <cell r="N276">
            <v>1.5432098765432096E-4</v>
          </cell>
          <cell r="O276">
            <v>1.5432098765432096E-4</v>
          </cell>
          <cell r="P276">
            <v>1.5432098765432098E-4</v>
          </cell>
          <cell r="Q276">
            <v>1.5432098765432096E-4</v>
          </cell>
          <cell r="R276">
            <v>1.5432098765432098E-4</v>
          </cell>
          <cell r="S276">
            <v>1.5432098765432096E-4</v>
          </cell>
        </row>
        <row r="292">
          <cell r="H292">
            <v>0.01</v>
          </cell>
          <cell r="I292">
            <v>0.01</v>
          </cell>
          <cell r="J292">
            <v>0.01</v>
          </cell>
          <cell r="K292">
            <v>0.01</v>
          </cell>
          <cell r="L292">
            <v>0.01</v>
          </cell>
          <cell r="M292">
            <v>0.01</v>
          </cell>
          <cell r="N292">
            <v>0.01</v>
          </cell>
          <cell r="O292">
            <v>0.01</v>
          </cell>
          <cell r="P292">
            <v>0.01</v>
          </cell>
          <cell r="Q292">
            <v>0.01</v>
          </cell>
          <cell r="R292">
            <v>0.01</v>
          </cell>
          <cell r="S292">
            <v>0.01</v>
          </cell>
        </row>
        <row r="293">
          <cell r="H293">
            <v>0.01</v>
          </cell>
          <cell r="I293">
            <v>0.01</v>
          </cell>
          <cell r="J293">
            <v>0.01</v>
          </cell>
          <cell r="K293">
            <v>0.01</v>
          </cell>
          <cell r="L293">
            <v>0.01</v>
          </cell>
          <cell r="M293">
            <v>0.01</v>
          </cell>
          <cell r="N293">
            <v>0.01</v>
          </cell>
          <cell r="O293">
            <v>0.01</v>
          </cell>
          <cell r="P293">
            <v>0.01</v>
          </cell>
          <cell r="Q293">
            <v>0.01</v>
          </cell>
          <cell r="R293">
            <v>0.01</v>
          </cell>
          <cell r="S293">
            <v>0.01</v>
          </cell>
        </row>
        <row r="294">
          <cell r="H294">
            <v>0.01</v>
          </cell>
          <cell r="I294">
            <v>0.01</v>
          </cell>
          <cell r="J294">
            <v>0.01</v>
          </cell>
          <cell r="K294">
            <v>0.01</v>
          </cell>
          <cell r="L294">
            <v>0.01</v>
          </cell>
          <cell r="M294">
            <v>0.01</v>
          </cell>
          <cell r="N294">
            <v>0.01</v>
          </cell>
          <cell r="O294">
            <v>0.01</v>
          </cell>
          <cell r="P294">
            <v>0.01</v>
          </cell>
          <cell r="Q294">
            <v>0.01</v>
          </cell>
          <cell r="R294">
            <v>0.01</v>
          </cell>
          <cell r="S294">
            <v>0.01</v>
          </cell>
        </row>
        <row r="328"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</row>
        <row r="329">
          <cell r="H329">
            <v>2.33E-4</v>
          </cell>
          <cell r="I329">
            <v>2.33E-4</v>
          </cell>
          <cell r="J329">
            <v>2.33E-4</v>
          </cell>
          <cell r="K329">
            <v>2.33E-4</v>
          </cell>
          <cell r="L329">
            <v>2.33E-4</v>
          </cell>
          <cell r="M329">
            <v>2.33E-4</v>
          </cell>
          <cell r="N329">
            <v>2.33E-4</v>
          </cell>
          <cell r="O329">
            <v>2.33E-4</v>
          </cell>
          <cell r="P329">
            <v>2.33E-4</v>
          </cell>
          <cell r="Q329">
            <v>2.33E-4</v>
          </cell>
          <cell r="R329">
            <v>2.33E-4</v>
          </cell>
          <cell r="S329">
            <v>2.33E-4</v>
          </cell>
        </row>
        <row r="330">
          <cell r="H330">
            <v>4.6500000000000003E-4</v>
          </cell>
          <cell r="I330">
            <v>4.6500000000000003E-4</v>
          </cell>
          <cell r="J330">
            <v>4.6500000000000003E-4</v>
          </cell>
          <cell r="K330">
            <v>4.6500000000000003E-4</v>
          </cell>
          <cell r="L330">
            <v>4.6500000000000003E-4</v>
          </cell>
          <cell r="M330">
            <v>4.6500000000000003E-4</v>
          </cell>
          <cell r="N330">
            <v>4.6500000000000003E-4</v>
          </cell>
          <cell r="O330">
            <v>4.6500000000000003E-4</v>
          </cell>
          <cell r="P330">
            <v>4.6500000000000003E-4</v>
          </cell>
          <cell r="Q330">
            <v>4.6500000000000003E-4</v>
          </cell>
          <cell r="R330">
            <v>4.6500000000000003E-4</v>
          </cell>
          <cell r="S330">
            <v>4.6500000000000003E-4</v>
          </cell>
        </row>
        <row r="379"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</row>
        <row r="380">
          <cell r="H380">
            <v>1.4300000000000001E-4</v>
          </cell>
          <cell r="I380">
            <v>1.4300000000000001E-4</v>
          </cell>
          <cell r="J380">
            <v>1.4300000000000001E-4</v>
          </cell>
          <cell r="K380">
            <v>1.4300000000000001E-4</v>
          </cell>
          <cell r="L380">
            <v>1.4300000000000001E-4</v>
          </cell>
          <cell r="M380">
            <v>1.4300000000000001E-4</v>
          </cell>
          <cell r="N380">
            <v>1.4300000000000001E-4</v>
          </cell>
          <cell r="O380">
            <v>1.4300000000000001E-4</v>
          </cell>
          <cell r="P380">
            <v>1.4300000000000001E-4</v>
          </cell>
          <cell r="Q380">
            <v>1.4300000000000001E-4</v>
          </cell>
          <cell r="R380">
            <v>1.4300000000000001E-4</v>
          </cell>
          <cell r="S380">
            <v>1.4300000000000001E-4</v>
          </cell>
        </row>
        <row r="381">
          <cell r="H381">
            <v>2.8499999999999999E-4</v>
          </cell>
          <cell r="I381">
            <v>2.8499999999999999E-4</v>
          </cell>
          <cell r="J381">
            <v>2.8499999999999999E-4</v>
          </cell>
          <cell r="K381">
            <v>2.8499999999999999E-4</v>
          </cell>
          <cell r="L381">
            <v>2.8499999999999999E-4</v>
          </cell>
          <cell r="M381">
            <v>2.8499999999999999E-4</v>
          </cell>
          <cell r="N381">
            <v>2.8499999999999999E-4</v>
          </cell>
          <cell r="O381">
            <v>2.8499999999999999E-4</v>
          </cell>
          <cell r="P381">
            <v>2.8499999999999999E-4</v>
          </cell>
          <cell r="Q381">
            <v>2.8499999999999999E-4</v>
          </cell>
          <cell r="R381">
            <v>2.8499999999999999E-4</v>
          </cell>
          <cell r="S381">
            <v>2.8499999999999999E-4</v>
          </cell>
        </row>
        <row r="415"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</row>
        <row r="416">
          <cell r="H416">
            <v>1.8799999999999999E-4</v>
          </cell>
          <cell r="I416">
            <v>1.8799999999999999E-4</v>
          </cell>
          <cell r="J416">
            <v>1.8799999999999999E-4</v>
          </cell>
          <cell r="K416">
            <v>1.8799999999999999E-4</v>
          </cell>
          <cell r="L416">
            <v>1.8799999999999999E-4</v>
          </cell>
          <cell r="M416">
            <v>1.8799999999999999E-4</v>
          </cell>
          <cell r="N416">
            <v>1.8799999999999999E-4</v>
          </cell>
          <cell r="O416">
            <v>1.8799999999999999E-4</v>
          </cell>
          <cell r="P416">
            <v>1.8799999999999999E-4</v>
          </cell>
          <cell r="Q416">
            <v>1.8799999999999999E-4</v>
          </cell>
          <cell r="R416">
            <v>1.8799999999999999E-4</v>
          </cell>
          <cell r="S416">
            <v>1.8799999999999999E-4</v>
          </cell>
        </row>
        <row r="417">
          <cell r="H417">
            <v>3.7500000000000001E-4</v>
          </cell>
          <cell r="I417">
            <v>3.7500000000000001E-4</v>
          </cell>
          <cell r="J417">
            <v>3.7500000000000001E-4</v>
          </cell>
          <cell r="K417">
            <v>3.7500000000000001E-4</v>
          </cell>
          <cell r="L417">
            <v>3.7500000000000001E-4</v>
          </cell>
          <cell r="M417">
            <v>3.7500000000000001E-4</v>
          </cell>
          <cell r="N417">
            <v>3.7500000000000001E-4</v>
          </cell>
          <cell r="O417">
            <v>3.7500000000000001E-4</v>
          </cell>
          <cell r="P417">
            <v>3.7500000000000001E-4</v>
          </cell>
          <cell r="Q417">
            <v>3.7500000000000001E-4</v>
          </cell>
          <cell r="R417">
            <v>3.7500000000000001E-4</v>
          </cell>
          <cell r="S417">
            <v>3.7500000000000001E-4</v>
          </cell>
        </row>
        <row r="463"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</row>
        <row r="464">
          <cell r="H464">
            <v>0.15444444444444444</v>
          </cell>
          <cell r="I464">
            <v>0.15444444444444444</v>
          </cell>
          <cell r="J464">
            <v>0.15444444444444444</v>
          </cell>
          <cell r="K464">
            <v>0.15444444444444444</v>
          </cell>
          <cell r="L464">
            <v>0.15444444444444444</v>
          </cell>
          <cell r="M464">
            <v>0.15444444444444444</v>
          </cell>
          <cell r="N464">
            <v>0.15444444444444444</v>
          </cell>
          <cell r="O464">
            <v>0.15444444444444444</v>
          </cell>
          <cell r="P464">
            <v>0.15444444444444444</v>
          </cell>
          <cell r="Q464">
            <v>0.15444444444444444</v>
          </cell>
          <cell r="R464">
            <v>0.15444444444444444</v>
          </cell>
          <cell r="S464">
            <v>0.154444444444444</v>
          </cell>
        </row>
        <row r="465">
          <cell r="H465">
            <v>0.23166666666666666</v>
          </cell>
          <cell r="I465">
            <v>0.23166666666666666</v>
          </cell>
          <cell r="J465">
            <v>0.23166666666666666</v>
          </cell>
          <cell r="K465">
            <v>0.23166666666666666</v>
          </cell>
          <cell r="L465">
            <v>0.23166666666666666</v>
          </cell>
          <cell r="M465">
            <v>0.23166666666666666</v>
          </cell>
          <cell r="N465">
            <v>0.23166666666666666</v>
          </cell>
          <cell r="O465">
            <v>0.23166666666666666</v>
          </cell>
          <cell r="P465">
            <v>0.23166666666666666</v>
          </cell>
          <cell r="Q465">
            <v>0.23166666666666666</v>
          </cell>
          <cell r="R465">
            <v>0.23166666666666666</v>
          </cell>
          <cell r="S465">
            <v>0.23166666666666599</v>
          </cell>
        </row>
        <row r="466"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</row>
        <row r="467">
          <cell r="H467">
            <v>5.8500000000000002E-4</v>
          </cell>
          <cell r="I467">
            <v>5.8500000000000002E-4</v>
          </cell>
          <cell r="J467">
            <v>5.8500000000000002E-4</v>
          </cell>
          <cell r="K467">
            <v>5.8500000000000002E-4</v>
          </cell>
          <cell r="L467">
            <v>5.8500000000000002E-4</v>
          </cell>
          <cell r="M467">
            <v>5.8500000000000002E-4</v>
          </cell>
          <cell r="N467">
            <v>5.8500000000000002E-4</v>
          </cell>
          <cell r="O467">
            <v>5.8500000000000002E-4</v>
          </cell>
          <cell r="P467">
            <v>5.8500000000000002E-4</v>
          </cell>
          <cell r="Q467">
            <v>5.8500000000000002E-4</v>
          </cell>
          <cell r="R467">
            <v>5.8500000000000002E-4</v>
          </cell>
          <cell r="S467">
            <v>5.8500000000000002E-4</v>
          </cell>
        </row>
        <row r="468">
          <cell r="H468">
            <v>1.17E-3</v>
          </cell>
          <cell r="I468">
            <v>1.17E-3</v>
          </cell>
          <cell r="J468">
            <v>1.17E-3</v>
          </cell>
          <cell r="K468">
            <v>1.17E-3</v>
          </cell>
          <cell r="L468">
            <v>1.17E-3</v>
          </cell>
          <cell r="M468">
            <v>1.17E-3</v>
          </cell>
          <cell r="N468">
            <v>1.17E-3</v>
          </cell>
          <cell r="O468">
            <v>1.17E-3</v>
          </cell>
          <cell r="P468">
            <v>1.17E-3</v>
          </cell>
          <cell r="Q468">
            <v>1.17E-3</v>
          </cell>
          <cell r="R468">
            <v>1.17E-3</v>
          </cell>
          <cell r="S468">
            <v>1.17E-3</v>
          </cell>
        </row>
        <row r="475">
          <cell r="H475">
            <v>2.5</v>
          </cell>
          <cell r="I475">
            <v>1</v>
          </cell>
          <cell r="J475">
            <v>1</v>
          </cell>
          <cell r="K475">
            <v>1</v>
          </cell>
          <cell r="L475">
            <v>1</v>
          </cell>
          <cell r="M475">
            <v>0.8</v>
          </cell>
          <cell r="N475">
            <v>0.8</v>
          </cell>
          <cell r="O475">
            <v>0.8</v>
          </cell>
          <cell r="P475">
            <v>0.8</v>
          </cell>
          <cell r="Q475">
            <v>0.8</v>
          </cell>
          <cell r="R475">
            <v>0.8</v>
          </cell>
          <cell r="S475">
            <v>0.8</v>
          </cell>
        </row>
        <row r="476">
          <cell r="H476">
            <v>3.145</v>
          </cell>
          <cell r="I476">
            <v>1.258</v>
          </cell>
          <cell r="J476">
            <v>1.258</v>
          </cell>
          <cell r="K476">
            <v>1.258</v>
          </cell>
          <cell r="L476">
            <v>1.258</v>
          </cell>
          <cell r="M476">
            <v>1.0064</v>
          </cell>
          <cell r="N476">
            <v>1.0064</v>
          </cell>
          <cell r="O476">
            <v>1.0064</v>
          </cell>
          <cell r="P476">
            <v>1.0064</v>
          </cell>
          <cell r="Q476">
            <v>1.0064</v>
          </cell>
          <cell r="R476">
            <v>1.0064</v>
          </cell>
          <cell r="S476">
            <v>1.0064</v>
          </cell>
        </row>
        <row r="477">
          <cell r="H477">
            <v>3.145</v>
          </cell>
          <cell r="I477">
            <v>1.258</v>
          </cell>
          <cell r="J477">
            <v>1.258</v>
          </cell>
          <cell r="K477">
            <v>1.258</v>
          </cell>
          <cell r="L477">
            <v>1.258</v>
          </cell>
          <cell r="M477">
            <v>1.0064</v>
          </cell>
          <cell r="N477">
            <v>1.0064</v>
          </cell>
          <cell r="O477">
            <v>1.0064</v>
          </cell>
          <cell r="P477">
            <v>1.0064</v>
          </cell>
          <cell r="Q477">
            <v>1.0064</v>
          </cell>
          <cell r="R477">
            <v>1.0064</v>
          </cell>
          <cell r="S477">
            <v>1.0064</v>
          </cell>
        </row>
        <row r="499"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</row>
        <row r="500">
          <cell r="H500">
            <v>7.7777777777777776E-3</v>
          </cell>
          <cell r="I500">
            <v>7.7777777777777776E-3</v>
          </cell>
          <cell r="J500">
            <v>7.7777777777777776E-3</v>
          </cell>
          <cell r="K500">
            <v>7.7777777777777776E-3</v>
          </cell>
          <cell r="L500">
            <v>7.7777777777777776E-3</v>
          </cell>
          <cell r="M500">
            <v>7.7777777777777776E-3</v>
          </cell>
          <cell r="N500">
            <v>7.7777777777777776E-3</v>
          </cell>
          <cell r="O500">
            <v>7.7777777777777776E-3</v>
          </cell>
          <cell r="P500">
            <v>7.7777777777777776E-3</v>
          </cell>
          <cell r="Q500">
            <v>7.7777777777777776E-3</v>
          </cell>
          <cell r="R500">
            <v>7.7777777777777776E-3</v>
          </cell>
          <cell r="S500">
            <v>7.7777777777777776E-3</v>
          </cell>
        </row>
        <row r="501">
          <cell r="H501">
            <v>0.15833333333333333</v>
          </cell>
          <cell r="I501">
            <v>0.15833333333333333</v>
          </cell>
          <cell r="J501">
            <v>0.15833333333333333</v>
          </cell>
          <cell r="K501">
            <v>0.15833333333333333</v>
          </cell>
          <cell r="L501">
            <v>0.15833333333333333</v>
          </cell>
          <cell r="M501">
            <v>0.15833333333333333</v>
          </cell>
          <cell r="N501">
            <v>0.15833333333333333</v>
          </cell>
          <cell r="O501">
            <v>0.15833333333333333</v>
          </cell>
          <cell r="P501">
            <v>0.15833333333333333</v>
          </cell>
          <cell r="Q501">
            <v>0.15833333333333333</v>
          </cell>
          <cell r="R501">
            <v>0.15833333333333333</v>
          </cell>
          <cell r="S501">
            <v>0.15833333333333333</v>
          </cell>
        </row>
        <row r="502"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</row>
        <row r="503">
          <cell r="H503">
            <v>3.7100000000000002E-4</v>
          </cell>
          <cell r="I503">
            <v>3.7100000000000002E-4</v>
          </cell>
          <cell r="J503">
            <v>3.7100000000000002E-4</v>
          </cell>
          <cell r="K503">
            <v>3.7100000000000002E-4</v>
          </cell>
          <cell r="L503">
            <v>3.7100000000000002E-4</v>
          </cell>
          <cell r="M503">
            <v>3.7100000000000002E-4</v>
          </cell>
          <cell r="N503">
            <v>3.7100000000000002E-4</v>
          </cell>
          <cell r="O503">
            <v>3.7100000000000002E-4</v>
          </cell>
          <cell r="P503">
            <v>3.7100000000000002E-4</v>
          </cell>
          <cell r="Q503">
            <v>3.7100000000000002E-4</v>
          </cell>
          <cell r="R503">
            <v>3.7100000000000002E-4</v>
          </cell>
          <cell r="S503">
            <v>3.7100000000000002E-4</v>
          </cell>
        </row>
        <row r="504">
          <cell r="H504">
            <v>7.4100000000000001E-4</v>
          </cell>
          <cell r="I504">
            <v>7.4100000000000001E-4</v>
          </cell>
          <cell r="J504">
            <v>7.4100000000000001E-4</v>
          </cell>
          <cell r="K504">
            <v>7.4100000000000001E-4</v>
          </cell>
          <cell r="L504">
            <v>7.4100000000000001E-4</v>
          </cell>
          <cell r="M504">
            <v>7.4100000000000001E-4</v>
          </cell>
          <cell r="N504">
            <v>7.4100000000000001E-4</v>
          </cell>
          <cell r="O504">
            <v>7.4100000000000001E-4</v>
          </cell>
          <cell r="P504">
            <v>7.4100000000000001E-4</v>
          </cell>
          <cell r="Q504">
            <v>7.4100000000000001E-4</v>
          </cell>
          <cell r="R504">
            <v>7.4100000000000001E-4</v>
          </cell>
          <cell r="S504">
            <v>7.4100000000000001E-4</v>
          </cell>
        </row>
        <row r="520"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</row>
        <row r="521">
          <cell r="H521">
            <v>1.5555555555555555E-2</v>
          </cell>
          <cell r="I521">
            <v>1.5555555555555555E-2</v>
          </cell>
          <cell r="J521">
            <v>1.5555555555555555E-2</v>
          </cell>
          <cell r="K521">
            <v>1.5555555555555555E-2</v>
          </cell>
          <cell r="L521">
            <v>1.5555555555555555E-2</v>
          </cell>
          <cell r="M521">
            <v>1.5555555555555555E-2</v>
          </cell>
          <cell r="N521">
            <v>1.5555555555555555E-2</v>
          </cell>
          <cell r="O521">
            <v>1.5555555555555555E-2</v>
          </cell>
          <cell r="P521">
            <v>1.5555555555555555E-2</v>
          </cell>
          <cell r="Q521">
            <v>1.5555555555555555E-2</v>
          </cell>
          <cell r="R521">
            <v>1.5555555555555555E-2</v>
          </cell>
          <cell r="S521">
            <v>1.5555555555555555E-2</v>
          </cell>
        </row>
        <row r="522">
          <cell r="H522">
            <v>0.16222222222222221</v>
          </cell>
          <cell r="I522">
            <v>0.16222222222222221</v>
          </cell>
          <cell r="J522">
            <v>0.16222222222222221</v>
          </cell>
          <cell r="K522">
            <v>0.16222222222222221</v>
          </cell>
          <cell r="L522">
            <v>0.16222222222222221</v>
          </cell>
          <cell r="M522">
            <v>0.16222222222222221</v>
          </cell>
          <cell r="N522">
            <v>0.16222222222222221</v>
          </cell>
          <cell r="O522">
            <v>0.16222222222222221</v>
          </cell>
          <cell r="P522">
            <v>0.16222222222222221</v>
          </cell>
          <cell r="Q522">
            <v>0.16222222222222221</v>
          </cell>
          <cell r="R522">
            <v>0.16222222222222221</v>
          </cell>
          <cell r="S522">
            <v>0.16222222222222221</v>
          </cell>
        </row>
        <row r="538"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</row>
        <row r="539">
          <cell r="H539">
            <v>9.0000000000000006E-5</v>
          </cell>
          <cell r="I539">
            <v>9.0000000000000006E-5</v>
          </cell>
          <cell r="J539">
            <v>9.0000000000000006E-5</v>
          </cell>
          <cell r="K539">
            <v>9.0000000000000006E-5</v>
          </cell>
          <cell r="L539">
            <v>9.0000000000000006E-5</v>
          </cell>
          <cell r="M539">
            <v>9.0000000000000006E-5</v>
          </cell>
          <cell r="N539">
            <v>9.0000000000000006E-5</v>
          </cell>
          <cell r="O539">
            <v>9.0000000000000006E-5</v>
          </cell>
          <cell r="P539">
            <v>9.0000000000000006E-5</v>
          </cell>
          <cell r="Q539">
            <v>9.0000000000000006E-5</v>
          </cell>
          <cell r="R539">
            <v>9.0000000000000006E-5</v>
          </cell>
          <cell r="S539">
            <v>9.0000000000000006E-5</v>
          </cell>
        </row>
        <row r="540">
          <cell r="H540">
            <v>1.8000000000000001E-4</v>
          </cell>
          <cell r="I540">
            <v>1.8000000000000001E-4</v>
          </cell>
          <cell r="J540">
            <v>1.8000000000000001E-4</v>
          </cell>
          <cell r="K540">
            <v>1.8000000000000001E-4</v>
          </cell>
          <cell r="L540">
            <v>1.8000000000000001E-4</v>
          </cell>
          <cell r="M540">
            <v>1.8000000000000001E-4</v>
          </cell>
          <cell r="N540">
            <v>1.8000000000000001E-4</v>
          </cell>
          <cell r="O540">
            <v>1.8000000000000001E-4</v>
          </cell>
          <cell r="P540">
            <v>1.8000000000000001E-4</v>
          </cell>
          <cell r="Q540">
            <v>1.8000000000000001E-4</v>
          </cell>
          <cell r="R540">
            <v>1.8000000000000001E-4</v>
          </cell>
          <cell r="S540">
            <v>1.8000000000000001E-4</v>
          </cell>
        </row>
        <row r="550"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</row>
        <row r="551">
          <cell r="H551">
            <v>0.21777777777777774</v>
          </cell>
          <cell r="I551">
            <v>0.21777777777777774</v>
          </cell>
          <cell r="J551">
            <v>0.21777777777777774</v>
          </cell>
          <cell r="K551">
            <v>0.21777777777777774</v>
          </cell>
          <cell r="L551">
            <v>0.21777777777777774</v>
          </cell>
          <cell r="M551">
            <v>0.21777777777777774</v>
          </cell>
          <cell r="N551">
            <v>0.21777777777777774</v>
          </cell>
          <cell r="O551">
            <v>0.21777777777777774</v>
          </cell>
          <cell r="P551">
            <v>0.21777777777777774</v>
          </cell>
          <cell r="Q551">
            <v>0.21777777777777774</v>
          </cell>
          <cell r="R551">
            <v>0.21777777777777774</v>
          </cell>
          <cell r="S551">
            <v>0.21777777777777774</v>
          </cell>
        </row>
        <row r="552">
          <cell r="H552">
            <v>0.26333333333333331</v>
          </cell>
          <cell r="I552">
            <v>0.26333333333333331</v>
          </cell>
          <cell r="J552">
            <v>0.26333333333333331</v>
          </cell>
          <cell r="K552">
            <v>0.26333333333333331</v>
          </cell>
          <cell r="L552">
            <v>0.26333333333333331</v>
          </cell>
          <cell r="M552">
            <v>0.26333333333333331</v>
          </cell>
          <cell r="N552">
            <v>0.26333333333333331</v>
          </cell>
          <cell r="O552">
            <v>0.26333333333333331</v>
          </cell>
          <cell r="P552">
            <v>0.26333333333333331</v>
          </cell>
          <cell r="Q552">
            <v>0.26333333333333331</v>
          </cell>
          <cell r="R552">
            <v>0.26333333333333331</v>
          </cell>
          <cell r="S552">
            <v>0.26333333333333331</v>
          </cell>
        </row>
        <row r="571"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</row>
        <row r="572">
          <cell r="H572">
            <v>6.6622222222222222E-2</v>
          </cell>
          <cell r="I572">
            <v>6.6622222222222222E-2</v>
          </cell>
          <cell r="J572">
            <v>6.6622222222222222E-2</v>
          </cell>
          <cell r="K572">
            <v>6.6622222222222222E-2</v>
          </cell>
          <cell r="L572">
            <v>6.6622222222222222E-2</v>
          </cell>
          <cell r="M572">
            <v>6.6622222222222222E-2</v>
          </cell>
          <cell r="N572">
            <v>6.6622222222222222E-2</v>
          </cell>
          <cell r="O572">
            <v>6.6622222222222222E-2</v>
          </cell>
          <cell r="P572">
            <v>6.6622222222222222E-2</v>
          </cell>
          <cell r="Q572">
            <v>6.6622222222222222E-2</v>
          </cell>
          <cell r="R572">
            <v>6.6622222222222222E-2</v>
          </cell>
          <cell r="S572">
            <v>6.6622222222222222E-2</v>
          </cell>
        </row>
        <row r="573">
          <cell r="H573">
            <v>0.18775555555555556</v>
          </cell>
          <cell r="I573">
            <v>0.18775555555555556</v>
          </cell>
          <cell r="J573">
            <v>0.18775555555555556</v>
          </cell>
          <cell r="K573">
            <v>0.18775555555555556</v>
          </cell>
          <cell r="L573">
            <v>0.18775555555555556</v>
          </cell>
          <cell r="M573">
            <v>0.18775555555555556</v>
          </cell>
          <cell r="N573">
            <v>0.18775555555555556</v>
          </cell>
          <cell r="O573">
            <v>0.18775555555555556</v>
          </cell>
          <cell r="P573">
            <v>0.18775555555555556</v>
          </cell>
          <cell r="Q573">
            <v>0.18775555555555556</v>
          </cell>
          <cell r="R573">
            <v>0.18775555555555556</v>
          </cell>
          <cell r="S573">
            <v>0.18775555555555556</v>
          </cell>
        </row>
        <row r="586"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</row>
        <row r="587">
          <cell r="H587">
            <v>6.222222222222222E-2</v>
          </cell>
          <cell r="I587">
            <v>6.222222222222222E-2</v>
          </cell>
          <cell r="J587">
            <v>6.222222222222222E-2</v>
          </cell>
          <cell r="K587">
            <v>6.222222222222222E-2</v>
          </cell>
          <cell r="L587">
            <v>6.222222222222222E-2</v>
          </cell>
          <cell r="M587">
            <v>6.222222222222222E-2</v>
          </cell>
          <cell r="N587">
            <v>6.222222222222222E-2</v>
          </cell>
          <cell r="O587">
            <v>6.222222222222222E-2</v>
          </cell>
          <cell r="P587">
            <v>6.222222222222222E-2</v>
          </cell>
          <cell r="Q587">
            <v>6.222222222222222E-2</v>
          </cell>
          <cell r="R587">
            <v>6.222222222222222E-2</v>
          </cell>
          <cell r="S587">
            <v>6.222222222222222E-2</v>
          </cell>
        </row>
        <row r="588">
          <cell r="H588">
            <v>0.18555555555555556</v>
          </cell>
          <cell r="I588">
            <v>0.18555555555555556</v>
          </cell>
          <cell r="J588">
            <v>0.18555555555555556</v>
          </cell>
          <cell r="K588">
            <v>0.18555555555555556</v>
          </cell>
          <cell r="L588">
            <v>0.18555555555555556</v>
          </cell>
          <cell r="M588">
            <v>0.18555555555555556</v>
          </cell>
          <cell r="N588">
            <v>0.18555555555555556</v>
          </cell>
          <cell r="O588">
            <v>0.18555555555555556</v>
          </cell>
          <cell r="P588">
            <v>0.18555555555555556</v>
          </cell>
          <cell r="Q588">
            <v>0.18555555555555556</v>
          </cell>
          <cell r="R588">
            <v>0.18555555555555556</v>
          </cell>
          <cell r="S588">
            <v>0.18555555555555556</v>
          </cell>
        </row>
        <row r="589">
          <cell r="H589">
            <v>0.03</v>
          </cell>
          <cell r="I589">
            <v>0.03</v>
          </cell>
          <cell r="J589">
            <v>0.03</v>
          </cell>
          <cell r="K589">
            <v>0.03</v>
          </cell>
          <cell r="L589">
            <v>0.03</v>
          </cell>
          <cell r="M589">
            <v>0.03</v>
          </cell>
          <cell r="N589">
            <v>0.03</v>
          </cell>
          <cell r="O589">
            <v>0.03</v>
          </cell>
          <cell r="P589">
            <v>0.03</v>
          </cell>
          <cell r="Q589">
            <v>0.03</v>
          </cell>
          <cell r="R589">
            <v>0.03</v>
          </cell>
          <cell r="S589">
            <v>0.03</v>
          </cell>
        </row>
        <row r="590">
          <cell r="H590">
            <v>3.0067999999999998E-2</v>
          </cell>
          <cell r="I590">
            <v>3.0067999999999998E-2</v>
          </cell>
          <cell r="J590">
            <v>3.0067999999999998E-2</v>
          </cell>
          <cell r="K590">
            <v>3.0067999999999998E-2</v>
          </cell>
          <cell r="L590">
            <v>3.0067999999999998E-2</v>
          </cell>
          <cell r="M590">
            <v>3.0067999999999998E-2</v>
          </cell>
          <cell r="N590">
            <v>3.0067999999999998E-2</v>
          </cell>
          <cell r="O590">
            <v>3.0067999999999998E-2</v>
          </cell>
          <cell r="P590">
            <v>3.0067999999999998E-2</v>
          </cell>
          <cell r="Q590">
            <v>3.0067999999999998E-2</v>
          </cell>
          <cell r="R590">
            <v>3.0067999999999998E-2</v>
          </cell>
          <cell r="S590">
            <v>3.0067999999999998E-2</v>
          </cell>
        </row>
        <row r="591">
          <cell r="H591">
            <v>3.0134999999999999E-2</v>
          </cell>
          <cell r="I591">
            <v>3.0134999999999999E-2</v>
          </cell>
          <cell r="J591">
            <v>3.0134999999999999E-2</v>
          </cell>
          <cell r="K591">
            <v>3.0134999999999999E-2</v>
          </cell>
          <cell r="L591">
            <v>3.0134999999999999E-2</v>
          </cell>
          <cell r="M591">
            <v>3.0134999999999999E-2</v>
          </cell>
          <cell r="N591">
            <v>3.0134999999999999E-2</v>
          </cell>
          <cell r="O591">
            <v>3.0134999999999999E-2</v>
          </cell>
          <cell r="P591">
            <v>3.0134999999999999E-2</v>
          </cell>
          <cell r="Q591">
            <v>3.0134999999999999E-2</v>
          </cell>
          <cell r="R591">
            <v>3.0134999999999999E-2</v>
          </cell>
          <cell r="S591">
            <v>3.0134999999999999E-2</v>
          </cell>
        </row>
        <row r="622"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</row>
        <row r="625">
          <cell r="H625">
            <v>1.4999999999999999E-2</v>
          </cell>
          <cell r="I625">
            <v>1.4999999999999999E-2</v>
          </cell>
          <cell r="J625">
            <v>4.4999999999999998E-2</v>
          </cell>
          <cell r="K625">
            <v>4.4999999999999998E-2</v>
          </cell>
          <cell r="L625">
            <v>4.4999999999999998E-2</v>
          </cell>
          <cell r="M625">
            <v>4.4999999999999998E-2</v>
          </cell>
          <cell r="N625">
            <v>4.4999999999999998E-2</v>
          </cell>
          <cell r="O625">
            <v>4.4999999999999998E-2</v>
          </cell>
          <cell r="P625">
            <v>4.4999999999999998E-2</v>
          </cell>
          <cell r="Q625">
            <v>4.4999999999999998E-2</v>
          </cell>
          <cell r="R625">
            <v>4.4999999999999998E-2</v>
          </cell>
          <cell r="S625">
            <v>4.4999999999999998E-2</v>
          </cell>
        </row>
        <row r="626">
          <cell r="H626">
            <v>1.7306000000000002E-2</v>
          </cell>
          <cell r="I626">
            <v>1.7306000000000002E-2</v>
          </cell>
          <cell r="J626">
            <v>4.7306000000000001E-2</v>
          </cell>
          <cell r="K626">
            <v>4.7306000000000001E-2</v>
          </cell>
          <cell r="L626">
            <v>4.7306000000000001E-2</v>
          </cell>
          <cell r="M626">
            <v>4.7306000000000001E-2</v>
          </cell>
          <cell r="N626">
            <v>4.7306000000000001E-2</v>
          </cell>
          <cell r="O626">
            <v>4.7306000000000001E-2</v>
          </cell>
          <cell r="P626">
            <v>4.7306000000000001E-2</v>
          </cell>
          <cell r="Q626">
            <v>4.7306000000000001E-2</v>
          </cell>
          <cell r="R626">
            <v>4.7306000000000001E-2</v>
          </cell>
          <cell r="S626">
            <v>4.7306000000000001E-2</v>
          </cell>
        </row>
        <row r="627">
          <cell r="H627">
            <v>2.061E-2</v>
          </cell>
          <cell r="I627">
            <v>2.061E-2</v>
          </cell>
          <cell r="J627">
            <v>5.0610000000000002E-2</v>
          </cell>
          <cell r="K627">
            <v>5.0610000000000002E-2</v>
          </cell>
          <cell r="L627">
            <v>5.0610000000000002E-2</v>
          </cell>
          <cell r="M627">
            <v>5.0610000000000002E-2</v>
          </cell>
          <cell r="N627">
            <v>5.0610000000000002E-2</v>
          </cell>
          <cell r="O627">
            <v>5.0610000000000002E-2</v>
          </cell>
          <cell r="P627">
            <v>5.0610000000000002E-2</v>
          </cell>
          <cell r="Q627">
            <v>5.0610000000000002E-2</v>
          </cell>
          <cell r="R627">
            <v>5.0610000000000002E-2</v>
          </cell>
          <cell r="S627">
            <v>5.0610000000000002E-2</v>
          </cell>
        </row>
        <row r="637">
          <cell r="H637">
            <v>0.5</v>
          </cell>
          <cell r="I637">
            <v>0.5</v>
          </cell>
          <cell r="J637">
            <v>0.5</v>
          </cell>
          <cell r="K637">
            <v>0.5</v>
          </cell>
          <cell r="L637">
            <v>0.5</v>
          </cell>
          <cell r="M637">
            <v>0.5</v>
          </cell>
          <cell r="N637">
            <v>0.5</v>
          </cell>
          <cell r="O637">
            <v>0.5</v>
          </cell>
          <cell r="P637">
            <v>0.5</v>
          </cell>
          <cell r="Q637">
            <v>0.5</v>
          </cell>
          <cell r="R637">
            <v>0.5</v>
          </cell>
          <cell r="S637">
            <v>0.5</v>
          </cell>
        </row>
        <row r="638">
          <cell r="H638">
            <v>0.5</v>
          </cell>
          <cell r="I638">
            <v>0.5</v>
          </cell>
          <cell r="J638">
            <v>0.5</v>
          </cell>
          <cell r="K638">
            <v>0.5</v>
          </cell>
          <cell r="L638">
            <v>0.5</v>
          </cell>
          <cell r="M638">
            <v>0.5</v>
          </cell>
          <cell r="N638">
            <v>0.5</v>
          </cell>
          <cell r="O638">
            <v>0.5</v>
          </cell>
          <cell r="P638">
            <v>0.5</v>
          </cell>
          <cell r="Q638">
            <v>0.5</v>
          </cell>
          <cell r="R638">
            <v>0.5</v>
          </cell>
          <cell r="S638">
            <v>0.5</v>
          </cell>
        </row>
        <row r="639">
          <cell r="H639">
            <v>0.5</v>
          </cell>
          <cell r="I639">
            <v>0.5</v>
          </cell>
          <cell r="J639">
            <v>0.5</v>
          </cell>
          <cell r="K639">
            <v>0.5</v>
          </cell>
          <cell r="L639">
            <v>0.5</v>
          </cell>
          <cell r="M639">
            <v>0.5</v>
          </cell>
          <cell r="N639">
            <v>0.5</v>
          </cell>
          <cell r="O639">
            <v>0.5</v>
          </cell>
          <cell r="P639">
            <v>0.5</v>
          </cell>
          <cell r="Q639">
            <v>0.5</v>
          </cell>
          <cell r="R639">
            <v>0.5</v>
          </cell>
          <cell r="S639">
            <v>0.5</v>
          </cell>
        </row>
        <row r="646"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</row>
        <row r="647">
          <cell r="H647">
            <v>2.9300000000000002E-4</v>
          </cell>
          <cell r="I647">
            <v>2.9300000000000002E-4</v>
          </cell>
          <cell r="J647">
            <v>2.9300000000000002E-4</v>
          </cell>
          <cell r="K647">
            <v>2.9300000000000002E-4</v>
          </cell>
          <cell r="L647">
            <v>2.9300000000000002E-4</v>
          </cell>
          <cell r="M647">
            <v>2.9300000000000002E-4</v>
          </cell>
          <cell r="N647">
            <v>2.9300000000000002E-4</v>
          </cell>
          <cell r="O647">
            <v>2.9300000000000002E-4</v>
          </cell>
          <cell r="P647">
            <v>2.9300000000000002E-4</v>
          </cell>
          <cell r="Q647">
            <v>2.9300000000000002E-4</v>
          </cell>
          <cell r="R647">
            <v>2.9300000000000002E-4</v>
          </cell>
          <cell r="S647">
            <v>2.9300000000000002E-4</v>
          </cell>
        </row>
        <row r="648">
          <cell r="H648">
            <v>5.8500000000000002E-4</v>
          </cell>
          <cell r="I648">
            <v>5.8500000000000002E-4</v>
          </cell>
          <cell r="J648">
            <v>5.8500000000000002E-4</v>
          </cell>
          <cell r="K648">
            <v>5.8500000000000002E-4</v>
          </cell>
          <cell r="L648">
            <v>5.8500000000000002E-4</v>
          </cell>
          <cell r="M648">
            <v>5.8500000000000002E-4</v>
          </cell>
          <cell r="N648">
            <v>5.8500000000000002E-4</v>
          </cell>
          <cell r="O648">
            <v>5.8500000000000002E-4</v>
          </cell>
          <cell r="P648">
            <v>5.8500000000000002E-4</v>
          </cell>
          <cell r="Q648">
            <v>5.8500000000000002E-4</v>
          </cell>
          <cell r="R648">
            <v>5.8500000000000002E-4</v>
          </cell>
          <cell r="S648">
            <v>5.8500000000000002E-4</v>
          </cell>
        </row>
        <row r="661">
          <cell r="H661">
            <v>1.4999999999999999E-2</v>
          </cell>
          <cell r="I661">
            <v>1.4999999999999999E-2</v>
          </cell>
          <cell r="J661">
            <v>1.4999999999999999E-2</v>
          </cell>
          <cell r="K661">
            <v>1.4999999999999999E-2</v>
          </cell>
          <cell r="L661">
            <v>1.4999999999999999E-2</v>
          </cell>
          <cell r="M661">
            <v>1.4999999999999999E-2</v>
          </cell>
          <cell r="N661">
            <v>1.4999999999999999E-2</v>
          </cell>
          <cell r="O661">
            <v>1.4999999999999999E-2</v>
          </cell>
          <cell r="P661">
            <v>1.4999999999999999E-2</v>
          </cell>
          <cell r="Q661">
            <v>1.4999999999999999E-2</v>
          </cell>
          <cell r="R661">
            <v>1.4999999999999999E-2</v>
          </cell>
          <cell r="S661">
            <v>1.4999999999999999E-2</v>
          </cell>
        </row>
        <row r="662">
          <cell r="H662">
            <v>1.4999999999999999E-2</v>
          </cell>
          <cell r="I662">
            <v>1.4999999999999999E-2</v>
          </cell>
          <cell r="J662">
            <v>1.4999999999999999E-2</v>
          </cell>
          <cell r="K662">
            <v>1.4999999999999999E-2</v>
          </cell>
          <cell r="L662">
            <v>1.4999999999999999E-2</v>
          </cell>
          <cell r="M662">
            <v>1.4999999999999999E-2</v>
          </cell>
          <cell r="N662">
            <v>1.4999999999999999E-2</v>
          </cell>
          <cell r="O662">
            <v>1.4999999999999999E-2</v>
          </cell>
          <cell r="P662">
            <v>1.4999999999999999E-2</v>
          </cell>
          <cell r="Q662">
            <v>1.4999999999999999E-2</v>
          </cell>
          <cell r="R662">
            <v>1.4999999999999999E-2</v>
          </cell>
          <cell r="S662">
            <v>1.4999999999999999E-2</v>
          </cell>
        </row>
        <row r="663">
          <cell r="H663">
            <v>1.4999999999999999E-2</v>
          </cell>
          <cell r="I663">
            <v>1.4999999999999999E-2</v>
          </cell>
          <cell r="J663">
            <v>1.4999999999999999E-2</v>
          </cell>
          <cell r="K663">
            <v>1.4999999999999999E-2</v>
          </cell>
          <cell r="L663">
            <v>1.4999999999999999E-2</v>
          </cell>
          <cell r="M663">
            <v>1.4999999999999999E-2</v>
          </cell>
          <cell r="N663">
            <v>1.4999999999999999E-2</v>
          </cell>
          <cell r="O663">
            <v>1.4999999999999999E-2</v>
          </cell>
          <cell r="P663">
            <v>1.4999999999999999E-2</v>
          </cell>
          <cell r="Q663">
            <v>1.4999999999999999E-2</v>
          </cell>
          <cell r="R663">
            <v>1.4999999999999999E-2</v>
          </cell>
          <cell r="S663">
            <v>1.4999999999999999E-2</v>
          </cell>
        </row>
        <row r="673"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</row>
        <row r="674">
          <cell r="H674">
            <v>7.8888888888888883E-2</v>
          </cell>
          <cell r="I674">
            <v>7.8888888888888883E-2</v>
          </cell>
          <cell r="J674">
            <v>7.8888888888888883E-2</v>
          </cell>
          <cell r="K674">
            <v>7.8888888888888883E-2</v>
          </cell>
          <cell r="L674">
            <v>7.8888888888888883E-2</v>
          </cell>
          <cell r="M674">
            <v>7.8888888888888883E-2</v>
          </cell>
          <cell r="N674">
            <v>7.8888888888888883E-2</v>
          </cell>
          <cell r="O674">
            <v>7.8888888888888883E-2</v>
          </cell>
          <cell r="P674">
            <v>7.8888888888888883E-2</v>
          </cell>
          <cell r="Q674">
            <v>7.8888888888888883E-2</v>
          </cell>
          <cell r="R674">
            <v>7.8888888888888883E-2</v>
          </cell>
          <cell r="S674">
            <v>7.8888888888888883E-2</v>
          </cell>
        </row>
        <row r="675">
          <cell r="H675">
            <v>0.19388888888888889</v>
          </cell>
          <cell r="I675">
            <v>0.19388888888888889</v>
          </cell>
          <cell r="J675">
            <v>0.19388888888888889</v>
          </cell>
          <cell r="K675">
            <v>0.19388888888888889</v>
          </cell>
          <cell r="L675">
            <v>0.19388888888888889</v>
          </cell>
          <cell r="M675">
            <v>0.19388888888888889</v>
          </cell>
          <cell r="N675">
            <v>0.19388888888888889</v>
          </cell>
          <cell r="O675">
            <v>0.19388888888888889</v>
          </cell>
          <cell r="P675">
            <v>0.19388888888888889</v>
          </cell>
          <cell r="Q675">
            <v>0.19388888888888889</v>
          </cell>
          <cell r="R675">
            <v>0.19388888888888889</v>
          </cell>
          <cell r="S675">
            <v>0.19388888888888889</v>
          </cell>
        </row>
        <row r="718">
          <cell r="H718">
            <v>0.33</v>
          </cell>
          <cell r="I718">
            <v>0.33</v>
          </cell>
          <cell r="J718">
            <v>0.33</v>
          </cell>
          <cell r="K718">
            <v>0.33</v>
          </cell>
          <cell r="L718">
            <v>0.33</v>
          </cell>
          <cell r="M718">
            <v>0.33</v>
          </cell>
          <cell r="N718">
            <v>0.33</v>
          </cell>
          <cell r="O718">
            <v>0.28999999999999998</v>
          </cell>
          <cell r="P718">
            <v>0.28999999999999998</v>
          </cell>
          <cell r="Q718">
            <v>0.28999999999999998</v>
          </cell>
          <cell r="R718">
            <v>0.28999999999999998</v>
          </cell>
          <cell r="S718">
            <v>0.28999999999999998</v>
          </cell>
        </row>
        <row r="719">
          <cell r="H719">
            <v>0.33</v>
          </cell>
          <cell r="I719">
            <v>0.33</v>
          </cell>
          <cell r="J719">
            <v>0.33</v>
          </cell>
          <cell r="K719">
            <v>0.33</v>
          </cell>
          <cell r="L719">
            <v>0.33</v>
          </cell>
          <cell r="M719">
            <v>0.33</v>
          </cell>
          <cell r="N719">
            <v>0.33</v>
          </cell>
          <cell r="O719">
            <v>0.28999999999999998</v>
          </cell>
          <cell r="P719">
            <v>0.28999999999999998</v>
          </cell>
          <cell r="Q719">
            <v>0.28999999999999998</v>
          </cell>
          <cell r="R719">
            <v>0.28999999999999998</v>
          </cell>
          <cell r="S719">
            <v>0.28999999999999998</v>
          </cell>
        </row>
        <row r="720">
          <cell r="H720">
            <v>0.33</v>
          </cell>
          <cell r="I720">
            <v>0.33</v>
          </cell>
          <cell r="J720">
            <v>0.33</v>
          </cell>
          <cell r="K720">
            <v>0.33</v>
          </cell>
          <cell r="L720">
            <v>0.33</v>
          </cell>
          <cell r="M720">
            <v>0.33</v>
          </cell>
          <cell r="N720">
            <v>0.33</v>
          </cell>
          <cell r="O720">
            <v>0.28999999999999998</v>
          </cell>
          <cell r="P720">
            <v>0.28999999999999998</v>
          </cell>
          <cell r="Q720">
            <v>0.28999999999999998</v>
          </cell>
          <cell r="R720">
            <v>0.28999999999999998</v>
          </cell>
          <cell r="S720">
            <v>0.28999999999999998</v>
          </cell>
        </row>
        <row r="724"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</row>
        <row r="725">
          <cell r="H725">
            <v>0.24644444444444435</v>
          </cell>
          <cell r="I725">
            <v>0.24644444444444435</v>
          </cell>
          <cell r="J725">
            <v>0.24644444444444435</v>
          </cell>
          <cell r="K725">
            <v>0.24644444444444435</v>
          </cell>
          <cell r="L725">
            <v>0.24644444444444435</v>
          </cell>
          <cell r="M725">
            <v>0.24644444444444435</v>
          </cell>
          <cell r="N725">
            <v>0.24644444444444435</v>
          </cell>
          <cell r="O725">
            <v>0.24644444444444435</v>
          </cell>
          <cell r="P725">
            <v>0.24644444444444435</v>
          </cell>
          <cell r="Q725">
            <v>0.24644444444444435</v>
          </cell>
          <cell r="R725">
            <v>0.24644444444444435</v>
          </cell>
          <cell r="S725">
            <v>0.24644444444444435</v>
          </cell>
        </row>
        <row r="726">
          <cell r="H726">
            <v>0.27766666666666662</v>
          </cell>
          <cell r="I726">
            <v>0.27766666666666662</v>
          </cell>
          <cell r="J726">
            <v>0.27766666666666662</v>
          </cell>
          <cell r="K726">
            <v>0.27766666666666662</v>
          </cell>
          <cell r="L726">
            <v>0.27766666666666662</v>
          </cell>
          <cell r="M726">
            <v>0.27766666666666662</v>
          </cell>
          <cell r="N726">
            <v>0.27766666666666662</v>
          </cell>
          <cell r="O726">
            <v>0.27766666666666662</v>
          </cell>
          <cell r="P726">
            <v>0.27766666666666662</v>
          </cell>
          <cell r="Q726">
            <v>0.27766666666666662</v>
          </cell>
          <cell r="R726">
            <v>0.27766666666666662</v>
          </cell>
          <cell r="S726">
            <v>0.27766666666666662</v>
          </cell>
        </row>
        <row r="727"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</row>
        <row r="728">
          <cell r="H728">
            <v>5.4000000000000001E-4</v>
          </cell>
          <cell r="I728">
            <v>5.4000000000000001E-4</v>
          </cell>
          <cell r="J728">
            <v>5.4000000000000001E-4</v>
          </cell>
          <cell r="K728">
            <v>5.4000000000000001E-4</v>
          </cell>
          <cell r="L728">
            <v>5.4000000000000001E-4</v>
          </cell>
          <cell r="M728">
            <v>5.4000000000000001E-4</v>
          </cell>
          <cell r="N728">
            <v>5.4000000000000001E-4</v>
          </cell>
          <cell r="O728">
            <v>5.4000000000000001E-4</v>
          </cell>
          <cell r="P728">
            <v>5.4000000000000001E-4</v>
          </cell>
          <cell r="Q728">
            <v>5.4000000000000001E-4</v>
          </cell>
          <cell r="R728">
            <v>5.4000000000000001E-4</v>
          </cell>
          <cell r="S728">
            <v>5.4000000000000001E-4</v>
          </cell>
        </row>
        <row r="729">
          <cell r="H729">
            <v>1.08E-3</v>
          </cell>
          <cell r="I729">
            <v>1.08E-3</v>
          </cell>
          <cell r="J729">
            <v>1.08E-3</v>
          </cell>
          <cell r="K729">
            <v>1.08E-3</v>
          </cell>
          <cell r="L729">
            <v>1.08E-3</v>
          </cell>
          <cell r="M729">
            <v>1.08E-3</v>
          </cell>
          <cell r="N729">
            <v>1.08E-3</v>
          </cell>
          <cell r="O729">
            <v>1.08E-3</v>
          </cell>
          <cell r="P729">
            <v>1.08E-3</v>
          </cell>
          <cell r="Q729">
            <v>1.08E-3</v>
          </cell>
          <cell r="R729">
            <v>1.08E-3</v>
          </cell>
          <cell r="S729">
            <v>1.08E-3</v>
          </cell>
        </row>
        <row r="733">
          <cell r="H733">
            <v>0.04</v>
          </cell>
          <cell r="I733">
            <v>0.04</v>
          </cell>
          <cell r="J733">
            <v>0.04</v>
          </cell>
          <cell r="K733">
            <v>0.04</v>
          </cell>
          <cell r="L733">
            <v>0.04</v>
          </cell>
          <cell r="M733">
            <v>0.04</v>
          </cell>
          <cell r="N733">
            <v>0.04</v>
          </cell>
          <cell r="O733">
            <v>0.04</v>
          </cell>
          <cell r="P733">
            <v>0.04</v>
          </cell>
          <cell r="Q733">
            <v>0.04</v>
          </cell>
          <cell r="R733">
            <v>0.04</v>
          </cell>
          <cell r="S733">
            <v>0.04</v>
          </cell>
        </row>
        <row r="734">
          <cell r="H734">
            <v>0.04</v>
          </cell>
          <cell r="I734">
            <v>0.04</v>
          </cell>
          <cell r="J734">
            <v>0.04</v>
          </cell>
          <cell r="K734">
            <v>0.04</v>
          </cell>
          <cell r="L734">
            <v>0.04</v>
          </cell>
          <cell r="M734">
            <v>0.04</v>
          </cell>
          <cell r="N734">
            <v>0.04</v>
          </cell>
          <cell r="O734">
            <v>0.04</v>
          </cell>
          <cell r="P734">
            <v>0.04</v>
          </cell>
          <cell r="Q734">
            <v>0.04</v>
          </cell>
          <cell r="R734">
            <v>0.04</v>
          </cell>
          <cell r="S734">
            <v>0.04</v>
          </cell>
        </row>
        <row r="735">
          <cell r="H735">
            <v>0.04</v>
          </cell>
          <cell r="I735">
            <v>0.04</v>
          </cell>
          <cell r="J735">
            <v>0.04</v>
          </cell>
          <cell r="K735">
            <v>0.04</v>
          </cell>
          <cell r="L735">
            <v>0.04</v>
          </cell>
          <cell r="M735">
            <v>0.04</v>
          </cell>
          <cell r="N735">
            <v>0.04</v>
          </cell>
          <cell r="O735">
            <v>0.04</v>
          </cell>
          <cell r="P735">
            <v>0.04</v>
          </cell>
          <cell r="Q735">
            <v>0.04</v>
          </cell>
          <cell r="R735">
            <v>0.04</v>
          </cell>
          <cell r="S735">
            <v>0.04</v>
          </cell>
        </row>
        <row r="760"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R760">
            <v>0</v>
          </cell>
          <cell r="S760">
            <v>0</v>
          </cell>
        </row>
        <row r="761">
          <cell r="H761">
            <v>9.8444444444444418E-2</v>
          </cell>
          <cell r="I761">
            <v>9.8444444444444418E-2</v>
          </cell>
          <cell r="J761">
            <v>9.8444444444444418E-2</v>
          </cell>
          <cell r="K761">
            <v>9.8444444444444418E-2</v>
          </cell>
          <cell r="L761">
            <v>9.8444444444444418E-2</v>
          </cell>
          <cell r="M761">
            <v>9.8444444444444418E-2</v>
          </cell>
          <cell r="N761">
            <v>9.8444444444444418E-2</v>
          </cell>
          <cell r="O761">
            <v>9.8444444444444418E-2</v>
          </cell>
          <cell r="P761">
            <v>9.8444444444444418E-2</v>
          </cell>
          <cell r="Q761">
            <v>9.8444444444444418E-2</v>
          </cell>
          <cell r="R761">
            <v>9.8444444444444418E-2</v>
          </cell>
          <cell r="S761">
            <v>9.8444444444444418E-2</v>
          </cell>
        </row>
        <row r="762">
          <cell r="H762">
            <v>0.20366666666666666</v>
          </cell>
          <cell r="I762">
            <v>0.20366666666666666</v>
          </cell>
          <cell r="J762">
            <v>0.20366666666666666</v>
          </cell>
          <cell r="K762">
            <v>0.20366666666666666</v>
          </cell>
          <cell r="L762">
            <v>0.20366666666666666</v>
          </cell>
          <cell r="M762">
            <v>0.20366666666666666</v>
          </cell>
          <cell r="N762">
            <v>0.20366666666666666</v>
          </cell>
          <cell r="O762">
            <v>0.20366666666666666</v>
          </cell>
          <cell r="P762">
            <v>0.20366666666666666</v>
          </cell>
          <cell r="Q762">
            <v>0.20366666666666666</v>
          </cell>
          <cell r="R762">
            <v>0.20366666666666666</v>
          </cell>
          <cell r="S762">
            <v>0.20366666666666666</v>
          </cell>
        </row>
        <row r="790">
          <cell r="H790">
            <v>0.3</v>
          </cell>
          <cell r="I790">
            <v>0.3</v>
          </cell>
          <cell r="J790">
            <v>0.3</v>
          </cell>
          <cell r="K790">
            <v>0.3</v>
          </cell>
          <cell r="L790">
            <v>0.3</v>
          </cell>
          <cell r="M790">
            <v>0.3</v>
          </cell>
          <cell r="N790">
            <v>1</v>
          </cell>
          <cell r="O790">
            <v>1</v>
          </cell>
          <cell r="P790">
            <v>1</v>
          </cell>
          <cell r="Q790">
            <v>1</v>
          </cell>
          <cell r="R790">
            <v>1</v>
          </cell>
          <cell r="S790">
            <v>1</v>
          </cell>
        </row>
        <row r="791">
          <cell r="H791">
            <v>0.3</v>
          </cell>
          <cell r="I791">
            <v>0.3</v>
          </cell>
          <cell r="J791">
            <v>0.3</v>
          </cell>
          <cell r="K791">
            <v>0.3</v>
          </cell>
          <cell r="L791">
            <v>0.3</v>
          </cell>
          <cell r="M791">
            <v>0.3</v>
          </cell>
          <cell r="N791">
            <v>1</v>
          </cell>
          <cell r="O791">
            <v>1</v>
          </cell>
          <cell r="P791">
            <v>1</v>
          </cell>
          <cell r="Q791">
            <v>1</v>
          </cell>
          <cell r="R791">
            <v>1</v>
          </cell>
          <cell r="S791">
            <v>1</v>
          </cell>
        </row>
        <row r="792">
          <cell r="H792">
            <v>0.3</v>
          </cell>
          <cell r="I792">
            <v>0.3</v>
          </cell>
          <cell r="J792">
            <v>0.3</v>
          </cell>
          <cell r="K792">
            <v>0.3</v>
          </cell>
          <cell r="L792">
            <v>0.3</v>
          </cell>
          <cell r="M792">
            <v>0.3</v>
          </cell>
          <cell r="N792">
            <v>1</v>
          </cell>
          <cell r="O792">
            <v>1</v>
          </cell>
          <cell r="P792">
            <v>1</v>
          </cell>
          <cell r="Q792">
            <v>1</v>
          </cell>
          <cell r="R792">
            <v>1</v>
          </cell>
          <cell r="S792">
            <v>1</v>
          </cell>
        </row>
        <row r="793"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</row>
        <row r="794">
          <cell r="H794">
            <v>1.1574074074074073E-2</v>
          </cell>
          <cell r="I794">
            <v>1.1574074074074073E-2</v>
          </cell>
          <cell r="J794">
            <v>1.1574074074074073E-2</v>
          </cell>
          <cell r="K794">
            <v>1.1574074074074073E-2</v>
          </cell>
          <cell r="L794">
            <v>1.1574074074074073E-2</v>
          </cell>
          <cell r="M794">
            <v>1.1574074074074073E-2</v>
          </cell>
          <cell r="N794">
            <v>1.1574074074074073E-2</v>
          </cell>
          <cell r="O794">
            <v>1.1574074074074073E-2</v>
          </cell>
          <cell r="P794">
            <v>1.1574074074074073E-2</v>
          </cell>
          <cell r="Q794">
            <v>1.1574074074074073E-2</v>
          </cell>
          <cell r="R794">
            <v>1.1574074074074073E-2</v>
          </cell>
          <cell r="S794">
            <v>1.1574074074074073E-2</v>
          </cell>
        </row>
        <row r="795">
          <cell r="H795">
            <v>3.4722222222222224E-2</v>
          </cell>
          <cell r="I795">
            <v>3.4722222222222224E-2</v>
          </cell>
          <cell r="J795">
            <v>3.4722222222222224E-2</v>
          </cell>
          <cell r="K795">
            <v>3.4722222222222224E-2</v>
          </cell>
          <cell r="L795">
            <v>3.4722222222222224E-2</v>
          </cell>
          <cell r="M795">
            <v>3.4722222222222224E-2</v>
          </cell>
          <cell r="N795">
            <v>3.4722222222222224E-2</v>
          </cell>
          <cell r="O795">
            <v>3.4722222222222224E-2</v>
          </cell>
          <cell r="P795">
            <v>3.4722222222222224E-2</v>
          </cell>
          <cell r="Q795">
            <v>3.4722222222222224E-2</v>
          </cell>
          <cell r="R795">
            <v>3.4722222222222224E-2</v>
          </cell>
          <cell r="S795">
            <v>3.4722222222222224E-2</v>
          </cell>
        </row>
        <row r="802">
          <cell r="H802">
            <v>0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  <cell r="O802">
            <v>0</v>
          </cell>
          <cell r="P802">
            <v>0</v>
          </cell>
          <cell r="Q802">
            <v>0</v>
          </cell>
          <cell r="R802">
            <v>0</v>
          </cell>
          <cell r="S802">
            <v>0</v>
          </cell>
        </row>
        <row r="803">
          <cell r="H803">
            <v>3.111111111111111E-2</v>
          </cell>
          <cell r="I803">
            <v>3.111111111111111E-2</v>
          </cell>
          <cell r="J803">
            <v>3.111111111111111E-2</v>
          </cell>
          <cell r="K803">
            <v>3.111111111111111E-2</v>
          </cell>
          <cell r="L803">
            <v>3.111111111111111E-2</v>
          </cell>
          <cell r="M803">
            <v>3.111111111111111E-2</v>
          </cell>
          <cell r="N803">
            <v>3.111111111111111E-2</v>
          </cell>
          <cell r="O803">
            <v>3.111111111111111E-2</v>
          </cell>
          <cell r="P803">
            <v>3.111111111111111E-2</v>
          </cell>
          <cell r="Q803">
            <v>3.111111111111111E-2</v>
          </cell>
          <cell r="R803">
            <v>3.111111111111111E-2</v>
          </cell>
          <cell r="S803">
            <v>3.111111111111111E-2</v>
          </cell>
        </row>
        <row r="804">
          <cell r="H804">
            <v>0.16999999999999998</v>
          </cell>
          <cell r="I804">
            <v>0.16999999999999998</v>
          </cell>
          <cell r="J804">
            <v>0.16999999999999998</v>
          </cell>
          <cell r="K804">
            <v>0.16999999999999998</v>
          </cell>
          <cell r="L804">
            <v>0.16999999999999998</v>
          </cell>
          <cell r="M804">
            <v>0.16999999999999998</v>
          </cell>
          <cell r="N804">
            <v>0.16999999999999998</v>
          </cell>
          <cell r="O804">
            <v>0.16999999999999998</v>
          </cell>
          <cell r="P804">
            <v>0.16999999999999998</v>
          </cell>
          <cell r="Q804">
            <v>0.16999999999999998</v>
          </cell>
          <cell r="R804">
            <v>0.16999999999999998</v>
          </cell>
          <cell r="S804">
            <v>0.16999999999999998</v>
          </cell>
        </row>
        <row r="805"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</row>
        <row r="806">
          <cell r="H806">
            <v>4.08E-4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</row>
        <row r="807">
          <cell r="H807">
            <v>8.1600000000000006E-3</v>
          </cell>
          <cell r="I807">
            <v>8.1600000000000006E-3</v>
          </cell>
          <cell r="J807">
            <v>8.1600000000000006E-3</v>
          </cell>
          <cell r="K807">
            <v>8.1600000000000006E-3</v>
          </cell>
          <cell r="L807">
            <v>8.1600000000000006E-3</v>
          </cell>
          <cell r="M807">
            <v>8.1600000000000006E-3</v>
          </cell>
          <cell r="N807">
            <v>8.1600000000000006E-3</v>
          </cell>
          <cell r="O807">
            <v>8.1600000000000006E-3</v>
          </cell>
          <cell r="P807">
            <v>8.1600000000000006E-3</v>
          </cell>
          <cell r="Q807">
            <v>8.1600000000000006E-3</v>
          </cell>
          <cell r="R807">
            <v>8.1600000000000006E-3</v>
          </cell>
          <cell r="S807">
            <v>8.1600000000000006E-3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3"/>
  <sheetViews>
    <sheetView topLeftCell="A80" zoomScale="98" zoomScaleNormal="98" workbookViewId="0">
      <selection activeCell="A69" sqref="A69:R95"/>
    </sheetView>
  </sheetViews>
  <sheetFormatPr defaultColWidth="9.109375" defaultRowHeight="13.2" x14ac:dyDescent="0.3"/>
  <cols>
    <col min="1" max="1" width="16.88671875" style="1" customWidth="1"/>
    <col min="2" max="2" width="17.21875" style="1" customWidth="1"/>
    <col min="3" max="3" width="13.33203125" style="1" customWidth="1"/>
    <col min="4" max="4" width="10.5546875" style="1" bestFit="1" customWidth="1"/>
    <col min="5" max="5" width="6.6640625" style="1" bestFit="1" customWidth="1"/>
    <col min="6" max="6" width="6.33203125" style="1" bestFit="1" customWidth="1"/>
    <col min="7" max="7" width="7.5546875" style="1" bestFit="1" customWidth="1"/>
    <col min="8" max="8" width="6.6640625" style="1" bestFit="1" customWidth="1"/>
    <col min="9" max="9" width="6.33203125" style="1" bestFit="1" customWidth="1"/>
    <col min="10" max="10" width="7.5546875" style="1" bestFit="1" customWidth="1"/>
    <col min="11" max="11" width="6.6640625" style="1" bestFit="1" customWidth="1"/>
    <col min="12" max="12" width="6.33203125" style="1" bestFit="1" customWidth="1"/>
    <col min="13" max="13" width="7.5546875" style="1" bestFit="1" customWidth="1"/>
    <col min="14" max="14" width="6.6640625" style="1" bestFit="1" customWidth="1"/>
    <col min="15" max="15" width="6.33203125" style="1" bestFit="1" customWidth="1"/>
    <col min="16" max="16" width="7.5546875" style="1" bestFit="1" customWidth="1"/>
    <col min="17" max="17" width="11.77734375" style="1" customWidth="1"/>
    <col min="18" max="18" width="13.33203125" style="1" customWidth="1"/>
    <col min="19" max="16384" width="9.109375" style="1"/>
  </cols>
  <sheetData>
    <row r="1" spans="1:18" ht="15" customHeight="1" x14ac:dyDescent="0.3">
      <c r="A1" s="42"/>
      <c r="B1" s="42"/>
      <c r="C1" s="42"/>
    </row>
    <row r="3" spans="1:18" ht="13.8" customHeight="1" thickBot="1" x14ac:dyDescent="0.35">
      <c r="A3" s="44" t="s">
        <v>70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1:18" x14ac:dyDescent="0.3">
      <c r="A4" s="9" t="s">
        <v>0</v>
      </c>
      <c r="B4" s="9" t="s">
        <v>1</v>
      </c>
      <c r="C4" s="9" t="s">
        <v>2</v>
      </c>
      <c r="D4" s="11" t="s">
        <v>3</v>
      </c>
      <c r="E4" s="13" t="s">
        <v>4</v>
      </c>
      <c r="F4" s="13" t="s">
        <v>5</v>
      </c>
      <c r="G4" s="13" t="s">
        <v>6</v>
      </c>
      <c r="H4" s="13" t="s">
        <v>7</v>
      </c>
      <c r="I4" s="13" t="s">
        <v>8</v>
      </c>
      <c r="J4" s="13" t="s">
        <v>9</v>
      </c>
      <c r="K4" s="13" t="s">
        <v>10</v>
      </c>
      <c r="L4" s="13" t="s">
        <v>11</v>
      </c>
      <c r="M4" s="13" t="s">
        <v>12</v>
      </c>
      <c r="N4" s="13" t="s">
        <v>13</v>
      </c>
      <c r="O4" s="13" t="s">
        <v>14</v>
      </c>
      <c r="P4" s="13" t="s">
        <v>15</v>
      </c>
      <c r="Q4" s="13" t="s">
        <v>16</v>
      </c>
      <c r="R4" s="13" t="s">
        <v>69</v>
      </c>
    </row>
    <row r="5" spans="1:18" ht="19.5" customHeight="1" thickBot="1" x14ac:dyDescent="0.35">
      <c r="A5" s="10"/>
      <c r="B5" s="10"/>
      <c r="C5" s="10"/>
      <c r="D5" s="12"/>
      <c r="E5" s="14" t="s">
        <v>17</v>
      </c>
      <c r="F5" s="14" t="s">
        <v>18</v>
      </c>
      <c r="G5" s="14" t="s">
        <v>19</v>
      </c>
      <c r="H5" s="14" t="s">
        <v>17</v>
      </c>
      <c r="I5" s="14" t="s">
        <v>18</v>
      </c>
      <c r="J5" s="14" t="s">
        <v>19</v>
      </c>
      <c r="K5" s="14" t="s">
        <v>17</v>
      </c>
      <c r="L5" s="14" t="s">
        <v>18</v>
      </c>
      <c r="M5" s="14" t="s">
        <v>19</v>
      </c>
      <c r="N5" s="14" t="s">
        <v>17</v>
      </c>
      <c r="O5" s="14" t="s">
        <v>18</v>
      </c>
      <c r="P5" s="14" t="s">
        <v>19</v>
      </c>
      <c r="Q5" s="14" t="s">
        <v>19</v>
      </c>
      <c r="R5" s="14"/>
    </row>
    <row r="6" spans="1:18" ht="27.75" customHeight="1" thickBot="1" x14ac:dyDescent="0.3">
      <c r="A6" s="17" t="s">
        <v>20</v>
      </c>
      <c r="B6" s="15" t="s">
        <v>28</v>
      </c>
      <c r="C6" s="15" t="s">
        <v>22</v>
      </c>
      <c r="D6" s="2" t="s">
        <v>23</v>
      </c>
      <c r="E6" s="5">
        <f>'[1]PERNAMBUCO 2023'!H292</f>
        <v>0.01</v>
      </c>
      <c r="F6" s="5">
        <f>'[1]PERNAMBUCO 2023'!I292</f>
        <v>0.01</v>
      </c>
      <c r="G6" s="5">
        <f>'[1]PERNAMBUCO 2023'!J292</f>
        <v>0.01</v>
      </c>
      <c r="H6" s="5">
        <f>'[1]PERNAMBUCO 2023'!K292</f>
        <v>0.01</v>
      </c>
      <c r="I6" s="5">
        <f>'[1]PERNAMBUCO 2023'!L292</f>
        <v>0.01</v>
      </c>
      <c r="J6" s="5">
        <f>'[1]PERNAMBUCO 2023'!M292</f>
        <v>0.01</v>
      </c>
      <c r="K6" s="5">
        <f>'[1]PERNAMBUCO 2023'!N292</f>
        <v>0.01</v>
      </c>
      <c r="L6" s="5">
        <f>'[1]PERNAMBUCO 2023'!O292</f>
        <v>0.01</v>
      </c>
      <c r="M6" s="5">
        <f>'[1]PERNAMBUCO 2023'!P292</f>
        <v>0.01</v>
      </c>
      <c r="N6" s="5">
        <f>'[1]PERNAMBUCO 2023'!Q292</f>
        <v>0.01</v>
      </c>
      <c r="O6" s="5">
        <f>'[1]PERNAMBUCO 2023'!R292</f>
        <v>0.01</v>
      </c>
      <c r="P6" s="5">
        <f>'[1]PERNAMBUCO 2023'!S292</f>
        <v>0.01</v>
      </c>
      <c r="Q6" s="46">
        <f t="shared" ref="Q6:Q8" si="0">SUM(E6:P6)/12</f>
        <v>9.9999999999999985E-3</v>
      </c>
      <c r="R6" s="46">
        <f>Q6*(60*60*24*365)/1000000</f>
        <v>0.31535999999999992</v>
      </c>
    </row>
    <row r="7" spans="1:18" ht="24" customHeight="1" thickBot="1" x14ac:dyDescent="0.3">
      <c r="A7" s="18"/>
      <c r="B7" s="16"/>
      <c r="C7" s="16"/>
      <c r="D7" s="2" t="s">
        <v>24</v>
      </c>
      <c r="E7" s="5">
        <f>'[1]PERNAMBUCO 2023'!H293</f>
        <v>0.01</v>
      </c>
      <c r="F7" s="5">
        <f>'[1]PERNAMBUCO 2023'!I293</f>
        <v>0.01</v>
      </c>
      <c r="G7" s="5">
        <f>'[1]PERNAMBUCO 2023'!J293</f>
        <v>0.01</v>
      </c>
      <c r="H7" s="5">
        <f>'[1]PERNAMBUCO 2023'!K293</f>
        <v>0.01</v>
      </c>
      <c r="I7" s="5">
        <f>'[1]PERNAMBUCO 2023'!L293</f>
        <v>0.01</v>
      </c>
      <c r="J7" s="5">
        <f>'[1]PERNAMBUCO 2023'!M293</f>
        <v>0.01</v>
      </c>
      <c r="K7" s="5">
        <f>'[1]PERNAMBUCO 2023'!N293</f>
        <v>0.01</v>
      </c>
      <c r="L7" s="5">
        <f>'[1]PERNAMBUCO 2023'!O293</f>
        <v>0.01</v>
      </c>
      <c r="M7" s="5">
        <f>'[1]PERNAMBUCO 2023'!P293</f>
        <v>0.01</v>
      </c>
      <c r="N7" s="5">
        <f>'[1]PERNAMBUCO 2023'!Q293</f>
        <v>0.01</v>
      </c>
      <c r="O7" s="5">
        <f>'[1]PERNAMBUCO 2023'!R293</f>
        <v>0.01</v>
      </c>
      <c r="P7" s="5">
        <f>'[1]PERNAMBUCO 2023'!S293</f>
        <v>0.01</v>
      </c>
      <c r="Q7" s="46">
        <f t="shared" si="0"/>
        <v>9.9999999999999985E-3</v>
      </c>
      <c r="R7" s="46">
        <f t="shared" ref="R7:R70" si="1">Q7*(60*60*24*365)/1000000</f>
        <v>0.31535999999999992</v>
      </c>
    </row>
    <row r="8" spans="1:18" ht="15.75" customHeight="1" thickBot="1" x14ac:dyDescent="0.3">
      <c r="A8" s="19"/>
      <c r="B8" s="20"/>
      <c r="C8" s="20"/>
      <c r="D8" s="2" t="s">
        <v>25</v>
      </c>
      <c r="E8" s="5">
        <f>'[1]PERNAMBUCO 2023'!H294</f>
        <v>0.01</v>
      </c>
      <c r="F8" s="5">
        <f>'[1]PERNAMBUCO 2023'!I294</f>
        <v>0.01</v>
      </c>
      <c r="G8" s="5">
        <f>'[1]PERNAMBUCO 2023'!J294</f>
        <v>0.01</v>
      </c>
      <c r="H8" s="5">
        <f>'[1]PERNAMBUCO 2023'!K294</f>
        <v>0.01</v>
      </c>
      <c r="I8" s="5">
        <f>'[1]PERNAMBUCO 2023'!L294</f>
        <v>0.01</v>
      </c>
      <c r="J8" s="5">
        <f>'[1]PERNAMBUCO 2023'!M294</f>
        <v>0.01</v>
      </c>
      <c r="K8" s="5">
        <f>'[1]PERNAMBUCO 2023'!N294</f>
        <v>0.01</v>
      </c>
      <c r="L8" s="5">
        <f>'[1]PERNAMBUCO 2023'!O294</f>
        <v>0.01</v>
      </c>
      <c r="M8" s="5">
        <f>'[1]PERNAMBUCO 2023'!P294</f>
        <v>0.01</v>
      </c>
      <c r="N8" s="5">
        <f>'[1]PERNAMBUCO 2023'!Q294</f>
        <v>0.01</v>
      </c>
      <c r="O8" s="5">
        <f>'[1]PERNAMBUCO 2023'!R294</f>
        <v>0.01</v>
      </c>
      <c r="P8" s="5">
        <f>'[1]PERNAMBUCO 2023'!S294</f>
        <v>0.01</v>
      </c>
      <c r="Q8" s="46">
        <f t="shared" si="0"/>
        <v>9.9999999999999985E-3</v>
      </c>
      <c r="R8" s="46">
        <f t="shared" si="1"/>
        <v>0.31535999999999992</v>
      </c>
    </row>
    <row r="9" spans="1:18" ht="15.75" customHeight="1" thickBot="1" x14ac:dyDescent="0.3">
      <c r="A9" s="17" t="s">
        <v>30</v>
      </c>
      <c r="B9" s="15" t="s">
        <v>28</v>
      </c>
      <c r="C9" s="15" t="s">
        <v>22</v>
      </c>
      <c r="D9" s="2" t="s">
        <v>23</v>
      </c>
      <c r="E9" s="5">
        <f>'[1]PERNAMBUCO 2023'!H328</f>
        <v>0</v>
      </c>
      <c r="F9" s="5">
        <f>'[1]PERNAMBUCO 2023'!I328</f>
        <v>0</v>
      </c>
      <c r="G9" s="5">
        <f>'[1]PERNAMBUCO 2023'!J328</f>
        <v>0</v>
      </c>
      <c r="H9" s="5">
        <f>'[1]PERNAMBUCO 2023'!K328</f>
        <v>0</v>
      </c>
      <c r="I9" s="5">
        <f>'[1]PERNAMBUCO 2023'!L328</f>
        <v>0</v>
      </c>
      <c r="J9" s="5">
        <f>'[1]PERNAMBUCO 2023'!M328</f>
        <v>0</v>
      </c>
      <c r="K9" s="5">
        <f>'[1]PERNAMBUCO 2023'!N328</f>
        <v>0</v>
      </c>
      <c r="L9" s="5">
        <f>'[1]PERNAMBUCO 2023'!O328</f>
        <v>0</v>
      </c>
      <c r="M9" s="5">
        <f>'[1]PERNAMBUCO 2023'!P328</f>
        <v>0</v>
      </c>
      <c r="N9" s="5">
        <f>'[1]PERNAMBUCO 2023'!Q328</f>
        <v>0</v>
      </c>
      <c r="O9" s="5">
        <f>'[1]PERNAMBUCO 2023'!R328</f>
        <v>0</v>
      </c>
      <c r="P9" s="5">
        <f>'[1]PERNAMBUCO 2023'!S328</f>
        <v>0</v>
      </c>
      <c r="Q9" s="46">
        <f t="shared" ref="Q9:Q11" si="2">SUM(E9:P9)/12</f>
        <v>0</v>
      </c>
      <c r="R9" s="46">
        <f t="shared" si="1"/>
        <v>0</v>
      </c>
    </row>
    <row r="10" spans="1:18" ht="15.75" customHeight="1" thickBot="1" x14ac:dyDescent="0.3">
      <c r="A10" s="18"/>
      <c r="B10" s="16"/>
      <c r="C10" s="16"/>
      <c r="D10" s="2" t="s">
        <v>24</v>
      </c>
      <c r="E10" s="5">
        <f>'[1]PERNAMBUCO 2023'!H329</f>
        <v>2.33E-4</v>
      </c>
      <c r="F10" s="5">
        <f>'[1]PERNAMBUCO 2023'!I329</f>
        <v>2.33E-4</v>
      </c>
      <c r="G10" s="5">
        <f>'[1]PERNAMBUCO 2023'!J329</f>
        <v>2.33E-4</v>
      </c>
      <c r="H10" s="5">
        <f>'[1]PERNAMBUCO 2023'!K329</f>
        <v>2.33E-4</v>
      </c>
      <c r="I10" s="5">
        <f>'[1]PERNAMBUCO 2023'!L329</f>
        <v>2.33E-4</v>
      </c>
      <c r="J10" s="5">
        <f>'[1]PERNAMBUCO 2023'!M329</f>
        <v>2.33E-4</v>
      </c>
      <c r="K10" s="5">
        <f>'[1]PERNAMBUCO 2023'!N329</f>
        <v>2.33E-4</v>
      </c>
      <c r="L10" s="5">
        <f>'[1]PERNAMBUCO 2023'!O329</f>
        <v>2.33E-4</v>
      </c>
      <c r="M10" s="5">
        <f>'[1]PERNAMBUCO 2023'!P329</f>
        <v>2.33E-4</v>
      </c>
      <c r="N10" s="5">
        <f>'[1]PERNAMBUCO 2023'!Q329</f>
        <v>2.33E-4</v>
      </c>
      <c r="O10" s="5">
        <f>'[1]PERNAMBUCO 2023'!R329</f>
        <v>2.33E-4</v>
      </c>
      <c r="P10" s="5">
        <f>'[1]PERNAMBUCO 2023'!S329</f>
        <v>2.33E-4</v>
      </c>
      <c r="Q10" s="46">
        <f t="shared" si="2"/>
        <v>2.3300000000000003E-4</v>
      </c>
      <c r="R10" s="46">
        <f t="shared" si="1"/>
        <v>7.3478880000000012E-3</v>
      </c>
    </row>
    <row r="11" spans="1:18" ht="15.75" customHeight="1" thickBot="1" x14ac:dyDescent="0.3">
      <c r="A11" s="19"/>
      <c r="B11" s="16"/>
      <c r="C11" s="16"/>
      <c r="D11" s="2" t="s">
        <v>25</v>
      </c>
      <c r="E11" s="5">
        <f>'[1]PERNAMBUCO 2023'!H330</f>
        <v>4.6500000000000003E-4</v>
      </c>
      <c r="F11" s="5">
        <f>'[1]PERNAMBUCO 2023'!I330</f>
        <v>4.6500000000000003E-4</v>
      </c>
      <c r="G11" s="5">
        <f>'[1]PERNAMBUCO 2023'!J330</f>
        <v>4.6500000000000003E-4</v>
      </c>
      <c r="H11" s="5">
        <f>'[1]PERNAMBUCO 2023'!K330</f>
        <v>4.6500000000000003E-4</v>
      </c>
      <c r="I11" s="5">
        <f>'[1]PERNAMBUCO 2023'!L330</f>
        <v>4.6500000000000003E-4</v>
      </c>
      <c r="J11" s="5">
        <f>'[1]PERNAMBUCO 2023'!M330</f>
        <v>4.6500000000000003E-4</v>
      </c>
      <c r="K11" s="5">
        <f>'[1]PERNAMBUCO 2023'!N330</f>
        <v>4.6500000000000003E-4</v>
      </c>
      <c r="L11" s="5">
        <f>'[1]PERNAMBUCO 2023'!O330</f>
        <v>4.6500000000000003E-4</v>
      </c>
      <c r="M11" s="5">
        <f>'[1]PERNAMBUCO 2023'!P330</f>
        <v>4.6500000000000003E-4</v>
      </c>
      <c r="N11" s="5">
        <f>'[1]PERNAMBUCO 2023'!Q330</f>
        <v>4.6500000000000003E-4</v>
      </c>
      <c r="O11" s="5">
        <f>'[1]PERNAMBUCO 2023'!R330</f>
        <v>4.6500000000000003E-4</v>
      </c>
      <c r="P11" s="5">
        <f>'[1]PERNAMBUCO 2023'!S330</f>
        <v>4.6500000000000003E-4</v>
      </c>
      <c r="Q11" s="46">
        <f t="shared" si="2"/>
        <v>4.6500000000000008E-4</v>
      </c>
      <c r="R11" s="46">
        <f t="shared" si="1"/>
        <v>1.4664240000000004E-2</v>
      </c>
    </row>
    <row r="12" spans="1:18" ht="32.25" customHeight="1" thickBot="1" x14ac:dyDescent="0.3">
      <c r="A12" s="17" t="s">
        <v>31</v>
      </c>
      <c r="B12" s="15" t="s">
        <v>28</v>
      </c>
      <c r="C12" s="15" t="s">
        <v>22</v>
      </c>
      <c r="D12" s="2" t="s">
        <v>23</v>
      </c>
      <c r="E12" s="5">
        <f>'[1]PERNAMBUCO 2023'!H379</f>
        <v>0</v>
      </c>
      <c r="F12" s="5">
        <f>'[1]PERNAMBUCO 2023'!I379</f>
        <v>0</v>
      </c>
      <c r="G12" s="5">
        <f>'[1]PERNAMBUCO 2023'!J379</f>
        <v>0</v>
      </c>
      <c r="H12" s="5">
        <f>'[1]PERNAMBUCO 2023'!K379</f>
        <v>0</v>
      </c>
      <c r="I12" s="5">
        <f>'[1]PERNAMBUCO 2023'!L379</f>
        <v>0</v>
      </c>
      <c r="J12" s="5">
        <f>'[1]PERNAMBUCO 2023'!M379</f>
        <v>0</v>
      </c>
      <c r="K12" s="5">
        <f>'[1]PERNAMBUCO 2023'!N379</f>
        <v>0</v>
      </c>
      <c r="L12" s="5">
        <f>'[1]PERNAMBUCO 2023'!O379</f>
        <v>0</v>
      </c>
      <c r="M12" s="5">
        <f>'[1]PERNAMBUCO 2023'!P379</f>
        <v>0</v>
      </c>
      <c r="N12" s="5">
        <f>'[1]PERNAMBUCO 2023'!Q379</f>
        <v>0</v>
      </c>
      <c r="O12" s="5">
        <f>'[1]PERNAMBUCO 2023'!R379</f>
        <v>0</v>
      </c>
      <c r="P12" s="5">
        <f>'[1]PERNAMBUCO 2023'!S379</f>
        <v>0</v>
      </c>
      <c r="Q12" s="46">
        <f t="shared" ref="Q12:Q14" si="3">SUM(E12:P12)/12</f>
        <v>0</v>
      </c>
      <c r="R12" s="46">
        <f t="shared" si="1"/>
        <v>0</v>
      </c>
    </row>
    <row r="13" spans="1:18" ht="24" customHeight="1" thickBot="1" x14ac:dyDescent="0.3">
      <c r="A13" s="18"/>
      <c r="B13" s="16"/>
      <c r="C13" s="16"/>
      <c r="D13" s="2" t="s">
        <v>24</v>
      </c>
      <c r="E13" s="5">
        <f>'[1]PERNAMBUCO 2023'!H380</f>
        <v>1.4300000000000001E-4</v>
      </c>
      <c r="F13" s="5">
        <f>'[1]PERNAMBUCO 2023'!I380</f>
        <v>1.4300000000000001E-4</v>
      </c>
      <c r="G13" s="5">
        <f>'[1]PERNAMBUCO 2023'!J380</f>
        <v>1.4300000000000001E-4</v>
      </c>
      <c r="H13" s="5">
        <f>'[1]PERNAMBUCO 2023'!K380</f>
        <v>1.4300000000000001E-4</v>
      </c>
      <c r="I13" s="5">
        <f>'[1]PERNAMBUCO 2023'!L380</f>
        <v>1.4300000000000001E-4</v>
      </c>
      <c r="J13" s="5">
        <f>'[1]PERNAMBUCO 2023'!M380</f>
        <v>1.4300000000000001E-4</v>
      </c>
      <c r="K13" s="5">
        <f>'[1]PERNAMBUCO 2023'!N380</f>
        <v>1.4300000000000001E-4</v>
      </c>
      <c r="L13" s="5">
        <f>'[1]PERNAMBUCO 2023'!O380</f>
        <v>1.4300000000000001E-4</v>
      </c>
      <c r="M13" s="5">
        <f>'[1]PERNAMBUCO 2023'!P380</f>
        <v>1.4300000000000001E-4</v>
      </c>
      <c r="N13" s="5">
        <f>'[1]PERNAMBUCO 2023'!Q380</f>
        <v>1.4300000000000001E-4</v>
      </c>
      <c r="O13" s="5">
        <f>'[1]PERNAMBUCO 2023'!R380</f>
        <v>1.4300000000000001E-4</v>
      </c>
      <c r="P13" s="5">
        <f>'[1]PERNAMBUCO 2023'!S380</f>
        <v>1.4300000000000001E-4</v>
      </c>
      <c r="Q13" s="46">
        <f t="shared" si="3"/>
        <v>1.4299999999999998E-4</v>
      </c>
      <c r="R13" s="46">
        <f t="shared" si="1"/>
        <v>4.5096479999999989E-3</v>
      </c>
    </row>
    <row r="14" spans="1:18" ht="25.5" customHeight="1" thickBot="1" x14ac:dyDescent="0.3">
      <c r="A14" s="19"/>
      <c r="B14" s="16"/>
      <c r="C14" s="16"/>
      <c r="D14" s="2" t="s">
        <v>25</v>
      </c>
      <c r="E14" s="5">
        <f>'[1]PERNAMBUCO 2023'!H381</f>
        <v>2.8499999999999999E-4</v>
      </c>
      <c r="F14" s="5">
        <f>'[1]PERNAMBUCO 2023'!I381</f>
        <v>2.8499999999999999E-4</v>
      </c>
      <c r="G14" s="5">
        <f>'[1]PERNAMBUCO 2023'!J381</f>
        <v>2.8499999999999999E-4</v>
      </c>
      <c r="H14" s="5">
        <f>'[1]PERNAMBUCO 2023'!K381</f>
        <v>2.8499999999999999E-4</v>
      </c>
      <c r="I14" s="5">
        <f>'[1]PERNAMBUCO 2023'!L381</f>
        <v>2.8499999999999999E-4</v>
      </c>
      <c r="J14" s="5">
        <f>'[1]PERNAMBUCO 2023'!M381</f>
        <v>2.8499999999999999E-4</v>
      </c>
      <c r="K14" s="5">
        <f>'[1]PERNAMBUCO 2023'!N381</f>
        <v>2.8499999999999999E-4</v>
      </c>
      <c r="L14" s="5">
        <f>'[1]PERNAMBUCO 2023'!O381</f>
        <v>2.8499999999999999E-4</v>
      </c>
      <c r="M14" s="5">
        <f>'[1]PERNAMBUCO 2023'!P381</f>
        <v>2.8499999999999999E-4</v>
      </c>
      <c r="N14" s="5">
        <f>'[1]PERNAMBUCO 2023'!Q381</f>
        <v>2.8499999999999999E-4</v>
      </c>
      <c r="O14" s="5">
        <f>'[1]PERNAMBUCO 2023'!R381</f>
        <v>2.8499999999999999E-4</v>
      </c>
      <c r="P14" s="5">
        <f>'[1]PERNAMBUCO 2023'!S381</f>
        <v>2.8499999999999999E-4</v>
      </c>
      <c r="Q14" s="46">
        <f t="shared" si="3"/>
        <v>2.8500000000000004E-4</v>
      </c>
      <c r="R14" s="46">
        <f t="shared" si="1"/>
        <v>8.9877600000000026E-3</v>
      </c>
    </row>
    <row r="15" spans="1:18" ht="21" customHeight="1" thickBot="1" x14ac:dyDescent="0.3">
      <c r="A15" s="17" t="s">
        <v>32</v>
      </c>
      <c r="B15" s="15" t="s">
        <v>28</v>
      </c>
      <c r="C15" s="15" t="s">
        <v>22</v>
      </c>
      <c r="D15" s="2" t="s">
        <v>23</v>
      </c>
      <c r="E15" s="5">
        <f>'[1]PERNAMBUCO 2023'!H415</f>
        <v>0</v>
      </c>
      <c r="F15" s="5">
        <f>'[1]PERNAMBUCO 2023'!I415</f>
        <v>0</v>
      </c>
      <c r="G15" s="5">
        <f>'[1]PERNAMBUCO 2023'!J415</f>
        <v>0</v>
      </c>
      <c r="H15" s="5">
        <f>'[1]PERNAMBUCO 2023'!K415</f>
        <v>0</v>
      </c>
      <c r="I15" s="5">
        <f>'[1]PERNAMBUCO 2023'!L415</f>
        <v>0</v>
      </c>
      <c r="J15" s="5">
        <f>'[1]PERNAMBUCO 2023'!M415</f>
        <v>0</v>
      </c>
      <c r="K15" s="5">
        <f>'[1]PERNAMBUCO 2023'!N415</f>
        <v>0</v>
      </c>
      <c r="L15" s="5">
        <f>'[1]PERNAMBUCO 2023'!O415</f>
        <v>0</v>
      </c>
      <c r="M15" s="5">
        <f>'[1]PERNAMBUCO 2023'!P415</f>
        <v>0</v>
      </c>
      <c r="N15" s="5">
        <f>'[1]PERNAMBUCO 2023'!Q415</f>
        <v>0</v>
      </c>
      <c r="O15" s="5">
        <f>'[1]PERNAMBUCO 2023'!R415</f>
        <v>0</v>
      </c>
      <c r="P15" s="5">
        <f>'[1]PERNAMBUCO 2023'!S415</f>
        <v>0</v>
      </c>
      <c r="Q15" s="46">
        <f t="shared" ref="Q15:Q17" si="4">SUM(E15:P15)/12</f>
        <v>0</v>
      </c>
      <c r="R15" s="46">
        <f t="shared" si="1"/>
        <v>0</v>
      </c>
    </row>
    <row r="16" spans="1:18" ht="21.75" customHeight="1" thickBot="1" x14ac:dyDescent="0.3">
      <c r="A16" s="18"/>
      <c r="B16" s="16"/>
      <c r="C16" s="16"/>
      <c r="D16" s="2" t="s">
        <v>24</v>
      </c>
      <c r="E16" s="5">
        <f>'[1]PERNAMBUCO 2023'!H416</f>
        <v>1.8799999999999999E-4</v>
      </c>
      <c r="F16" s="5">
        <f>'[1]PERNAMBUCO 2023'!I416</f>
        <v>1.8799999999999999E-4</v>
      </c>
      <c r="G16" s="5">
        <f>'[1]PERNAMBUCO 2023'!J416</f>
        <v>1.8799999999999999E-4</v>
      </c>
      <c r="H16" s="5">
        <f>'[1]PERNAMBUCO 2023'!K416</f>
        <v>1.8799999999999999E-4</v>
      </c>
      <c r="I16" s="5">
        <f>'[1]PERNAMBUCO 2023'!L416</f>
        <v>1.8799999999999999E-4</v>
      </c>
      <c r="J16" s="5">
        <f>'[1]PERNAMBUCO 2023'!M416</f>
        <v>1.8799999999999999E-4</v>
      </c>
      <c r="K16" s="5">
        <f>'[1]PERNAMBUCO 2023'!N416</f>
        <v>1.8799999999999999E-4</v>
      </c>
      <c r="L16" s="5">
        <f>'[1]PERNAMBUCO 2023'!O416</f>
        <v>1.8799999999999999E-4</v>
      </c>
      <c r="M16" s="5">
        <f>'[1]PERNAMBUCO 2023'!P416</f>
        <v>1.8799999999999999E-4</v>
      </c>
      <c r="N16" s="5">
        <f>'[1]PERNAMBUCO 2023'!Q416</f>
        <v>1.8799999999999999E-4</v>
      </c>
      <c r="O16" s="5">
        <f>'[1]PERNAMBUCO 2023'!R416</f>
        <v>1.8799999999999999E-4</v>
      </c>
      <c r="P16" s="5">
        <f>'[1]PERNAMBUCO 2023'!S416</f>
        <v>1.8799999999999999E-4</v>
      </c>
      <c r="Q16" s="46">
        <f t="shared" si="4"/>
        <v>1.8799999999999999E-4</v>
      </c>
      <c r="R16" s="46">
        <f t="shared" si="1"/>
        <v>5.9287680000000001E-3</v>
      </c>
    </row>
    <row r="17" spans="1:18" ht="19.5" customHeight="1" thickBot="1" x14ac:dyDescent="0.3">
      <c r="A17" s="19"/>
      <c r="B17" s="16"/>
      <c r="C17" s="16"/>
      <c r="D17" s="2" t="s">
        <v>25</v>
      </c>
      <c r="E17" s="5">
        <f>'[1]PERNAMBUCO 2023'!H417</f>
        <v>3.7500000000000001E-4</v>
      </c>
      <c r="F17" s="5">
        <f>'[1]PERNAMBUCO 2023'!I417</f>
        <v>3.7500000000000001E-4</v>
      </c>
      <c r="G17" s="5">
        <f>'[1]PERNAMBUCO 2023'!J417</f>
        <v>3.7500000000000001E-4</v>
      </c>
      <c r="H17" s="5">
        <f>'[1]PERNAMBUCO 2023'!K417</f>
        <v>3.7500000000000001E-4</v>
      </c>
      <c r="I17" s="5">
        <f>'[1]PERNAMBUCO 2023'!L417</f>
        <v>3.7500000000000001E-4</v>
      </c>
      <c r="J17" s="5">
        <f>'[1]PERNAMBUCO 2023'!M417</f>
        <v>3.7500000000000001E-4</v>
      </c>
      <c r="K17" s="5">
        <f>'[1]PERNAMBUCO 2023'!N417</f>
        <v>3.7500000000000001E-4</v>
      </c>
      <c r="L17" s="5">
        <f>'[1]PERNAMBUCO 2023'!O417</f>
        <v>3.7500000000000001E-4</v>
      </c>
      <c r="M17" s="5">
        <f>'[1]PERNAMBUCO 2023'!P417</f>
        <v>3.7500000000000001E-4</v>
      </c>
      <c r="N17" s="5">
        <f>'[1]PERNAMBUCO 2023'!Q417</f>
        <v>3.7500000000000001E-4</v>
      </c>
      <c r="O17" s="5">
        <f>'[1]PERNAMBUCO 2023'!R417</f>
        <v>3.7500000000000001E-4</v>
      </c>
      <c r="P17" s="5">
        <f>'[1]PERNAMBUCO 2023'!S417</f>
        <v>3.7500000000000001E-4</v>
      </c>
      <c r="Q17" s="46">
        <f t="shared" si="4"/>
        <v>3.7499999999999995E-4</v>
      </c>
      <c r="R17" s="46">
        <f t="shared" si="1"/>
        <v>1.1825999999999998E-2</v>
      </c>
    </row>
    <row r="18" spans="1:18" ht="15.75" customHeight="1" thickBot="1" x14ac:dyDescent="0.3">
      <c r="A18" s="17" t="s">
        <v>33</v>
      </c>
      <c r="B18" s="15" t="s">
        <v>27</v>
      </c>
      <c r="C18" s="15" t="s">
        <v>26</v>
      </c>
      <c r="D18" s="2" t="s">
        <v>23</v>
      </c>
      <c r="E18" s="5">
        <f>'[1]PERNAMBUCO 2023'!H463</f>
        <v>0</v>
      </c>
      <c r="F18" s="5">
        <f>'[1]PERNAMBUCO 2023'!I463</f>
        <v>0</v>
      </c>
      <c r="G18" s="5">
        <f>'[1]PERNAMBUCO 2023'!J463</f>
        <v>0</v>
      </c>
      <c r="H18" s="5">
        <f>'[1]PERNAMBUCO 2023'!K463</f>
        <v>0</v>
      </c>
      <c r="I18" s="5">
        <f>'[1]PERNAMBUCO 2023'!L463</f>
        <v>0</v>
      </c>
      <c r="J18" s="5">
        <f>'[1]PERNAMBUCO 2023'!M463</f>
        <v>0</v>
      </c>
      <c r="K18" s="5">
        <f>'[1]PERNAMBUCO 2023'!N463</f>
        <v>0</v>
      </c>
      <c r="L18" s="5">
        <f>'[1]PERNAMBUCO 2023'!O463</f>
        <v>0</v>
      </c>
      <c r="M18" s="5">
        <f>'[1]PERNAMBUCO 2023'!P463</f>
        <v>0</v>
      </c>
      <c r="N18" s="5">
        <f>'[1]PERNAMBUCO 2023'!Q463</f>
        <v>0</v>
      </c>
      <c r="O18" s="5">
        <f>'[1]PERNAMBUCO 2023'!R463</f>
        <v>0</v>
      </c>
      <c r="P18" s="5">
        <f>'[1]PERNAMBUCO 2023'!S463</f>
        <v>0</v>
      </c>
      <c r="Q18" s="46">
        <f t="shared" ref="Q18:Q23" si="5">SUM(E18:P18)/12</f>
        <v>0</v>
      </c>
      <c r="R18" s="46">
        <f t="shared" si="1"/>
        <v>0</v>
      </c>
    </row>
    <row r="19" spans="1:18" ht="15.75" customHeight="1" thickBot="1" x14ac:dyDescent="0.3">
      <c r="A19" s="18"/>
      <c r="B19" s="16"/>
      <c r="C19" s="16"/>
      <c r="D19" s="2" t="s">
        <v>24</v>
      </c>
      <c r="E19" s="5">
        <f>'[1]PERNAMBUCO 2023'!H464</f>
        <v>0.15444444444444444</v>
      </c>
      <c r="F19" s="5">
        <f>'[1]PERNAMBUCO 2023'!I464</f>
        <v>0.15444444444444444</v>
      </c>
      <c r="G19" s="5">
        <f>'[1]PERNAMBUCO 2023'!J464</f>
        <v>0.15444444444444444</v>
      </c>
      <c r="H19" s="5">
        <f>'[1]PERNAMBUCO 2023'!K464</f>
        <v>0.15444444444444444</v>
      </c>
      <c r="I19" s="5">
        <f>'[1]PERNAMBUCO 2023'!L464</f>
        <v>0.15444444444444444</v>
      </c>
      <c r="J19" s="5">
        <f>'[1]PERNAMBUCO 2023'!M464</f>
        <v>0.15444444444444444</v>
      </c>
      <c r="K19" s="5">
        <f>'[1]PERNAMBUCO 2023'!N464</f>
        <v>0.15444444444444444</v>
      </c>
      <c r="L19" s="5">
        <f>'[1]PERNAMBUCO 2023'!O464</f>
        <v>0.15444444444444444</v>
      </c>
      <c r="M19" s="5">
        <f>'[1]PERNAMBUCO 2023'!P464</f>
        <v>0.15444444444444444</v>
      </c>
      <c r="N19" s="5">
        <f>'[1]PERNAMBUCO 2023'!Q464</f>
        <v>0.15444444444444444</v>
      </c>
      <c r="O19" s="5">
        <f>'[1]PERNAMBUCO 2023'!R464</f>
        <v>0.15444444444444444</v>
      </c>
      <c r="P19" s="5">
        <f>'[1]PERNAMBUCO 2023'!S464</f>
        <v>0.154444444444444</v>
      </c>
      <c r="Q19" s="46">
        <f t="shared" si="5"/>
        <v>0.15444444444444436</v>
      </c>
      <c r="R19" s="46">
        <f t="shared" si="1"/>
        <v>4.8705599999999976</v>
      </c>
    </row>
    <row r="20" spans="1:18" ht="15.75" customHeight="1" thickBot="1" x14ac:dyDescent="0.3">
      <c r="A20" s="18"/>
      <c r="B20" s="16"/>
      <c r="C20" s="16"/>
      <c r="D20" s="2" t="s">
        <v>25</v>
      </c>
      <c r="E20" s="5">
        <f>'[1]PERNAMBUCO 2023'!H465</f>
        <v>0.23166666666666666</v>
      </c>
      <c r="F20" s="5">
        <f>'[1]PERNAMBUCO 2023'!I465</f>
        <v>0.23166666666666666</v>
      </c>
      <c r="G20" s="5">
        <f>'[1]PERNAMBUCO 2023'!J465</f>
        <v>0.23166666666666666</v>
      </c>
      <c r="H20" s="5">
        <f>'[1]PERNAMBUCO 2023'!K465</f>
        <v>0.23166666666666666</v>
      </c>
      <c r="I20" s="5">
        <f>'[1]PERNAMBUCO 2023'!L465</f>
        <v>0.23166666666666666</v>
      </c>
      <c r="J20" s="5">
        <f>'[1]PERNAMBUCO 2023'!M465</f>
        <v>0.23166666666666666</v>
      </c>
      <c r="K20" s="5">
        <f>'[1]PERNAMBUCO 2023'!N465</f>
        <v>0.23166666666666666</v>
      </c>
      <c r="L20" s="5">
        <f>'[1]PERNAMBUCO 2023'!O465</f>
        <v>0.23166666666666666</v>
      </c>
      <c r="M20" s="5">
        <f>'[1]PERNAMBUCO 2023'!P465</f>
        <v>0.23166666666666666</v>
      </c>
      <c r="N20" s="5">
        <f>'[1]PERNAMBUCO 2023'!Q465</f>
        <v>0.23166666666666666</v>
      </c>
      <c r="O20" s="5">
        <f>'[1]PERNAMBUCO 2023'!R465</f>
        <v>0.23166666666666666</v>
      </c>
      <c r="P20" s="5">
        <f>'[1]PERNAMBUCO 2023'!S465</f>
        <v>0.23166666666666599</v>
      </c>
      <c r="Q20" s="46">
        <f t="shared" si="5"/>
        <v>0.23166666666666658</v>
      </c>
      <c r="R20" s="46">
        <f t="shared" si="1"/>
        <v>7.3058399999999972</v>
      </c>
    </row>
    <row r="21" spans="1:18" ht="15.75" customHeight="1" thickBot="1" x14ac:dyDescent="0.3">
      <c r="A21" s="18"/>
      <c r="B21" s="15" t="s">
        <v>28</v>
      </c>
      <c r="C21" s="15" t="s">
        <v>22</v>
      </c>
      <c r="D21" s="2" t="s">
        <v>23</v>
      </c>
      <c r="E21" s="5">
        <f>'[1]PERNAMBUCO 2023'!H466</f>
        <v>0</v>
      </c>
      <c r="F21" s="5">
        <f>'[1]PERNAMBUCO 2023'!I466</f>
        <v>0</v>
      </c>
      <c r="G21" s="5">
        <f>'[1]PERNAMBUCO 2023'!J466</f>
        <v>0</v>
      </c>
      <c r="H21" s="5">
        <f>'[1]PERNAMBUCO 2023'!K466</f>
        <v>0</v>
      </c>
      <c r="I21" s="5">
        <f>'[1]PERNAMBUCO 2023'!L466</f>
        <v>0</v>
      </c>
      <c r="J21" s="5">
        <f>'[1]PERNAMBUCO 2023'!M466</f>
        <v>0</v>
      </c>
      <c r="K21" s="5">
        <f>'[1]PERNAMBUCO 2023'!N466</f>
        <v>0</v>
      </c>
      <c r="L21" s="5">
        <f>'[1]PERNAMBUCO 2023'!O466</f>
        <v>0</v>
      </c>
      <c r="M21" s="5">
        <f>'[1]PERNAMBUCO 2023'!P466</f>
        <v>0</v>
      </c>
      <c r="N21" s="5">
        <f>'[1]PERNAMBUCO 2023'!Q466</f>
        <v>0</v>
      </c>
      <c r="O21" s="5">
        <f>'[1]PERNAMBUCO 2023'!R466</f>
        <v>0</v>
      </c>
      <c r="P21" s="5">
        <f>'[1]PERNAMBUCO 2023'!S466</f>
        <v>0</v>
      </c>
      <c r="Q21" s="46">
        <f t="shared" si="5"/>
        <v>0</v>
      </c>
      <c r="R21" s="46">
        <f t="shared" si="1"/>
        <v>0</v>
      </c>
    </row>
    <row r="22" spans="1:18" ht="15.75" customHeight="1" thickBot="1" x14ac:dyDescent="0.3">
      <c r="A22" s="18"/>
      <c r="B22" s="16"/>
      <c r="C22" s="16"/>
      <c r="D22" s="2" t="s">
        <v>24</v>
      </c>
      <c r="E22" s="5">
        <f>'[1]PERNAMBUCO 2023'!H467</f>
        <v>5.8500000000000002E-4</v>
      </c>
      <c r="F22" s="5">
        <f>'[1]PERNAMBUCO 2023'!I467</f>
        <v>5.8500000000000002E-4</v>
      </c>
      <c r="G22" s="5">
        <f>'[1]PERNAMBUCO 2023'!J467</f>
        <v>5.8500000000000002E-4</v>
      </c>
      <c r="H22" s="5">
        <f>'[1]PERNAMBUCO 2023'!K467</f>
        <v>5.8500000000000002E-4</v>
      </c>
      <c r="I22" s="5">
        <f>'[1]PERNAMBUCO 2023'!L467</f>
        <v>5.8500000000000002E-4</v>
      </c>
      <c r="J22" s="5">
        <f>'[1]PERNAMBUCO 2023'!M467</f>
        <v>5.8500000000000002E-4</v>
      </c>
      <c r="K22" s="5">
        <f>'[1]PERNAMBUCO 2023'!N467</f>
        <v>5.8500000000000002E-4</v>
      </c>
      <c r="L22" s="5">
        <f>'[1]PERNAMBUCO 2023'!O467</f>
        <v>5.8500000000000002E-4</v>
      </c>
      <c r="M22" s="5">
        <f>'[1]PERNAMBUCO 2023'!P467</f>
        <v>5.8500000000000002E-4</v>
      </c>
      <c r="N22" s="5">
        <f>'[1]PERNAMBUCO 2023'!Q467</f>
        <v>5.8500000000000002E-4</v>
      </c>
      <c r="O22" s="5">
        <f>'[1]PERNAMBUCO 2023'!R467</f>
        <v>5.8500000000000002E-4</v>
      </c>
      <c r="P22" s="5">
        <f>'[1]PERNAMBUCO 2023'!S467</f>
        <v>5.8500000000000002E-4</v>
      </c>
      <c r="Q22" s="46">
        <f t="shared" si="5"/>
        <v>5.8500000000000012E-4</v>
      </c>
      <c r="R22" s="46">
        <f t="shared" si="1"/>
        <v>1.8448560000000006E-2</v>
      </c>
    </row>
    <row r="23" spans="1:18" ht="15.75" customHeight="1" thickBot="1" x14ac:dyDescent="0.3">
      <c r="A23" s="19"/>
      <c r="B23" s="16"/>
      <c r="C23" s="16"/>
      <c r="D23" s="2" t="s">
        <v>25</v>
      </c>
      <c r="E23" s="5">
        <f>'[1]PERNAMBUCO 2023'!H468</f>
        <v>1.17E-3</v>
      </c>
      <c r="F23" s="5">
        <f>'[1]PERNAMBUCO 2023'!I468</f>
        <v>1.17E-3</v>
      </c>
      <c r="G23" s="5">
        <f>'[1]PERNAMBUCO 2023'!J468</f>
        <v>1.17E-3</v>
      </c>
      <c r="H23" s="5">
        <f>'[1]PERNAMBUCO 2023'!K468</f>
        <v>1.17E-3</v>
      </c>
      <c r="I23" s="5">
        <f>'[1]PERNAMBUCO 2023'!L468</f>
        <v>1.17E-3</v>
      </c>
      <c r="J23" s="5">
        <f>'[1]PERNAMBUCO 2023'!M468</f>
        <v>1.17E-3</v>
      </c>
      <c r="K23" s="5">
        <f>'[1]PERNAMBUCO 2023'!N468</f>
        <v>1.17E-3</v>
      </c>
      <c r="L23" s="5">
        <f>'[1]PERNAMBUCO 2023'!O468</f>
        <v>1.17E-3</v>
      </c>
      <c r="M23" s="5">
        <f>'[1]PERNAMBUCO 2023'!P468</f>
        <v>1.17E-3</v>
      </c>
      <c r="N23" s="5">
        <f>'[1]PERNAMBUCO 2023'!Q468</f>
        <v>1.17E-3</v>
      </c>
      <c r="O23" s="5">
        <f>'[1]PERNAMBUCO 2023'!R468</f>
        <v>1.17E-3</v>
      </c>
      <c r="P23" s="5">
        <f>'[1]PERNAMBUCO 2023'!S468</f>
        <v>1.17E-3</v>
      </c>
      <c r="Q23" s="46">
        <f t="shared" si="5"/>
        <v>1.1700000000000002E-3</v>
      </c>
      <c r="R23" s="46">
        <f t="shared" si="1"/>
        <v>3.6897120000000012E-2</v>
      </c>
    </row>
    <row r="24" spans="1:18" ht="15.75" customHeight="1" thickBot="1" x14ac:dyDescent="0.3">
      <c r="A24" s="17" t="s">
        <v>34</v>
      </c>
      <c r="B24" s="15" t="s">
        <v>21</v>
      </c>
      <c r="C24" s="15" t="s">
        <v>26</v>
      </c>
      <c r="D24" s="2" t="s">
        <v>23</v>
      </c>
      <c r="E24" s="5">
        <f>'[1]PERNAMBUCO 2023'!H475</f>
        <v>2.5</v>
      </c>
      <c r="F24" s="5">
        <f>'[1]PERNAMBUCO 2023'!I475</f>
        <v>1</v>
      </c>
      <c r="G24" s="5">
        <f>'[1]PERNAMBUCO 2023'!J475</f>
        <v>1</v>
      </c>
      <c r="H24" s="5">
        <f>'[1]PERNAMBUCO 2023'!K475</f>
        <v>1</v>
      </c>
      <c r="I24" s="5">
        <f>'[1]PERNAMBUCO 2023'!L475</f>
        <v>1</v>
      </c>
      <c r="J24" s="5">
        <f>'[1]PERNAMBUCO 2023'!M475</f>
        <v>0.8</v>
      </c>
      <c r="K24" s="5">
        <f>'[1]PERNAMBUCO 2023'!N475</f>
        <v>0.8</v>
      </c>
      <c r="L24" s="5">
        <f>'[1]PERNAMBUCO 2023'!O475</f>
        <v>0.8</v>
      </c>
      <c r="M24" s="5">
        <f>'[1]PERNAMBUCO 2023'!P475</f>
        <v>0.8</v>
      </c>
      <c r="N24" s="5">
        <f>'[1]PERNAMBUCO 2023'!Q475</f>
        <v>0.8</v>
      </c>
      <c r="O24" s="5">
        <f>'[1]PERNAMBUCO 2023'!R475</f>
        <v>0.8</v>
      </c>
      <c r="P24" s="5">
        <f>'[1]PERNAMBUCO 2023'!S475</f>
        <v>0.8</v>
      </c>
      <c r="Q24" s="46">
        <f t="shared" ref="Q24:Q26" si="6">SUM(E24:P24)/12</f>
        <v>1.0083333333333335</v>
      </c>
      <c r="R24" s="46">
        <f t="shared" si="1"/>
        <v>31.798800000000007</v>
      </c>
    </row>
    <row r="25" spans="1:18" ht="15.75" customHeight="1" thickBot="1" x14ac:dyDescent="0.3">
      <c r="A25" s="18"/>
      <c r="B25" s="16"/>
      <c r="C25" s="16"/>
      <c r="D25" s="2" t="s">
        <v>24</v>
      </c>
      <c r="E25" s="5">
        <f>'[1]PERNAMBUCO 2023'!H476</f>
        <v>3.145</v>
      </c>
      <c r="F25" s="5">
        <f>'[1]PERNAMBUCO 2023'!I476</f>
        <v>1.258</v>
      </c>
      <c r="G25" s="5">
        <f>'[1]PERNAMBUCO 2023'!J476</f>
        <v>1.258</v>
      </c>
      <c r="H25" s="5">
        <f>'[1]PERNAMBUCO 2023'!K476</f>
        <v>1.258</v>
      </c>
      <c r="I25" s="5">
        <f>'[1]PERNAMBUCO 2023'!L476</f>
        <v>1.258</v>
      </c>
      <c r="J25" s="5">
        <f>'[1]PERNAMBUCO 2023'!M476</f>
        <v>1.0064</v>
      </c>
      <c r="K25" s="5">
        <f>'[1]PERNAMBUCO 2023'!N476</f>
        <v>1.0064</v>
      </c>
      <c r="L25" s="5">
        <f>'[1]PERNAMBUCO 2023'!O476</f>
        <v>1.0064</v>
      </c>
      <c r="M25" s="5">
        <f>'[1]PERNAMBUCO 2023'!P476</f>
        <v>1.0064</v>
      </c>
      <c r="N25" s="5">
        <f>'[1]PERNAMBUCO 2023'!Q476</f>
        <v>1.0064</v>
      </c>
      <c r="O25" s="5">
        <f>'[1]PERNAMBUCO 2023'!R476</f>
        <v>1.0064</v>
      </c>
      <c r="P25" s="5">
        <f>'[1]PERNAMBUCO 2023'!S476</f>
        <v>1.0064</v>
      </c>
      <c r="Q25" s="46">
        <f t="shared" si="6"/>
        <v>1.268483333333333</v>
      </c>
      <c r="R25" s="46">
        <f t="shared" si="1"/>
        <v>40.002890399999991</v>
      </c>
    </row>
    <row r="26" spans="1:18" ht="15.75" customHeight="1" thickBot="1" x14ac:dyDescent="0.3">
      <c r="A26" s="19"/>
      <c r="B26" s="16"/>
      <c r="C26" s="16"/>
      <c r="D26" s="2" t="s">
        <v>25</v>
      </c>
      <c r="E26" s="5">
        <f>'[1]PERNAMBUCO 2023'!H477</f>
        <v>3.145</v>
      </c>
      <c r="F26" s="5">
        <f>'[1]PERNAMBUCO 2023'!I477</f>
        <v>1.258</v>
      </c>
      <c r="G26" s="5">
        <f>'[1]PERNAMBUCO 2023'!J477</f>
        <v>1.258</v>
      </c>
      <c r="H26" s="5">
        <f>'[1]PERNAMBUCO 2023'!K477</f>
        <v>1.258</v>
      </c>
      <c r="I26" s="5">
        <f>'[1]PERNAMBUCO 2023'!L477</f>
        <v>1.258</v>
      </c>
      <c r="J26" s="5">
        <f>'[1]PERNAMBUCO 2023'!M477</f>
        <v>1.0064</v>
      </c>
      <c r="K26" s="5">
        <f>'[1]PERNAMBUCO 2023'!N477</f>
        <v>1.0064</v>
      </c>
      <c r="L26" s="5">
        <f>'[1]PERNAMBUCO 2023'!O477</f>
        <v>1.0064</v>
      </c>
      <c r="M26" s="5">
        <f>'[1]PERNAMBUCO 2023'!P477</f>
        <v>1.0064</v>
      </c>
      <c r="N26" s="5">
        <f>'[1]PERNAMBUCO 2023'!Q477</f>
        <v>1.0064</v>
      </c>
      <c r="O26" s="5">
        <f>'[1]PERNAMBUCO 2023'!R477</f>
        <v>1.0064</v>
      </c>
      <c r="P26" s="5">
        <f>'[1]PERNAMBUCO 2023'!S477</f>
        <v>1.0064</v>
      </c>
      <c r="Q26" s="46">
        <f t="shared" si="6"/>
        <v>1.268483333333333</v>
      </c>
      <c r="R26" s="46">
        <f t="shared" si="1"/>
        <v>40.002890399999991</v>
      </c>
    </row>
    <row r="27" spans="1:18" ht="15.75" customHeight="1" thickBot="1" x14ac:dyDescent="0.3">
      <c r="A27" s="17" t="s">
        <v>35</v>
      </c>
      <c r="B27" s="15" t="s">
        <v>27</v>
      </c>
      <c r="C27" s="15" t="s">
        <v>26</v>
      </c>
      <c r="D27" s="2" t="s">
        <v>23</v>
      </c>
      <c r="E27" s="5">
        <f>'[1]PERNAMBUCO 2023'!H499</f>
        <v>0</v>
      </c>
      <c r="F27" s="5">
        <f>'[1]PERNAMBUCO 2023'!I499</f>
        <v>0</v>
      </c>
      <c r="G27" s="5">
        <f>'[1]PERNAMBUCO 2023'!J499</f>
        <v>0</v>
      </c>
      <c r="H27" s="5">
        <f>'[1]PERNAMBUCO 2023'!K499</f>
        <v>0</v>
      </c>
      <c r="I27" s="5">
        <f>'[1]PERNAMBUCO 2023'!L499</f>
        <v>0</v>
      </c>
      <c r="J27" s="5">
        <f>'[1]PERNAMBUCO 2023'!M499</f>
        <v>0</v>
      </c>
      <c r="K27" s="5">
        <f>'[1]PERNAMBUCO 2023'!N499</f>
        <v>0</v>
      </c>
      <c r="L27" s="5">
        <f>'[1]PERNAMBUCO 2023'!O499</f>
        <v>0</v>
      </c>
      <c r="M27" s="5">
        <f>'[1]PERNAMBUCO 2023'!P499</f>
        <v>0</v>
      </c>
      <c r="N27" s="5">
        <f>'[1]PERNAMBUCO 2023'!Q499</f>
        <v>0</v>
      </c>
      <c r="O27" s="5">
        <f>'[1]PERNAMBUCO 2023'!R499</f>
        <v>0</v>
      </c>
      <c r="P27" s="5">
        <f>'[1]PERNAMBUCO 2023'!S499</f>
        <v>0</v>
      </c>
      <c r="Q27" s="46">
        <f t="shared" ref="Q27:Q32" si="7">SUM(E27:P27)/12</f>
        <v>0</v>
      </c>
      <c r="R27" s="46">
        <f t="shared" si="1"/>
        <v>0</v>
      </c>
    </row>
    <row r="28" spans="1:18" ht="15.75" customHeight="1" thickBot="1" x14ac:dyDescent="0.3">
      <c r="A28" s="18"/>
      <c r="B28" s="16"/>
      <c r="C28" s="16"/>
      <c r="D28" s="2" t="s">
        <v>24</v>
      </c>
      <c r="E28" s="5">
        <f>'[1]PERNAMBUCO 2023'!H500</f>
        <v>7.7777777777777776E-3</v>
      </c>
      <c r="F28" s="5">
        <f>'[1]PERNAMBUCO 2023'!I500</f>
        <v>7.7777777777777776E-3</v>
      </c>
      <c r="G28" s="5">
        <f>'[1]PERNAMBUCO 2023'!J500</f>
        <v>7.7777777777777776E-3</v>
      </c>
      <c r="H28" s="5">
        <f>'[1]PERNAMBUCO 2023'!K500</f>
        <v>7.7777777777777776E-3</v>
      </c>
      <c r="I28" s="5">
        <f>'[1]PERNAMBUCO 2023'!L500</f>
        <v>7.7777777777777776E-3</v>
      </c>
      <c r="J28" s="5">
        <f>'[1]PERNAMBUCO 2023'!M500</f>
        <v>7.7777777777777776E-3</v>
      </c>
      <c r="K28" s="5">
        <f>'[1]PERNAMBUCO 2023'!N500</f>
        <v>7.7777777777777776E-3</v>
      </c>
      <c r="L28" s="5">
        <f>'[1]PERNAMBUCO 2023'!O500</f>
        <v>7.7777777777777776E-3</v>
      </c>
      <c r="M28" s="5">
        <f>'[1]PERNAMBUCO 2023'!P500</f>
        <v>7.7777777777777776E-3</v>
      </c>
      <c r="N28" s="5">
        <f>'[1]PERNAMBUCO 2023'!Q500</f>
        <v>7.7777777777777776E-3</v>
      </c>
      <c r="O28" s="5">
        <f>'[1]PERNAMBUCO 2023'!R500</f>
        <v>7.7777777777777776E-3</v>
      </c>
      <c r="P28" s="5">
        <f>'[1]PERNAMBUCO 2023'!S500</f>
        <v>7.7777777777777776E-3</v>
      </c>
      <c r="Q28" s="46">
        <f t="shared" si="7"/>
        <v>7.7777777777777767E-3</v>
      </c>
      <c r="R28" s="46">
        <f t="shared" si="1"/>
        <v>0.24527999999999997</v>
      </c>
    </row>
    <row r="29" spans="1:18" ht="15.75" customHeight="1" thickBot="1" x14ac:dyDescent="0.3">
      <c r="A29" s="18"/>
      <c r="B29" s="16"/>
      <c r="C29" s="16"/>
      <c r="D29" s="2" t="s">
        <v>25</v>
      </c>
      <c r="E29" s="5">
        <f>'[1]PERNAMBUCO 2023'!H501</f>
        <v>0.15833333333333333</v>
      </c>
      <c r="F29" s="5">
        <f>'[1]PERNAMBUCO 2023'!I501</f>
        <v>0.15833333333333333</v>
      </c>
      <c r="G29" s="5">
        <f>'[1]PERNAMBUCO 2023'!J501</f>
        <v>0.15833333333333333</v>
      </c>
      <c r="H29" s="5">
        <f>'[1]PERNAMBUCO 2023'!K501</f>
        <v>0.15833333333333333</v>
      </c>
      <c r="I29" s="5">
        <f>'[1]PERNAMBUCO 2023'!L501</f>
        <v>0.15833333333333333</v>
      </c>
      <c r="J29" s="5">
        <f>'[1]PERNAMBUCO 2023'!M501</f>
        <v>0.15833333333333333</v>
      </c>
      <c r="K29" s="5">
        <f>'[1]PERNAMBUCO 2023'!N501</f>
        <v>0.15833333333333333</v>
      </c>
      <c r="L29" s="5">
        <f>'[1]PERNAMBUCO 2023'!O501</f>
        <v>0.15833333333333333</v>
      </c>
      <c r="M29" s="5">
        <f>'[1]PERNAMBUCO 2023'!P501</f>
        <v>0.15833333333333333</v>
      </c>
      <c r="N29" s="5">
        <f>'[1]PERNAMBUCO 2023'!Q501</f>
        <v>0.15833333333333333</v>
      </c>
      <c r="O29" s="5">
        <f>'[1]PERNAMBUCO 2023'!R501</f>
        <v>0.15833333333333333</v>
      </c>
      <c r="P29" s="5">
        <f>'[1]PERNAMBUCO 2023'!S501</f>
        <v>0.15833333333333333</v>
      </c>
      <c r="Q29" s="46">
        <f t="shared" si="7"/>
        <v>0.1583333333333333</v>
      </c>
      <c r="R29" s="46">
        <f t="shared" si="1"/>
        <v>4.993199999999999</v>
      </c>
    </row>
    <row r="30" spans="1:18" ht="15.75" customHeight="1" thickBot="1" x14ac:dyDescent="0.3">
      <c r="A30" s="18"/>
      <c r="B30" s="15" t="s">
        <v>28</v>
      </c>
      <c r="C30" s="15" t="s">
        <v>22</v>
      </c>
      <c r="D30" s="2" t="s">
        <v>23</v>
      </c>
      <c r="E30" s="5">
        <f>'[1]PERNAMBUCO 2023'!H502</f>
        <v>0</v>
      </c>
      <c r="F30" s="5">
        <f>'[1]PERNAMBUCO 2023'!I502</f>
        <v>0</v>
      </c>
      <c r="G30" s="5">
        <f>'[1]PERNAMBUCO 2023'!J502</f>
        <v>0</v>
      </c>
      <c r="H30" s="5">
        <f>'[1]PERNAMBUCO 2023'!K502</f>
        <v>0</v>
      </c>
      <c r="I30" s="5">
        <f>'[1]PERNAMBUCO 2023'!L502</f>
        <v>0</v>
      </c>
      <c r="J30" s="5">
        <f>'[1]PERNAMBUCO 2023'!M502</f>
        <v>0</v>
      </c>
      <c r="K30" s="5">
        <f>'[1]PERNAMBUCO 2023'!N502</f>
        <v>0</v>
      </c>
      <c r="L30" s="5">
        <f>'[1]PERNAMBUCO 2023'!O502</f>
        <v>0</v>
      </c>
      <c r="M30" s="5">
        <f>'[1]PERNAMBUCO 2023'!P502</f>
        <v>0</v>
      </c>
      <c r="N30" s="5">
        <f>'[1]PERNAMBUCO 2023'!Q502</f>
        <v>0</v>
      </c>
      <c r="O30" s="5">
        <f>'[1]PERNAMBUCO 2023'!R502</f>
        <v>0</v>
      </c>
      <c r="P30" s="5">
        <f>'[1]PERNAMBUCO 2023'!S502</f>
        <v>0</v>
      </c>
      <c r="Q30" s="46">
        <f t="shared" si="7"/>
        <v>0</v>
      </c>
      <c r="R30" s="46">
        <f t="shared" si="1"/>
        <v>0</v>
      </c>
    </row>
    <row r="31" spans="1:18" ht="15.75" customHeight="1" thickBot="1" x14ac:dyDescent="0.3">
      <c r="A31" s="18"/>
      <c r="B31" s="16"/>
      <c r="C31" s="16"/>
      <c r="D31" s="2" t="s">
        <v>24</v>
      </c>
      <c r="E31" s="5">
        <f>'[1]PERNAMBUCO 2023'!H503</f>
        <v>3.7100000000000002E-4</v>
      </c>
      <c r="F31" s="5">
        <f>'[1]PERNAMBUCO 2023'!I503</f>
        <v>3.7100000000000002E-4</v>
      </c>
      <c r="G31" s="5">
        <f>'[1]PERNAMBUCO 2023'!J503</f>
        <v>3.7100000000000002E-4</v>
      </c>
      <c r="H31" s="5">
        <f>'[1]PERNAMBUCO 2023'!K503</f>
        <v>3.7100000000000002E-4</v>
      </c>
      <c r="I31" s="5">
        <f>'[1]PERNAMBUCO 2023'!L503</f>
        <v>3.7100000000000002E-4</v>
      </c>
      <c r="J31" s="5">
        <f>'[1]PERNAMBUCO 2023'!M503</f>
        <v>3.7100000000000002E-4</v>
      </c>
      <c r="K31" s="5">
        <f>'[1]PERNAMBUCO 2023'!N503</f>
        <v>3.7100000000000002E-4</v>
      </c>
      <c r="L31" s="5">
        <f>'[1]PERNAMBUCO 2023'!O503</f>
        <v>3.7100000000000002E-4</v>
      </c>
      <c r="M31" s="5">
        <f>'[1]PERNAMBUCO 2023'!P503</f>
        <v>3.7100000000000002E-4</v>
      </c>
      <c r="N31" s="5">
        <f>'[1]PERNAMBUCO 2023'!Q503</f>
        <v>3.7100000000000002E-4</v>
      </c>
      <c r="O31" s="5">
        <f>'[1]PERNAMBUCO 2023'!R503</f>
        <v>3.7100000000000002E-4</v>
      </c>
      <c r="P31" s="5">
        <f>'[1]PERNAMBUCO 2023'!S503</f>
        <v>3.7100000000000002E-4</v>
      </c>
      <c r="Q31" s="46">
        <f t="shared" si="7"/>
        <v>3.7099999999999996E-4</v>
      </c>
      <c r="R31" s="46">
        <f t="shared" si="1"/>
        <v>1.1699856E-2</v>
      </c>
    </row>
    <row r="32" spans="1:18" ht="15.75" customHeight="1" thickBot="1" x14ac:dyDescent="0.3">
      <c r="A32" s="19"/>
      <c r="B32" s="16"/>
      <c r="C32" s="16"/>
      <c r="D32" s="2" t="s">
        <v>25</v>
      </c>
      <c r="E32" s="5">
        <f>'[1]PERNAMBUCO 2023'!H504</f>
        <v>7.4100000000000001E-4</v>
      </c>
      <c r="F32" s="5">
        <f>'[1]PERNAMBUCO 2023'!I504</f>
        <v>7.4100000000000001E-4</v>
      </c>
      <c r="G32" s="5">
        <f>'[1]PERNAMBUCO 2023'!J504</f>
        <v>7.4100000000000001E-4</v>
      </c>
      <c r="H32" s="5">
        <f>'[1]PERNAMBUCO 2023'!K504</f>
        <v>7.4100000000000001E-4</v>
      </c>
      <c r="I32" s="5">
        <f>'[1]PERNAMBUCO 2023'!L504</f>
        <v>7.4100000000000001E-4</v>
      </c>
      <c r="J32" s="5">
        <f>'[1]PERNAMBUCO 2023'!M504</f>
        <v>7.4100000000000001E-4</v>
      </c>
      <c r="K32" s="5">
        <f>'[1]PERNAMBUCO 2023'!N504</f>
        <v>7.4100000000000001E-4</v>
      </c>
      <c r="L32" s="5">
        <f>'[1]PERNAMBUCO 2023'!O504</f>
        <v>7.4100000000000001E-4</v>
      </c>
      <c r="M32" s="5">
        <f>'[1]PERNAMBUCO 2023'!P504</f>
        <v>7.4100000000000001E-4</v>
      </c>
      <c r="N32" s="5">
        <f>'[1]PERNAMBUCO 2023'!Q504</f>
        <v>7.4100000000000001E-4</v>
      </c>
      <c r="O32" s="5">
        <f>'[1]PERNAMBUCO 2023'!R504</f>
        <v>7.4100000000000001E-4</v>
      </c>
      <c r="P32" s="5">
        <f>'[1]PERNAMBUCO 2023'!S504</f>
        <v>7.4100000000000001E-4</v>
      </c>
      <c r="Q32" s="46">
        <f t="shared" si="7"/>
        <v>7.4100000000000023E-4</v>
      </c>
      <c r="R32" s="46">
        <f t="shared" si="1"/>
        <v>2.3368176000000008E-2</v>
      </c>
    </row>
    <row r="33" spans="1:18" ht="24" customHeight="1" thickBot="1" x14ac:dyDescent="0.3">
      <c r="A33" s="17" t="s">
        <v>36</v>
      </c>
      <c r="B33" s="15" t="s">
        <v>27</v>
      </c>
      <c r="C33" s="15" t="s">
        <v>26</v>
      </c>
      <c r="D33" s="2" t="s">
        <v>23</v>
      </c>
      <c r="E33" s="5">
        <f>'[1]PERNAMBUCO 2023'!H520</f>
        <v>0</v>
      </c>
      <c r="F33" s="5">
        <f>'[1]PERNAMBUCO 2023'!I520</f>
        <v>0</v>
      </c>
      <c r="G33" s="5">
        <f>'[1]PERNAMBUCO 2023'!J520</f>
        <v>0</v>
      </c>
      <c r="H33" s="5">
        <f>'[1]PERNAMBUCO 2023'!K520</f>
        <v>0</v>
      </c>
      <c r="I33" s="5">
        <f>'[1]PERNAMBUCO 2023'!L520</f>
        <v>0</v>
      </c>
      <c r="J33" s="5">
        <f>'[1]PERNAMBUCO 2023'!M520</f>
        <v>0</v>
      </c>
      <c r="K33" s="5">
        <f>'[1]PERNAMBUCO 2023'!N520</f>
        <v>0</v>
      </c>
      <c r="L33" s="5">
        <f>'[1]PERNAMBUCO 2023'!O520</f>
        <v>0</v>
      </c>
      <c r="M33" s="5">
        <f>'[1]PERNAMBUCO 2023'!P520</f>
        <v>0</v>
      </c>
      <c r="N33" s="5">
        <f>'[1]PERNAMBUCO 2023'!Q520</f>
        <v>0</v>
      </c>
      <c r="O33" s="5">
        <f>'[1]PERNAMBUCO 2023'!R520</f>
        <v>0</v>
      </c>
      <c r="P33" s="5">
        <f>'[1]PERNAMBUCO 2023'!S520</f>
        <v>0</v>
      </c>
      <c r="Q33" s="46">
        <f t="shared" ref="Q33:Q35" si="8">SUM(E33:P33)/12</f>
        <v>0</v>
      </c>
      <c r="R33" s="46">
        <f t="shared" si="1"/>
        <v>0</v>
      </c>
    </row>
    <row r="34" spans="1:18" ht="15.75" customHeight="1" thickBot="1" x14ac:dyDescent="0.3">
      <c r="A34" s="18"/>
      <c r="B34" s="16"/>
      <c r="C34" s="16"/>
      <c r="D34" s="2" t="s">
        <v>24</v>
      </c>
      <c r="E34" s="5">
        <f>'[1]PERNAMBUCO 2023'!H521</f>
        <v>1.5555555555555555E-2</v>
      </c>
      <c r="F34" s="5">
        <f>'[1]PERNAMBUCO 2023'!I521</f>
        <v>1.5555555555555555E-2</v>
      </c>
      <c r="G34" s="5">
        <f>'[1]PERNAMBUCO 2023'!J521</f>
        <v>1.5555555555555555E-2</v>
      </c>
      <c r="H34" s="5">
        <f>'[1]PERNAMBUCO 2023'!K521</f>
        <v>1.5555555555555555E-2</v>
      </c>
      <c r="I34" s="5">
        <f>'[1]PERNAMBUCO 2023'!L521</f>
        <v>1.5555555555555555E-2</v>
      </c>
      <c r="J34" s="5">
        <f>'[1]PERNAMBUCO 2023'!M521</f>
        <v>1.5555555555555555E-2</v>
      </c>
      <c r="K34" s="5">
        <f>'[1]PERNAMBUCO 2023'!N521</f>
        <v>1.5555555555555555E-2</v>
      </c>
      <c r="L34" s="5">
        <f>'[1]PERNAMBUCO 2023'!O521</f>
        <v>1.5555555555555555E-2</v>
      </c>
      <c r="M34" s="5">
        <f>'[1]PERNAMBUCO 2023'!P521</f>
        <v>1.5555555555555555E-2</v>
      </c>
      <c r="N34" s="5">
        <f>'[1]PERNAMBUCO 2023'!Q521</f>
        <v>1.5555555555555555E-2</v>
      </c>
      <c r="O34" s="5">
        <f>'[1]PERNAMBUCO 2023'!R521</f>
        <v>1.5555555555555555E-2</v>
      </c>
      <c r="P34" s="5">
        <f>'[1]PERNAMBUCO 2023'!S521</f>
        <v>1.5555555555555555E-2</v>
      </c>
      <c r="Q34" s="46">
        <f t="shared" si="8"/>
        <v>1.5555555555555553E-2</v>
      </c>
      <c r="R34" s="46">
        <f t="shared" si="1"/>
        <v>0.49055999999999994</v>
      </c>
    </row>
    <row r="35" spans="1:18" ht="24" customHeight="1" thickBot="1" x14ac:dyDescent="0.3">
      <c r="A35" s="19"/>
      <c r="B35" s="16"/>
      <c r="C35" s="16"/>
      <c r="D35" s="2" t="s">
        <v>25</v>
      </c>
      <c r="E35" s="5">
        <f>'[1]PERNAMBUCO 2023'!H522</f>
        <v>0.16222222222222221</v>
      </c>
      <c r="F35" s="5">
        <f>'[1]PERNAMBUCO 2023'!I522</f>
        <v>0.16222222222222221</v>
      </c>
      <c r="G35" s="5">
        <f>'[1]PERNAMBUCO 2023'!J522</f>
        <v>0.16222222222222221</v>
      </c>
      <c r="H35" s="5">
        <f>'[1]PERNAMBUCO 2023'!K522</f>
        <v>0.16222222222222221</v>
      </c>
      <c r="I35" s="5">
        <f>'[1]PERNAMBUCO 2023'!L522</f>
        <v>0.16222222222222221</v>
      </c>
      <c r="J35" s="5">
        <f>'[1]PERNAMBUCO 2023'!M522</f>
        <v>0.16222222222222221</v>
      </c>
      <c r="K35" s="5">
        <f>'[1]PERNAMBUCO 2023'!N522</f>
        <v>0.16222222222222221</v>
      </c>
      <c r="L35" s="5">
        <f>'[1]PERNAMBUCO 2023'!O522</f>
        <v>0.16222222222222221</v>
      </c>
      <c r="M35" s="5">
        <f>'[1]PERNAMBUCO 2023'!P522</f>
        <v>0.16222222222222221</v>
      </c>
      <c r="N35" s="5">
        <f>'[1]PERNAMBUCO 2023'!Q522</f>
        <v>0.16222222222222221</v>
      </c>
      <c r="O35" s="5">
        <f>'[1]PERNAMBUCO 2023'!R522</f>
        <v>0.16222222222222221</v>
      </c>
      <c r="P35" s="5">
        <f>'[1]PERNAMBUCO 2023'!S522</f>
        <v>0.16222222222222221</v>
      </c>
      <c r="Q35" s="46">
        <f t="shared" si="8"/>
        <v>0.16222222222222224</v>
      </c>
      <c r="R35" s="46">
        <f t="shared" si="1"/>
        <v>5.1158400000000013</v>
      </c>
    </row>
    <row r="36" spans="1:18" ht="25.5" customHeight="1" thickBot="1" x14ac:dyDescent="0.3">
      <c r="A36" s="17" t="s">
        <v>37</v>
      </c>
      <c r="B36" s="15" t="s">
        <v>28</v>
      </c>
      <c r="C36" s="15" t="s">
        <v>22</v>
      </c>
      <c r="D36" s="2" t="s">
        <v>23</v>
      </c>
      <c r="E36" s="5">
        <f>'[1]PERNAMBUCO 2023'!H538</f>
        <v>0</v>
      </c>
      <c r="F36" s="5">
        <f>'[1]PERNAMBUCO 2023'!I538</f>
        <v>0</v>
      </c>
      <c r="G36" s="5">
        <f>'[1]PERNAMBUCO 2023'!J538</f>
        <v>0</v>
      </c>
      <c r="H36" s="5">
        <f>'[1]PERNAMBUCO 2023'!K538</f>
        <v>0</v>
      </c>
      <c r="I36" s="5">
        <f>'[1]PERNAMBUCO 2023'!L538</f>
        <v>0</v>
      </c>
      <c r="J36" s="5">
        <f>'[1]PERNAMBUCO 2023'!M538</f>
        <v>0</v>
      </c>
      <c r="K36" s="5">
        <f>'[1]PERNAMBUCO 2023'!N538</f>
        <v>0</v>
      </c>
      <c r="L36" s="5">
        <f>'[1]PERNAMBUCO 2023'!O538</f>
        <v>0</v>
      </c>
      <c r="M36" s="5">
        <f>'[1]PERNAMBUCO 2023'!P538</f>
        <v>0</v>
      </c>
      <c r="N36" s="5">
        <f>'[1]PERNAMBUCO 2023'!Q538</f>
        <v>0</v>
      </c>
      <c r="O36" s="5">
        <f>'[1]PERNAMBUCO 2023'!R538</f>
        <v>0</v>
      </c>
      <c r="P36" s="5">
        <f>'[1]PERNAMBUCO 2023'!S538</f>
        <v>0</v>
      </c>
      <c r="Q36" s="46">
        <f t="shared" ref="Q36:Q38" si="9">SUM(E36:P36)/12</f>
        <v>0</v>
      </c>
      <c r="R36" s="46">
        <f t="shared" si="1"/>
        <v>0</v>
      </c>
    </row>
    <row r="37" spans="1:18" ht="21" customHeight="1" thickBot="1" x14ac:dyDescent="0.3">
      <c r="A37" s="18"/>
      <c r="B37" s="16"/>
      <c r="C37" s="16"/>
      <c r="D37" s="2" t="s">
        <v>24</v>
      </c>
      <c r="E37" s="5">
        <f>'[1]PERNAMBUCO 2023'!H539</f>
        <v>9.0000000000000006E-5</v>
      </c>
      <c r="F37" s="5">
        <f>'[1]PERNAMBUCO 2023'!I539</f>
        <v>9.0000000000000006E-5</v>
      </c>
      <c r="G37" s="5">
        <f>'[1]PERNAMBUCO 2023'!J539</f>
        <v>9.0000000000000006E-5</v>
      </c>
      <c r="H37" s="5">
        <f>'[1]PERNAMBUCO 2023'!K539</f>
        <v>9.0000000000000006E-5</v>
      </c>
      <c r="I37" s="5">
        <f>'[1]PERNAMBUCO 2023'!L539</f>
        <v>9.0000000000000006E-5</v>
      </c>
      <c r="J37" s="5">
        <f>'[1]PERNAMBUCO 2023'!M539</f>
        <v>9.0000000000000006E-5</v>
      </c>
      <c r="K37" s="5">
        <f>'[1]PERNAMBUCO 2023'!N539</f>
        <v>9.0000000000000006E-5</v>
      </c>
      <c r="L37" s="5">
        <f>'[1]PERNAMBUCO 2023'!O539</f>
        <v>9.0000000000000006E-5</v>
      </c>
      <c r="M37" s="5">
        <f>'[1]PERNAMBUCO 2023'!P539</f>
        <v>9.0000000000000006E-5</v>
      </c>
      <c r="N37" s="5">
        <f>'[1]PERNAMBUCO 2023'!Q539</f>
        <v>9.0000000000000006E-5</v>
      </c>
      <c r="O37" s="5">
        <f>'[1]PERNAMBUCO 2023'!R539</f>
        <v>9.0000000000000006E-5</v>
      </c>
      <c r="P37" s="5">
        <f>'[1]PERNAMBUCO 2023'!S539</f>
        <v>9.0000000000000006E-5</v>
      </c>
      <c r="Q37" s="46">
        <f t="shared" si="9"/>
        <v>9.0000000000000006E-5</v>
      </c>
      <c r="R37" s="46">
        <f t="shared" si="1"/>
        <v>2.8382400000000001E-3</v>
      </c>
    </row>
    <row r="38" spans="1:18" ht="21" customHeight="1" thickBot="1" x14ac:dyDescent="0.3">
      <c r="A38" s="19"/>
      <c r="B38" s="16"/>
      <c r="C38" s="16"/>
      <c r="D38" s="2" t="s">
        <v>25</v>
      </c>
      <c r="E38" s="5">
        <f>'[1]PERNAMBUCO 2023'!H540</f>
        <v>1.8000000000000001E-4</v>
      </c>
      <c r="F38" s="5">
        <f>'[1]PERNAMBUCO 2023'!I540</f>
        <v>1.8000000000000001E-4</v>
      </c>
      <c r="G38" s="5">
        <f>'[1]PERNAMBUCO 2023'!J540</f>
        <v>1.8000000000000001E-4</v>
      </c>
      <c r="H38" s="5">
        <f>'[1]PERNAMBUCO 2023'!K540</f>
        <v>1.8000000000000001E-4</v>
      </c>
      <c r="I38" s="5">
        <f>'[1]PERNAMBUCO 2023'!L540</f>
        <v>1.8000000000000001E-4</v>
      </c>
      <c r="J38" s="5">
        <f>'[1]PERNAMBUCO 2023'!M540</f>
        <v>1.8000000000000001E-4</v>
      </c>
      <c r="K38" s="5">
        <f>'[1]PERNAMBUCO 2023'!N540</f>
        <v>1.8000000000000001E-4</v>
      </c>
      <c r="L38" s="5">
        <f>'[1]PERNAMBUCO 2023'!O540</f>
        <v>1.8000000000000001E-4</v>
      </c>
      <c r="M38" s="5">
        <f>'[1]PERNAMBUCO 2023'!P540</f>
        <v>1.8000000000000001E-4</v>
      </c>
      <c r="N38" s="5">
        <f>'[1]PERNAMBUCO 2023'!Q540</f>
        <v>1.8000000000000001E-4</v>
      </c>
      <c r="O38" s="5">
        <f>'[1]PERNAMBUCO 2023'!R540</f>
        <v>1.8000000000000001E-4</v>
      </c>
      <c r="P38" s="5">
        <f>'[1]PERNAMBUCO 2023'!S540</f>
        <v>1.8000000000000001E-4</v>
      </c>
      <c r="Q38" s="46">
        <f t="shared" si="9"/>
        <v>1.8000000000000001E-4</v>
      </c>
      <c r="R38" s="46">
        <f t="shared" si="1"/>
        <v>5.6764800000000002E-3</v>
      </c>
    </row>
    <row r="39" spans="1:18" ht="21.75" customHeight="1" thickBot="1" x14ac:dyDescent="0.3">
      <c r="A39" s="17" t="s">
        <v>38</v>
      </c>
      <c r="B39" s="15" t="s">
        <v>27</v>
      </c>
      <c r="C39" s="15" t="s">
        <v>26</v>
      </c>
      <c r="D39" s="2" t="s">
        <v>23</v>
      </c>
      <c r="E39" s="5">
        <f>'[1]PERNAMBUCO 2023'!H550</f>
        <v>0</v>
      </c>
      <c r="F39" s="5">
        <f>'[1]PERNAMBUCO 2023'!I550</f>
        <v>0</v>
      </c>
      <c r="G39" s="5">
        <f>'[1]PERNAMBUCO 2023'!J550</f>
        <v>0</v>
      </c>
      <c r="H39" s="5">
        <f>'[1]PERNAMBUCO 2023'!K550</f>
        <v>0</v>
      </c>
      <c r="I39" s="5">
        <f>'[1]PERNAMBUCO 2023'!L550</f>
        <v>0</v>
      </c>
      <c r="J39" s="5">
        <f>'[1]PERNAMBUCO 2023'!M550</f>
        <v>0</v>
      </c>
      <c r="K39" s="5">
        <f>'[1]PERNAMBUCO 2023'!N550</f>
        <v>0</v>
      </c>
      <c r="L39" s="5">
        <f>'[1]PERNAMBUCO 2023'!O550</f>
        <v>0</v>
      </c>
      <c r="M39" s="5">
        <f>'[1]PERNAMBUCO 2023'!P550</f>
        <v>0</v>
      </c>
      <c r="N39" s="5">
        <f>'[1]PERNAMBUCO 2023'!Q550</f>
        <v>0</v>
      </c>
      <c r="O39" s="5">
        <f>'[1]PERNAMBUCO 2023'!R550</f>
        <v>0</v>
      </c>
      <c r="P39" s="5">
        <f>'[1]PERNAMBUCO 2023'!S550</f>
        <v>0</v>
      </c>
      <c r="Q39" s="46">
        <f t="shared" ref="Q39:Q41" si="10">SUM(E39:P39)/12</f>
        <v>0</v>
      </c>
      <c r="R39" s="46">
        <f t="shared" si="1"/>
        <v>0</v>
      </c>
    </row>
    <row r="40" spans="1:18" ht="21.75" customHeight="1" thickBot="1" x14ac:dyDescent="0.3">
      <c r="A40" s="18"/>
      <c r="B40" s="16"/>
      <c r="C40" s="16"/>
      <c r="D40" s="2" t="s">
        <v>24</v>
      </c>
      <c r="E40" s="5">
        <f>'[1]PERNAMBUCO 2023'!H551</f>
        <v>0.21777777777777774</v>
      </c>
      <c r="F40" s="5">
        <f>'[1]PERNAMBUCO 2023'!I551</f>
        <v>0.21777777777777774</v>
      </c>
      <c r="G40" s="5">
        <f>'[1]PERNAMBUCO 2023'!J551</f>
        <v>0.21777777777777774</v>
      </c>
      <c r="H40" s="5">
        <f>'[1]PERNAMBUCO 2023'!K551</f>
        <v>0.21777777777777774</v>
      </c>
      <c r="I40" s="5">
        <f>'[1]PERNAMBUCO 2023'!L551</f>
        <v>0.21777777777777774</v>
      </c>
      <c r="J40" s="5">
        <f>'[1]PERNAMBUCO 2023'!M551</f>
        <v>0.21777777777777774</v>
      </c>
      <c r="K40" s="5">
        <f>'[1]PERNAMBUCO 2023'!N551</f>
        <v>0.21777777777777774</v>
      </c>
      <c r="L40" s="5">
        <f>'[1]PERNAMBUCO 2023'!O551</f>
        <v>0.21777777777777774</v>
      </c>
      <c r="M40" s="5">
        <f>'[1]PERNAMBUCO 2023'!P551</f>
        <v>0.21777777777777774</v>
      </c>
      <c r="N40" s="5">
        <f>'[1]PERNAMBUCO 2023'!Q551</f>
        <v>0.21777777777777774</v>
      </c>
      <c r="O40" s="5">
        <f>'[1]PERNAMBUCO 2023'!R551</f>
        <v>0.21777777777777774</v>
      </c>
      <c r="P40" s="5">
        <f>'[1]PERNAMBUCO 2023'!S551</f>
        <v>0.21777777777777774</v>
      </c>
      <c r="Q40" s="46">
        <f t="shared" si="10"/>
        <v>0.21777777777777765</v>
      </c>
      <c r="R40" s="46">
        <f t="shared" si="1"/>
        <v>6.8678399999999966</v>
      </c>
    </row>
    <row r="41" spans="1:18" ht="21.75" customHeight="1" thickBot="1" x14ac:dyDescent="0.3">
      <c r="A41" s="19"/>
      <c r="B41" s="16"/>
      <c r="C41" s="16"/>
      <c r="D41" s="2" t="s">
        <v>25</v>
      </c>
      <c r="E41" s="5">
        <f>'[1]PERNAMBUCO 2023'!H552</f>
        <v>0.26333333333333331</v>
      </c>
      <c r="F41" s="5">
        <f>'[1]PERNAMBUCO 2023'!I552</f>
        <v>0.26333333333333331</v>
      </c>
      <c r="G41" s="5">
        <f>'[1]PERNAMBUCO 2023'!J552</f>
        <v>0.26333333333333331</v>
      </c>
      <c r="H41" s="5">
        <f>'[1]PERNAMBUCO 2023'!K552</f>
        <v>0.26333333333333331</v>
      </c>
      <c r="I41" s="5">
        <f>'[1]PERNAMBUCO 2023'!L552</f>
        <v>0.26333333333333331</v>
      </c>
      <c r="J41" s="5">
        <f>'[1]PERNAMBUCO 2023'!M552</f>
        <v>0.26333333333333331</v>
      </c>
      <c r="K41" s="5">
        <f>'[1]PERNAMBUCO 2023'!N552</f>
        <v>0.26333333333333331</v>
      </c>
      <c r="L41" s="5">
        <f>'[1]PERNAMBUCO 2023'!O552</f>
        <v>0.26333333333333331</v>
      </c>
      <c r="M41" s="5">
        <f>'[1]PERNAMBUCO 2023'!P552</f>
        <v>0.26333333333333331</v>
      </c>
      <c r="N41" s="5">
        <f>'[1]PERNAMBUCO 2023'!Q552</f>
        <v>0.26333333333333331</v>
      </c>
      <c r="O41" s="5">
        <f>'[1]PERNAMBUCO 2023'!R552</f>
        <v>0.26333333333333331</v>
      </c>
      <c r="P41" s="5">
        <f>'[1]PERNAMBUCO 2023'!S552</f>
        <v>0.26333333333333331</v>
      </c>
      <c r="Q41" s="46">
        <f t="shared" si="10"/>
        <v>0.26333333333333325</v>
      </c>
      <c r="R41" s="46">
        <f t="shared" si="1"/>
        <v>8.3044799999999981</v>
      </c>
    </row>
    <row r="42" spans="1:18" ht="23.25" customHeight="1" thickBot="1" x14ac:dyDescent="0.3">
      <c r="A42" s="17" t="s">
        <v>39</v>
      </c>
      <c r="B42" s="15" t="s">
        <v>27</v>
      </c>
      <c r="C42" s="15" t="s">
        <v>26</v>
      </c>
      <c r="D42" s="2" t="s">
        <v>23</v>
      </c>
      <c r="E42" s="5">
        <f>'[1]PERNAMBUCO 2023'!H571</f>
        <v>0</v>
      </c>
      <c r="F42" s="5">
        <f>'[1]PERNAMBUCO 2023'!I571</f>
        <v>0</v>
      </c>
      <c r="G42" s="5">
        <f>'[1]PERNAMBUCO 2023'!J571</f>
        <v>0</v>
      </c>
      <c r="H42" s="5">
        <f>'[1]PERNAMBUCO 2023'!K571</f>
        <v>0</v>
      </c>
      <c r="I42" s="5">
        <f>'[1]PERNAMBUCO 2023'!L571</f>
        <v>0</v>
      </c>
      <c r="J42" s="5">
        <f>'[1]PERNAMBUCO 2023'!M571</f>
        <v>0</v>
      </c>
      <c r="K42" s="5">
        <f>'[1]PERNAMBUCO 2023'!N571</f>
        <v>0</v>
      </c>
      <c r="L42" s="5">
        <f>'[1]PERNAMBUCO 2023'!O571</f>
        <v>0</v>
      </c>
      <c r="M42" s="5">
        <f>'[1]PERNAMBUCO 2023'!P571</f>
        <v>0</v>
      </c>
      <c r="N42" s="5">
        <f>'[1]PERNAMBUCO 2023'!Q571</f>
        <v>0</v>
      </c>
      <c r="O42" s="5">
        <f>'[1]PERNAMBUCO 2023'!R571</f>
        <v>0</v>
      </c>
      <c r="P42" s="5">
        <f>'[1]PERNAMBUCO 2023'!S571</f>
        <v>0</v>
      </c>
      <c r="Q42" s="46">
        <f t="shared" ref="Q42:Q44" si="11">SUM(E42:P42)/12</f>
        <v>0</v>
      </c>
      <c r="R42" s="46">
        <f t="shared" si="1"/>
        <v>0</v>
      </c>
    </row>
    <row r="43" spans="1:18" ht="15.75" customHeight="1" thickBot="1" x14ac:dyDescent="0.3">
      <c r="A43" s="18"/>
      <c r="B43" s="16"/>
      <c r="C43" s="16"/>
      <c r="D43" s="2" t="s">
        <v>24</v>
      </c>
      <c r="E43" s="5">
        <f>'[1]PERNAMBUCO 2023'!H572</f>
        <v>6.6622222222222222E-2</v>
      </c>
      <c r="F43" s="5">
        <f>'[1]PERNAMBUCO 2023'!I572</f>
        <v>6.6622222222222222E-2</v>
      </c>
      <c r="G43" s="5">
        <f>'[1]PERNAMBUCO 2023'!J572</f>
        <v>6.6622222222222222E-2</v>
      </c>
      <c r="H43" s="5">
        <f>'[1]PERNAMBUCO 2023'!K572</f>
        <v>6.6622222222222222E-2</v>
      </c>
      <c r="I43" s="5">
        <f>'[1]PERNAMBUCO 2023'!L572</f>
        <v>6.6622222222222222E-2</v>
      </c>
      <c r="J43" s="5">
        <f>'[1]PERNAMBUCO 2023'!M572</f>
        <v>6.6622222222222222E-2</v>
      </c>
      <c r="K43" s="5">
        <f>'[1]PERNAMBUCO 2023'!N572</f>
        <v>6.6622222222222222E-2</v>
      </c>
      <c r="L43" s="5">
        <f>'[1]PERNAMBUCO 2023'!O572</f>
        <v>6.6622222222222222E-2</v>
      </c>
      <c r="M43" s="5">
        <f>'[1]PERNAMBUCO 2023'!P572</f>
        <v>6.6622222222222222E-2</v>
      </c>
      <c r="N43" s="5">
        <f>'[1]PERNAMBUCO 2023'!Q572</f>
        <v>6.6622222222222222E-2</v>
      </c>
      <c r="O43" s="5">
        <f>'[1]PERNAMBUCO 2023'!R572</f>
        <v>6.6622222222222222E-2</v>
      </c>
      <c r="P43" s="5">
        <f>'[1]PERNAMBUCO 2023'!S572</f>
        <v>6.6622222222222222E-2</v>
      </c>
      <c r="Q43" s="46">
        <f t="shared" si="11"/>
        <v>6.6622222222222235E-2</v>
      </c>
      <c r="R43" s="46">
        <f t="shared" si="1"/>
        <v>2.1009984000000004</v>
      </c>
    </row>
    <row r="44" spans="1:18" ht="23.25" customHeight="1" thickBot="1" x14ac:dyDescent="0.3">
      <c r="A44" s="19"/>
      <c r="B44" s="16"/>
      <c r="C44" s="16"/>
      <c r="D44" s="2" t="s">
        <v>25</v>
      </c>
      <c r="E44" s="5">
        <f>'[1]PERNAMBUCO 2023'!H573</f>
        <v>0.18775555555555556</v>
      </c>
      <c r="F44" s="5">
        <f>'[1]PERNAMBUCO 2023'!I573</f>
        <v>0.18775555555555556</v>
      </c>
      <c r="G44" s="5">
        <f>'[1]PERNAMBUCO 2023'!J573</f>
        <v>0.18775555555555556</v>
      </c>
      <c r="H44" s="5">
        <f>'[1]PERNAMBUCO 2023'!K573</f>
        <v>0.18775555555555556</v>
      </c>
      <c r="I44" s="5">
        <f>'[1]PERNAMBUCO 2023'!L573</f>
        <v>0.18775555555555556</v>
      </c>
      <c r="J44" s="5">
        <f>'[1]PERNAMBUCO 2023'!M573</f>
        <v>0.18775555555555556</v>
      </c>
      <c r="K44" s="5">
        <f>'[1]PERNAMBUCO 2023'!N573</f>
        <v>0.18775555555555556</v>
      </c>
      <c r="L44" s="5">
        <f>'[1]PERNAMBUCO 2023'!O573</f>
        <v>0.18775555555555556</v>
      </c>
      <c r="M44" s="5">
        <f>'[1]PERNAMBUCO 2023'!P573</f>
        <v>0.18775555555555556</v>
      </c>
      <c r="N44" s="5">
        <f>'[1]PERNAMBUCO 2023'!Q573</f>
        <v>0.18775555555555556</v>
      </c>
      <c r="O44" s="5">
        <f>'[1]PERNAMBUCO 2023'!R573</f>
        <v>0.18775555555555556</v>
      </c>
      <c r="P44" s="5">
        <f>'[1]PERNAMBUCO 2023'!S573</f>
        <v>0.18775555555555556</v>
      </c>
      <c r="Q44" s="46">
        <f t="shared" si="11"/>
        <v>0.18775555555555554</v>
      </c>
      <c r="R44" s="46">
        <f t="shared" si="1"/>
        <v>5.9210591999999993</v>
      </c>
    </row>
    <row r="45" spans="1:18" ht="15.75" customHeight="1" thickBot="1" x14ac:dyDescent="0.3">
      <c r="A45" s="17" t="s">
        <v>40</v>
      </c>
      <c r="B45" s="15" t="s">
        <v>27</v>
      </c>
      <c r="C45" s="15" t="s">
        <v>26</v>
      </c>
      <c r="D45" s="2" t="s">
        <v>23</v>
      </c>
      <c r="E45" s="5">
        <f>'[1]PERNAMBUCO 2023'!H586</f>
        <v>0</v>
      </c>
      <c r="F45" s="5">
        <f>'[1]PERNAMBUCO 2023'!I586</f>
        <v>0</v>
      </c>
      <c r="G45" s="5">
        <f>'[1]PERNAMBUCO 2023'!J586</f>
        <v>0</v>
      </c>
      <c r="H45" s="5">
        <f>'[1]PERNAMBUCO 2023'!K586</f>
        <v>0</v>
      </c>
      <c r="I45" s="5">
        <f>'[1]PERNAMBUCO 2023'!L586</f>
        <v>0</v>
      </c>
      <c r="J45" s="5">
        <f>'[1]PERNAMBUCO 2023'!M586</f>
        <v>0</v>
      </c>
      <c r="K45" s="5">
        <f>'[1]PERNAMBUCO 2023'!N586</f>
        <v>0</v>
      </c>
      <c r="L45" s="5">
        <f>'[1]PERNAMBUCO 2023'!O586</f>
        <v>0</v>
      </c>
      <c r="M45" s="5">
        <f>'[1]PERNAMBUCO 2023'!P586</f>
        <v>0</v>
      </c>
      <c r="N45" s="5">
        <f>'[1]PERNAMBUCO 2023'!Q586</f>
        <v>0</v>
      </c>
      <c r="O45" s="5">
        <f>'[1]PERNAMBUCO 2023'!R586</f>
        <v>0</v>
      </c>
      <c r="P45" s="5">
        <f>'[1]PERNAMBUCO 2023'!S586</f>
        <v>0</v>
      </c>
      <c r="Q45" s="46">
        <f t="shared" ref="Q45:Q50" si="12">SUM(E45:P45)/12</f>
        <v>0</v>
      </c>
      <c r="R45" s="46">
        <f t="shared" si="1"/>
        <v>0</v>
      </c>
    </row>
    <row r="46" spans="1:18" ht="15.75" customHeight="1" thickBot="1" x14ac:dyDescent="0.3">
      <c r="A46" s="18"/>
      <c r="B46" s="16"/>
      <c r="C46" s="16"/>
      <c r="D46" s="2" t="s">
        <v>24</v>
      </c>
      <c r="E46" s="5">
        <f>'[1]PERNAMBUCO 2023'!H587</f>
        <v>6.222222222222222E-2</v>
      </c>
      <c r="F46" s="5">
        <f>'[1]PERNAMBUCO 2023'!I587</f>
        <v>6.222222222222222E-2</v>
      </c>
      <c r="G46" s="5">
        <f>'[1]PERNAMBUCO 2023'!J587</f>
        <v>6.222222222222222E-2</v>
      </c>
      <c r="H46" s="5">
        <f>'[1]PERNAMBUCO 2023'!K587</f>
        <v>6.222222222222222E-2</v>
      </c>
      <c r="I46" s="5">
        <f>'[1]PERNAMBUCO 2023'!L587</f>
        <v>6.222222222222222E-2</v>
      </c>
      <c r="J46" s="5">
        <f>'[1]PERNAMBUCO 2023'!M587</f>
        <v>6.222222222222222E-2</v>
      </c>
      <c r="K46" s="5">
        <f>'[1]PERNAMBUCO 2023'!N587</f>
        <v>6.222222222222222E-2</v>
      </c>
      <c r="L46" s="5">
        <f>'[1]PERNAMBUCO 2023'!O587</f>
        <v>6.222222222222222E-2</v>
      </c>
      <c r="M46" s="5">
        <f>'[1]PERNAMBUCO 2023'!P587</f>
        <v>6.222222222222222E-2</v>
      </c>
      <c r="N46" s="5">
        <f>'[1]PERNAMBUCO 2023'!Q587</f>
        <v>6.222222222222222E-2</v>
      </c>
      <c r="O46" s="5">
        <f>'[1]PERNAMBUCO 2023'!R587</f>
        <v>6.222222222222222E-2</v>
      </c>
      <c r="P46" s="5">
        <f>'[1]PERNAMBUCO 2023'!S587</f>
        <v>6.222222222222222E-2</v>
      </c>
      <c r="Q46" s="46">
        <f t="shared" si="12"/>
        <v>6.2222222222222213E-2</v>
      </c>
      <c r="R46" s="46">
        <f t="shared" si="1"/>
        <v>1.9622399999999998</v>
      </c>
    </row>
    <row r="47" spans="1:18" ht="15.75" customHeight="1" thickBot="1" x14ac:dyDescent="0.3">
      <c r="A47" s="18"/>
      <c r="B47" s="16"/>
      <c r="C47" s="16"/>
      <c r="D47" s="2" t="s">
        <v>25</v>
      </c>
      <c r="E47" s="5">
        <f>'[1]PERNAMBUCO 2023'!H588</f>
        <v>0.18555555555555556</v>
      </c>
      <c r="F47" s="5">
        <f>'[1]PERNAMBUCO 2023'!I588</f>
        <v>0.18555555555555556</v>
      </c>
      <c r="G47" s="5">
        <f>'[1]PERNAMBUCO 2023'!J588</f>
        <v>0.18555555555555556</v>
      </c>
      <c r="H47" s="5">
        <f>'[1]PERNAMBUCO 2023'!K588</f>
        <v>0.18555555555555556</v>
      </c>
      <c r="I47" s="5">
        <f>'[1]PERNAMBUCO 2023'!L588</f>
        <v>0.18555555555555556</v>
      </c>
      <c r="J47" s="5">
        <f>'[1]PERNAMBUCO 2023'!M588</f>
        <v>0.18555555555555556</v>
      </c>
      <c r="K47" s="5">
        <f>'[1]PERNAMBUCO 2023'!N588</f>
        <v>0.18555555555555556</v>
      </c>
      <c r="L47" s="5">
        <f>'[1]PERNAMBUCO 2023'!O588</f>
        <v>0.18555555555555556</v>
      </c>
      <c r="M47" s="5">
        <f>'[1]PERNAMBUCO 2023'!P588</f>
        <v>0.18555555555555556</v>
      </c>
      <c r="N47" s="5">
        <f>'[1]PERNAMBUCO 2023'!Q588</f>
        <v>0.18555555555555556</v>
      </c>
      <c r="O47" s="5">
        <f>'[1]PERNAMBUCO 2023'!R588</f>
        <v>0.18555555555555556</v>
      </c>
      <c r="P47" s="5">
        <f>'[1]PERNAMBUCO 2023'!S588</f>
        <v>0.18555555555555556</v>
      </c>
      <c r="Q47" s="46">
        <f t="shared" si="12"/>
        <v>0.18555555555555556</v>
      </c>
      <c r="R47" s="46">
        <f t="shared" si="1"/>
        <v>5.85168</v>
      </c>
    </row>
    <row r="48" spans="1:18" ht="15.75" customHeight="1" thickBot="1" x14ac:dyDescent="0.3">
      <c r="A48" s="18"/>
      <c r="B48" s="15" t="s">
        <v>28</v>
      </c>
      <c r="C48" s="15" t="s">
        <v>22</v>
      </c>
      <c r="D48" s="2" t="s">
        <v>23</v>
      </c>
      <c r="E48" s="5">
        <f>'[1]PERNAMBUCO 2023'!H589</f>
        <v>0.03</v>
      </c>
      <c r="F48" s="5">
        <f>'[1]PERNAMBUCO 2023'!I589</f>
        <v>0.03</v>
      </c>
      <c r="G48" s="5">
        <f>'[1]PERNAMBUCO 2023'!J589</f>
        <v>0.03</v>
      </c>
      <c r="H48" s="5">
        <f>'[1]PERNAMBUCO 2023'!K589</f>
        <v>0.03</v>
      </c>
      <c r="I48" s="5">
        <f>'[1]PERNAMBUCO 2023'!L589</f>
        <v>0.03</v>
      </c>
      <c r="J48" s="5">
        <f>'[1]PERNAMBUCO 2023'!M589</f>
        <v>0.03</v>
      </c>
      <c r="K48" s="5">
        <f>'[1]PERNAMBUCO 2023'!N589</f>
        <v>0.03</v>
      </c>
      <c r="L48" s="5">
        <f>'[1]PERNAMBUCO 2023'!O589</f>
        <v>0.03</v>
      </c>
      <c r="M48" s="5">
        <f>'[1]PERNAMBUCO 2023'!P589</f>
        <v>0.03</v>
      </c>
      <c r="N48" s="5">
        <f>'[1]PERNAMBUCO 2023'!Q589</f>
        <v>0.03</v>
      </c>
      <c r="O48" s="5">
        <f>'[1]PERNAMBUCO 2023'!R589</f>
        <v>0.03</v>
      </c>
      <c r="P48" s="5">
        <f>'[1]PERNAMBUCO 2023'!S589</f>
        <v>0.03</v>
      </c>
      <c r="Q48" s="46">
        <f t="shared" si="12"/>
        <v>3.0000000000000009E-2</v>
      </c>
      <c r="R48" s="46">
        <f t="shared" si="1"/>
        <v>0.94608000000000037</v>
      </c>
    </row>
    <row r="49" spans="1:18" ht="15.75" customHeight="1" thickBot="1" x14ac:dyDescent="0.3">
      <c r="A49" s="18"/>
      <c r="B49" s="16"/>
      <c r="C49" s="16"/>
      <c r="D49" s="2" t="s">
        <v>24</v>
      </c>
      <c r="E49" s="5">
        <f>'[1]PERNAMBUCO 2023'!H590</f>
        <v>3.0067999999999998E-2</v>
      </c>
      <c r="F49" s="5">
        <f>'[1]PERNAMBUCO 2023'!I590</f>
        <v>3.0067999999999998E-2</v>
      </c>
      <c r="G49" s="5">
        <f>'[1]PERNAMBUCO 2023'!J590</f>
        <v>3.0067999999999998E-2</v>
      </c>
      <c r="H49" s="5">
        <f>'[1]PERNAMBUCO 2023'!K590</f>
        <v>3.0067999999999998E-2</v>
      </c>
      <c r="I49" s="5">
        <f>'[1]PERNAMBUCO 2023'!L590</f>
        <v>3.0067999999999998E-2</v>
      </c>
      <c r="J49" s="5">
        <f>'[1]PERNAMBUCO 2023'!M590</f>
        <v>3.0067999999999998E-2</v>
      </c>
      <c r="K49" s="5">
        <f>'[1]PERNAMBUCO 2023'!N590</f>
        <v>3.0067999999999998E-2</v>
      </c>
      <c r="L49" s="5">
        <f>'[1]PERNAMBUCO 2023'!O590</f>
        <v>3.0067999999999998E-2</v>
      </c>
      <c r="M49" s="5">
        <f>'[1]PERNAMBUCO 2023'!P590</f>
        <v>3.0067999999999998E-2</v>
      </c>
      <c r="N49" s="5">
        <f>'[1]PERNAMBUCO 2023'!Q590</f>
        <v>3.0067999999999998E-2</v>
      </c>
      <c r="O49" s="5">
        <f>'[1]PERNAMBUCO 2023'!R590</f>
        <v>3.0067999999999998E-2</v>
      </c>
      <c r="P49" s="5">
        <f>'[1]PERNAMBUCO 2023'!S590</f>
        <v>3.0067999999999998E-2</v>
      </c>
      <c r="Q49" s="46">
        <f t="shared" si="12"/>
        <v>3.0067999999999987E-2</v>
      </c>
      <c r="R49" s="46">
        <f t="shared" si="1"/>
        <v>0.94822444799999961</v>
      </c>
    </row>
    <row r="50" spans="1:18" ht="15.75" customHeight="1" thickBot="1" x14ac:dyDescent="0.3">
      <c r="A50" s="19"/>
      <c r="B50" s="16"/>
      <c r="C50" s="16"/>
      <c r="D50" s="2" t="s">
        <v>25</v>
      </c>
      <c r="E50" s="5">
        <f>'[1]PERNAMBUCO 2023'!H591</f>
        <v>3.0134999999999999E-2</v>
      </c>
      <c r="F50" s="5">
        <f>'[1]PERNAMBUCO 2023'!I591</f>
        <v>3.0134999999999999E-2</v>
      </c>
      <c r="G50" s="5">
        <f>'[1]PERNAMBUCO 2023'!J591</f>
        <v>3.0134999999999999E-2</v>
      </c>
      <c r="H50" s="5">
        <f>'[1]PERNAMBUCO 2023'!K591</f>
        <v>3.0134999999999999E-2</v>
      </c>
      <c r="I50" s="5">
        <f>'[1]PERNAMBUCO 2023'!L591</f>
        <v>3.0134999999999999E-2</v>
      </c>
      <c r="J50" s="5">
        <f>'[1]PERNAMBUCO 2023'!M591</f>
        <v>3.0134999999999999E-2</v>
      </c>
      <c r="K50" s="5">
        <f>'[1]PERNAMBUCO 2023'!N591</f>
        <v>3.0134999999999999E-2</v>
      </c>
      <c r="L50" s="5">
        <f>'[1]PERNAMBUCO 2023'!O591</f>
        <v>3.0134999999999999E-2</v>
      </c>
      <c r="M50" s="5">
        <f>'[1]PERNAMBUCO 2023'!P591</f>
        <v>3.0134999999999999E-2</v>
      </c>
      <c r="N50" s="5">
        <f>'[1]PERNAMBUCO 2023'!Q591</f>
        <v>3.0134999999999999E-2</v>
      </c>
      <c r="O50" s="5">
        <f>'[1]PERNAMBUCO 2023'!R591</f>
        <v>3.0134999999999999E-2</v>
      </c>
      <c r="P50" s="5">
        <f>'[1]PERNAMBUCO 2023'!S591</f>
        <v>3.0134999999999999E-2</v>
      </c>
      <c r="Q50" s="46">
        <f t="shared" si="12"/>
        <v>3.0135000000000006E-2</v>
      </c>
      <c r="R50" s="46">
        <f t="shared" si="1"/>
        <v>0.95033736000000024</v>
      </c>
    </row>
    <row r="51" spans="1:18" ht="15.75" customHeight="1" thickBot="1" x14ac:dyDescent="0.3">
      <c r="A51" s="18" t="s">
        <v>41</v>
      </c>
      <c r="B51" s="15" t="s">
        <v>27</v>
      </c>
      <c r="C51" s="15" t="s">
        <v>26</v>
      </c>
      <c r="D51" s="2" t="s">
        <v>23</v>
      </c>
      <c r="E51" s="5">
        <f>'[1]PERNAMBUCO 2023'!H622</f>
        <v>0</v>
      </c>
      <c r="F51" s="5">
        <f>'[1]PERNAMBUCO 2023'!I622</f>
        <v>0</v>
      </c>
      <c r="G51" s="5">
        <f>'[1]PERNAMBUCO 2023'!J622</f>
        <v>0</v>
      </c>
      <c r="H51" s="5">
        <f>'[1]PERNAMBUCO 2023'!K622</f>
        <v>0</v>
      </c>
      <c r="I51" s="5">
        <f>'[1]PERNAMBUCO 2023'!L622</f>
        <v>0</v>
      </c>
      <c r="J51" s="5">
        <f>'[1]PERNAMBUCO 2023'!M622</f>
        <v>0</v>
      </c>
      <c r="K51" s="5">
        <f>'[1]PERNAMBUCO 2023'!N622</f>
        <v>0</v>
      </c>
      <c r="L51" s="5">
        <f>'[1]PERNAMBUCO 2023'!O622</f>
        <v>0</v>
      </c>
      <c r="M51" s="5">
        <f>'[1]PERNAMBUCO 2023'!P622</f>
        <v>0</v>
      </c>
      <c r="N51" s="5">
        <f>'[1]PERNAMBUCO 2023'!Q622</f>
        <v>0</v>
      </c>
      <c r="O51" s="5">
        <f>'[1]PERNAMBUCO 2023'!R622</f>
        <v>0</v>
      </c>
      <c r="P51" s="5">
        <f>'[1]PERNAMBUCO 2023'!S622</f>
        <v>0</v>
      </c>
      <c r="Q51" s="46">
        <f t="shared" ref="Q51:Q56" si="13">SUM(E51:P51)/12</f>
        <v>0</v>
      </c>
      <c r="R51" s="46">
        <f t="shared" si="1"/>
        <v>0</v>
      </c>
    </row>
    <row r="52" spans="1:18" ht="15.75" customHeight="1" thickBot="1" x14ac:dyDescent="0.3">
      <c r="A52" s="18"/>
      <c r="B52" s="16"/>
      <c r="C52" s="16"/>
      <c r="D52" s="2" t="s">
        <v>24</v>
      </c>
      <c r="E52" s="5">
        <v>0.54342222222222203</v>
      </c>
      <c r="F52" s="5">
        <v>0.54342222222222203</v>
      </c>
      <c r="G52" s="5">
        <v>0.54342222222222203</v>
      </c>
      <c r="H52" s="5">
        <v>0.54342222222222203</v>
      </c>
      <c r="I52" s="5">
        <v>0.54342222222222203</v>
      </c>
      <c r="J52" s="5">
        <v>0.54342222222222203</v>
      </c>
      <c r="K52" s="5">
        <v>0.54342222222222203</v>
      </c>
      <c r="L52" s="5">
        <v>0.54342222222222203</v>
      </c>
      <c r="M52" s="5">
        <v>0.54342222222222203</v>
      </c>
      <c r="N52" s="5">
        <v>0.54342222222222203</v>
      </c>
      <c r="O52" s="5">
        <v>0.54342222222222203</v>
      </c>
      <c r="P52" s="5">
        <v>0.54342222222222203</v>
      </c>
      <c r="Q52" s="46">
        <v>0.54342222222222214</v>
      </c>
      <c r="R52" s="46">
        <f t="shared" si="1"/>
        <v>17.137363199999999</v>
      </c>
    </row>
    <row r="53" spans="1:18" ht="15.75" customHeight="1" thickBot="1" x14ac:dyDescent="0.3">
      <c r="A53" s="18"/>
      <c r="B53" s="16"/>
      <c r="C53" s="16"/>
      <c r="D53" s="2" t="s">
        <v>25</v>
      </c>
      <c r="E53" s="5">
        <v>0.77795555555555529</v>
      </c>
      <c r="F53" s="5">
        <v>0.77795555555555529</v>
      </c>
      <c r="G53" s="5">
        <v>0.77795555555555529</v>
      </c>
      <c r="H53" s="5">
        <v>0.77795555555555529</v>
      </c>
      <c r="I53" s="5">
        <v>0.77795555555555529</v>
      </c>
      <c r="J53" s="5">
        <v>0.77795555555555529</v>
      </c>
      <c r="K53" s="5">
        <v>0.77795555555555529</v>
      </c>
      <c r="L53" s="5">
        <v>0.77795555555555529</v>
      </c>
      <c r="M53" s="5">
        <v>0.77795555555555529</v>
      </c>
      <c r="N53" s="5">
        <v>0.77795555555555529</v>
      </c>
      <c r="O53" s="5">
        <v>0.77795555555555529</v>
      </c>
      <c r="P53" s="5">
        <v>0.77795555555555529</v>
      </c>
      <c r="Q53" s="46">
        <v>0.7779555555555554</v>
      </c>
      <c r="R53" s="46">
        <f t="shared" si="1"/>
        <v>24.533606399999996</v>
      </c>
    </row>
    <row r="54" spans="1:18" ht="15.75" customHeight="1" thickBot="1" x14ac:dyDescent="0.3">
      <c r="A54" s="18"/>
      <c r="B54" s="15" t="s">
        <v>28</v>
      </c>
      <c r="C54" s="15" t="s">
        <v>22</v>
      </c>
      <c r="D54" s="2" t="s">
        <v>23</v>
      </c>
      <c r="E54" s="5">
        <f>'[1]PERNAMBUCO 2023'!H625</f>
        <v>1.4999999999999999E-2</v>
      </c>
      <c r="F54" s="5">
        <f>'[1]PERNAMBUCO 2023'!I625</f>
        <v>1.4999999999999999E-2</v>
      </c>
      <c r="G54" s="5">
        <f>'[1]PERNAMBUCO 2023'!J625</f>
        <v>4.4999999999999998E-2</v>
      </c>
      <c r="H54" s="5">
        <f>'[1]PERNAMBUCO 2023'!K625</f>
        <v>4.4999999999999998E-2</v>
      </c>
      <c r="I54" s="5">
        <f>'[1]PERNAMBUCO 2023'!L625</f>
        <v>4.4999999999999998E-2</v>
      </c>
      <c r="J54" s="5">
        <f>'[1]PERNAMBUCO 2023'!M625</f>
        <v>4.4999999999999998E-2</v>
      </c>
      <c r="K54" s="5">
        <f>'[1]PERNAMBUCO 2023'!N625</f>
        <v>4.4999999999999998E-2</v>
      </c>
      <c r="L54" s="5">
        <f>'[1]PERNAMBUCO 2023'!O625</f>
        <v>4.4999999999999998E-2</v>
      </c>
      <c r="M54" s="5">
        <f>'[1]PERNAMBUCO 2023'!P625</f>
        <v>4.4999999999999998E-2</v>
      </c>
      <c r="N54" s="5">
        <f>'[1]PERNAMBUCO 2023'!Q625</f>
        <v>4.4999999999999998E-2</v>
      </c>
      <c r="O54" s="5">
        <f>'[1]PERNAMBUCO 2023'!R625</f>
        <v>4.4999999999999998E-2</v>
      </c>
      <c r="P54" s="5">
        <f>'[1]PERNAMBUCO 2023'!S625</f>
        <v>4.4999999999999998E-2</v>
      </c>
      <c r="Q54" s="46">
        <f t="shared" si="13"/>
        <v>3.9999999999999987E-2</v>
      </c>
      <c r="R54" s="46">
        <f t="shared" si="1"/>
        <v>1.2614399999999995</v>
      </c>
    </row>
    <row r="55" spans="1:18" ht="15.75" customHeight="1" thickBot="1" x14ac:dyDescent="0.3">
      <c r="A55" s="18"/>
      <c r="B55" s="16"/>
      <c r="C55" s="16"/>
      <c r="D55" s="2" t="s">
        <v>24</v>
      </c>
      <c r="E55" s="5">
        <f>'[1]PERNAMBUCO 2023'!H626</f>
        <v>1.7306000000000002E-2</v>
      </c>
      <c r="F55" s="5">
        <f>'[1]PERNAMBUCO 2023'!I626</f>
        <v>1.7306000000000002E-2</v>
      </c>
      <c r="G55" s="5">
        <f>'[1]PERNAMBUCO 2023'!J626</f>
        <v>4.7306000000000001E-2</v>
      </c>
      <c r="H55" s="5">
        <f>'[1]PERNAMBUCO 2023'!K626</f>
        <v>4.7306000000000001E-2</v>
      </c>
      <c r="I55" s="5">
        <f>'[1]PERNAMBUCO 2023'!L626</f>
        <v>4.7306000000000001E-2</v>
      </c>
      <c r="J55" s="5">
        <f>'[1]PERNAMBUCO 2023'!M626</f>
        <v>4.7306000000000001E-2</v>
      </c>
      <c r="K55" s="5">
        <f>'[1]PERNAMBUCO 2023'!N626</f>
        <v>4.7306000000000001E-2</v>
      </c>
      <c r="L55" s="5">
        <f>'[1]PERNAMBUCO 2023'!O626</f>
        <v>4.7306000000000001E-2</v>
      </c>
      <c r="M55" s="5">
        <f>'[1]PERNAMBUCO 2023'!P626</f>
        <v>4.7306000000000001E-2</v>
      </c>
      <c r="N55" s="5">
        <f>'[1]PERNAMBUCO 2023'!Q626</f>
        <v>4.7306000000000001E-2</v>
      </c>
      <c r="O55" s="5">
        <f>'[1]PERNAMBUCO 2023'!R626</f>
        <v>4.7306000000000001E-2</v>
      </c>
      <c r="P55" s="5">
        <f>'[1]PERNAMBUCO 2023'!S626</f>
        <v>4.7306000000000001E-2</v>
      </c>
      <c r="Q55" s="46">
        <f t="shared" si="13"/>
        <v>4.230600000000001E-2</v>
      </c>
      <c r="R55" s="46">
        <f t="shared" si="1"/>
        <v>1.3341620160000003</v>
      </c>
    </row>
    <row r="56" spans="1:18" ht="31.2" customHeight="1" thickBot="1" x14ac:dyDescent="0.3">
      <c r="A56" s="19"/>
      <c r="B56" s="16"/>
      <c r="C56" s="16"/>
      <c r="D56" s="2" t="s">
        <v>25</v>
      </c>
      <c r="E56" s="5">
        <f>'[1]PERNAMBUCO 2023'!H627</f>
        <v>2.061E-2</v>
      </c>
      <c r="F56" s="5">
        <f>'[1]PERNAMBUCO 2023'!I627</f>
        <v>2.061E-2</v>
      </c>
      <c r="G56" s="5">
        <f>'[1]PERNAMBUCO 2023'!J627</f>
        <v>5.0610000000000002E-2</v>
      </c>
      <c r="H56" s="5">
        <f>'[1]PERNAMBUCO 2023'!K627</f>
        <v>5.0610000000000002E-2</v>
      </c>
      <c r="I56" s="5">
        <f>'[1]PERNAMBUCO 2023'!L627</f>
        <v>5.0610000000000002E-2</v>
      </c>
      <c r="J56" s="5">
        <f>'[1]PERNAMBUCO 2023'!M627</f>
        <v>5.0610000000000002E-2</v>
      </c>
      <c r="K56" s="5">
        <f>'[1]PERNAMBUCO 2023'!N627</f>
        <v>5.0610000000000002E-2</v>
      </c>
      <c r="L56" s="5">
        <f>'[1]PERNAMBUCO 2023'!O627</f>
        <v>5.0610000000000002E-2</v>
      </c>
      <c r="M56" s="5">
        <f>'[1]PERNAMBUCO 2023'!P627</f>
        <v>5.0610000000000002E-2</v>
      </c>
      <c r="N56" s="5">
        <f>'[1]PERNAMBUCO 2023'!Q627</f>
        <v>5.0610000000000002E-2</v>
      </c>
      <c r="O56" s="5">
        <f>'[1]PERNAMBUCO 2023'!R627</f>
        <v>5.0610000000000002E-2</v>
      </c>
      <c r="P56" s="5">
        <f>'[1]PERNAMBUCO 2023'!S627</f>
        <v>5.0610000000000002E-2</v>
      </c>
      <c r="Q56" s="46">
        <f t="shared" si="13"/>
        <v>4.5609999999999991E-2</v>
      </c>
      <c r="R56" s="46">
        <f t="shared" si="1"/>
        <v>1.4383569599999997</v>
      </c>
    </row>
    <row r="57" spans="1:18" ht="14.25" customHeight="1" thickBot="1" x14ac:dyDescent="0.3">
      <c r="A57" s="17" t="s">
        <v>42</v>
      </c>
      <c r="B57" s="15" t="s">
        <v>21</v>
      </c>
      <c r="C57" s="15" t="s">
        <v>22</v>
      </c>
      <c r="D57" s="2" t="s">
        <v>23</v>
      </c>
      <c r="E57" s="5">
        <f>'[1]PERNAMBUCO 2023'!H637</f>
        <v>0.5</v>
      </c>
      <c r="F57" s="5">
        <f>'[1]PERNAMBUCO 2023'!I637</f>
        <v>0.5</v>
      </c>
      <c r="G57" s="5">
        <f>'[1]PERNAMBUCO 2023'!J637</f>
        <v>0.5</v>
      </c>
      <c r="H57" s="5">
        <f>'[1]PERNAMBUCO 2023'!K637</f>
        <v>0.5</v>
      </c>
      <c r="I57" s="5">
        <f>'[1]PERNAMBUCO 2023'!L637</f>
        <v>0.5</v>
      </c>
      <c r="J57" s="5">
        <f>'[1]PERNAMBUCO 2023'!M637</f>
        <v>0.5</v>
      </c>
      <c r="K57" s="5">
        <f>'[1]PERNAMBUCO 2023'!N637</f>
        <v>0.5</v>
      </c>
      <c r="L57" s="5">
        <f>'[1]PERNAMBUCO 2023'!O637</f>
        <v>0.5</v>
      </c>
      <c r="M57" s="5">
        <f>'[1]PERNAMBUCO 2023'!P637</f>
        <v>0.5</v>
      </c>
      <c r="N57" s="5">
        <f>'[1]PERNAMBUCO 2023'!Q637</f>
        <v>0.5</v>
      </c>
      <c r="O57" s="5">
        <f>'[1]PERNAMBUCO 2023'!R637</f>
        <v>0.5</v>
      </c>
      <c r="P57" s="5">
        <f>'[1]PERNAMBUCO 2023'!S637</f>
        <v>0.5</v>
      </c>
      <c r="Q57" s="46">
        <f>SUM(E57:P57)/12</f>
        <v>0.5</v>
      </c>
      <c r="R57" s="46">
        <f t="shared" si="1"/>
        <v>15.768000000000001</v>
      </c>
    </row>
    <row r="58" spans="1:18" ht="15.75" customHeight="1" thickBot="1" x14ac:dyDescent="0.3">
      <c r="A58" s="18"/>
      <c r="B58" s="16"/>
      <c r="C58" s="16"/>
      <c r="D58" s="2" t="s">
        <v>24</v>
      </c>
      <c r="E58" s="5">
        <f>'[1]PERNAMBUCO 2023'!H638</f>
        <v>0.5</v>
      </c>
      <c r="F58" s="5">
        <f>'[1]PERNAMBUCO 2023'!I638</f>
        <v>0.5</v>
      </c>
      <c r="G58" s="5">
        <f>'[1]PERNAMBUCO 2023'!J638</f>
        <v>0.5</v>
      </c>
      <c r="H58" s="5">
        <f>'[1]PERNAMBUCO 2023'!K638</f>
        <v>0.5</v>
      </c>
      <c r="I58" s="5">
        <f>'[1]PERNAMBUCO 2023'!L638</f>
        <v>0.5</v>
      </c>
      <c r="J58" s="5">
        <f>'[1]PERNAMBUCO 2023'!M638</f>
        <v>0.5</v>
      </c>
      <c r="K58" s="5">
        <f>'[1]PERNAMBUCO 2023'!N638</f>
        <v>0.5</v>
      </c>
      <c r="L58" s="5">
        <f>'[1]PERNAMBUCO 2023'!O638</f>
        <v>0.5</v>
      </c>
      <c r="M58" s="5">
        <f>'[1]PERNAMBUCO 2023'!P638</f>
        <v>0.5</v>
      </c>
      <c r="N58" s="5">
        <f>'[1]PERNAMBUCO 2023'!Q638</f>
        <v>0.5</v>
      </c>
      <c r="O58" s="5">
        <f>'[1]PERNAMBUCO 2023'!R638</f>
        <v>0.5</v>
      </c>
      <c r="P58" s="5">
        <f>'[1]PERNAMBUCO 2023'!S638</f>
        <v>0.5</v>
      </c>
      <c r="Q58" s="46">
        <f t="shared" ref="Q58:Q62" si="14">SUM(E58:P58)/12</f>
        <v>0.5</v>
      </c>
      <c r="R58" s="46">
        <f t="shared" si="1"/>
        <v>15.768000000000001</v>
      </c>
    </row>
    <row r="59" spans="1:18" ht="51" customHeight="1" thickBot="1" x14ac:dyDescent="0.3">
      <c r="A59" s="18"/>
      <c r="B59" s="16"/>
      <c r="C59" s="16"/>
      <c r="D59" s="2" t="s">
        <v>25</v>
      </c>
      <c r="E59" s="5">
        <f>'[1]PERNAMBUCO 2023'!H639</f>
        <v>0.5</v>
      </c>
      <c r="F59" s="5">
        <f>'[1]PERNAMBUCO 2023'!I639</f>
        <v>0.5</v>
      </c>
      <c r="G59" s="5">
        <f>'[1]PERNAMBUCO 2023'!J639</f>
        <v>0.5</v>
      </c>
      <c r="H59" s="5">
        <f>'[1]PERNAMBUCO 2023'!K639</f>
        <v>0.5</v>
      </c>
      <c r="I59" s="5">
        <f>'[1]PERNAMBUCO 2023'!L639</f>
        <v>0.5</v>
      </c>
      <c r="J59" s="5">
        <f>'[1]PERNAMBUCO 2023'!M639</f>
        <v>0.5</v>
      </c>
      <c r="K59" s="5">
        <f>'[1]PERNAMBUCO 2023'!N639</f>
        <v>0.5</v>
      </c>
      <c r="L59" s="5">
        <f>'[1]PERNAMBUCO 2023'!O639</f>
        <v>0.5</v>
      </c>
      <c r="M59" s="5">
        <f>'[1]PERNAMBUCO 2023'!P639</f>
        <v>0.5</v>
      </c>
      <c r="N59" s="5">
        <f>'[1]PERNAMBUCO 2023'!Q639</f>
        <v>0.5</v>
      </c>
      <c r="O59" s="5">
        <f>'[1]PERNAMBUCO 2023'!R639</f>
        <v>0.5</v>
      </c>
      <c r="P59" s="5">
        <f>'[1]PERNAMBUCO 2023'!S639</f>
        <v>0.5</v>
      </c>
      <c r="Q59" s="46">
        <f t="shared" si="14"/>
        <v>0.5</v>
      </c>
      <c r="R59" s="46">
        <f t="shared" si="1"/>
        <v>15.768000000000001</v>
      </c>
    </row>
    <row r="60" spans="1:18" ht="15.75" customHeight="1" thickBot="1" x14ac:dyDescent="0.3">
      <c r="A60" s="18"/>
      <c r="B60" s="15" t="s">
        <v>28</v>
      </c>
      <c r="C60" s="15" t="s">
        <v>22</v>
      </c>
      <c r="D60" s="2" t="s">
        <v>23</v>
      </c>
      <c r="E60" s="5">
        <f>'[1]PERNAMBUCO 2023'!H646</f>
        <v>0</v>
      </c>
      <c r="F60" s="5">
        <f>'[1]PERNAMBUCO 2023'!I646</f>
        <v>0</v>
      </c>
      <c r="G60" s="5">
        <f>'[1]PERNAMBUCO 2023'!J646</f>
        <v>0</v>
      </c>
      <c r="H60" s="5">
        <f>'[1]PERNAMBUCO 2023'!K646</f>
        <v>0</v>
      </c>
      <c r="I60" s="5">
        <f>'[1]PERNAMBUCO 2023'!L646</f>
        <v>0</v>
      </c>
      <c r="J60" s="5">
        <f>'[1]PERNAMBUCO 2023'!M646</f>
        <v>0</v>
      </c>
      <c r="K60" s="5">
        <f>'[1]PERNAMBUCO 2023'!N646</f>
        <v>0</v>
      </c>
      <c r="L60" s="5">
        <f>'[1]PERNAMBUCO 2023'!O646</f>
        <v>0</v>
      </c>
      <c r="M60" s="5">
        <f>'[1]PERNAMBUCO 2023'!P646</f>
        <v>0</v>
      </c>
      <c r="N60" s="5">
        <f>'[1]PERNAMBUCO 2023'!Q646</f>
        <v>0</v>
      </c>
      <c r="O60" s="5">
        <f>'[1]PERNAMBUCO 2023'!R646</f>
        <v>0</v>
      </c>
      <c r="P60" s="5">
        <f>'[1]PERNAMBUCO 2023'!S646</f>
        <v>0</v>
      </c>
      <c r="Q60" s="46">
        <f t="shared" si="14"/>
        <v>0</v>
      </c>
      <c r="R60" s="46">
        <f t="shared" si="1"/>
        <v>0</v>
      </c>
    </row>
    <row r="61" spans="1:18" ht="15.75" customHeight="1" thickBot="1" x14ac:dyDescent="0.3">
      <c r="A61" s="18"/>
      <c r="B61" s="16"/>
      <c r="C61" s="16"/>
      <c r="D61" s="2" t="s">
        <v>24</v>
      </c>
      <c r="E61" s="5">
        <f>'[1]PERNAMBUCO 2023'!H647</f>
        <v>2.9300000000000002E-4</v>
      </c>
      <c r="F61" s="5">
        <f>'[1]PERNAMBUCO 2023'!I647</f>
        <v>2.9300000000000002E-4</v>
      </c>
      <c r="G61" s="5">
        <f>'[1]PERNAMBUCO 2023'!J647</f>
        <v>2.9300000000000002E-4</v>
      </c>
      <c r="H61" s="5">
        <f>'[1]PERNAMBUCO 2023'!K647</f>
        <v>2.9300000000000002E-4</v>
      </c>
      <c r="I61" s="5">
        <f>'[1]PERNAMBUCO 2023'!L647</f>
        <v>2.9300000000000002E-4</v>
      </c>
      <c r="J61" s="5">
        <f>'[1]PERNAMBUCO 2023'!M647</f>
        <v>2.9300000000000002E-4</v>
      </c>
      <c r="K61" s="5">
        <f>'[1]PERNAMBUCO 2023'!N647</f>
        <v>2.9300000000000002E-4</v>
      </c>
      <c r="L61" s="5">
        <f>'[1]PERNAMBUCO 2023'!O647</f>
        <v>2.9300000000000002E-4</v>
      </c>
      <c r="M61" s="5">
        <f>'[1]PERNAMBUCO 2023'!P647</f>
        <v>2.9300000000000002E-4</v>
      </c>
      <c r="N61" s="5">
        <f>'[1]PERNAMBUCO 2023'!Q647</f>
        <v>2.9300000000000002E-4</v>
      </c>
      <c r="O61" s="5">
        <f>'[1]PERNAMBUCO 2023'!R647</f>
        <v>2.9300000000000002E-4</v>
      </c>
      <c r="P61" s="5">
        <f>'[1]PERNAMBUCO 2023'!S647</f>
        <v>2.9300000000000002E-4</v>
      </c>
      <c r="Q61" s="46">
        <f t="shared" si="14"/>
        <v>2.9299999999999997E-4</v>
      </c>
      <c r="R61" s="46">
        <f t="shared" si="1"/>
        <v>9.240047999999999E-3</v>
      </c>
    </row>
    <row r="62" spans="1:18" ht="15.75" customHeight="1" thickBot="1" x14ac:dyDescent="0.3">
      <c r="A62" s="19"/>
      <c r="B62" s="16"/>
      <c r="C62" s="16"/>
      <c r="D62" s="2" t="s">
        <v>25</v>
      </c>
      <c r="E62" s="5">
        <f>'[1]PERNAMBUCO 2023'!H648</f>
        <v>5.8500000000000002E-4</v>
      </c>
      <c r="F62" s="5">
        <f>'[1]PERNAMBUCO 2023'!I648</f>
        <v>5.8500000000000002E-4</v>
      </c>
      <c r="G62" s="5">
        <f>'[1]PERNAMBUCO 2023'!J648</f>
        <v>5.8500000000000002E-4</v>
      </c>
      <c r="H62" s="5">
        <f>'[1]PERNAMBUCO 2023'!K648</f>
        <v>5.8500000000000002E-4</v>
      </c>
      <c r="I62" s="5">
        <f>'[1]PERNAMBUCO 2023'!L648</f>
        <v>5.8500000000000002E-4</v>
      </c>
      <c r="J62" s="5">
        <f>'[1]PERNAMBUCO 2023'!M648</f>
        <v>5.8500000000000002E-4</v>
      </c>
      <c r="K62" s="5">
        <f>'[1]PERNAMBUCO 2023'!N648</f>
        <v>5.8500000000000002E-4</v>
      </c>
      <c r="L62" s="5">
        <f>'[1]PERNAMBUCO 2023'!O648</f>
        <v>5.8500000000000002E-4</v>
      </c>
      <c r="M62" s="5">
        <f>'[1]PERNAMBUCO 2023'!P648</f>
        <v>5.8500000000000002E-4</v>
      </c>
      <c r="N62" s="5">
        <f>'[1]PERNAMBUCO 2023'!Q648</f>
        <v>5.8500000000000002E-4</v>
      </c>
      <c r="O62" s="5">
        <f>'[1]PERNAMBUCO 2023'!R648</f>
        <v>5.8500000000000002E-4</v>
      </c>
      <c r="P62" s="5">
        <f>'[1]PERNAMBUCO 2023'!S648</f>
        <v>5.8500000000000002E-4</v>
      </c>
      <c r="Q62" s="46">
        <f t="shared" si="14"/>
        <v>5.8500000000000012E-4</v>
      </c>
      <c r="R62" s="46">
        <f t="shared" si="1"/>
        <v>1.8448560000000006E-2</v>
      </c>
    </row>
    <row r="63" spans="1:18" ht="15.75" customHeight="1" thickBot="1" x14ac:dyDescent="0.3">
      <c r="A63" s="17" t="s">
        <v>43</v>
      </c>
      <c r="B63" s="15" t="s">
        <v>28</v>
      </c>
      <c r="C63" s="15" t="s">
        <v>22</v>
      </c>
      <c r="D63" s="2" t="s">
        <v>23</v>
      </c>
      <c r="E63" s="5">
        <f>'[1]PERNAMBUCO 2023'!H661</f>
        <v>1.4999999999999999E-2</v>
      </c>
      <c r="F63" s="5">
        <f>'[1]PERNAMBUCO 2023'!I661</f>
        <v>1.4999999999999999E-2</v>
      </c>
      <c r="G63" s="5">
        <f>'[1]PERNAMBUCO 2023'!J661</f>
        <v>1.4999999999999999E-2</v>
      </c>
      <c r="H63" s="5">
        <f>'[1]PERNAMBUCO 2023'!K661</f>
        <v>1.4999999999999999E-2</v>
      </c>
      <c r="I63" s="5">
        <f>'[1]PERNAMBUCO 2023'!L661</f>
        <v>1.4999999999999999E-2</v>
      </c>
      <c r="J63" s="5">
        <f>'[1]PERNAMBUCO 2023'!M661</f>
        <v>1.4999999999999999E-2</v>
      </c>
      <c r="K63" s="5">
        <f>'[1]PERNAMBUCO 2023'!N661</f>
        <v>1.4999999999999999E-2</v>
      </c>
      <c r="L63" s="5">
        <f>'[1]PERNAMBUCO 2023'!O661</f>
        <v>1.4999999999999999E-2</v>
      </c>
      <c r="M63" s="5">
        <f>'[1]PERNAMBUCO 2023'!P661</f>
        <v>1.4999999999999999E-2</v>
      </c>
      <c r="N63" s="5">
        <f>'[1]PERNAMBUCO 2023'!Q661</f>
        <v>1.4999999999999999E-2</v>
      </c>
      <c r="O63" s="5">
        <f>'[1]PERNAMBUCO 2023'!R661</f>
        <v>1.4999999999999999E-2</v>
      </c>
      <c r="P63" s="5">
        <f>'[1]PERNAMBUCO 2023'!S661</f>
        <v>1.4999999999999999E-2</v>
      </c>
      <c r="Q63" s="46">
        <f t="shared" ref="Q63:Q65" si="15">SUM(E63:P63)/12</f>
        <v>1.5000000000000005E-2</v>
      </c>
      <c r="R63" s="46">
        <f t="shared" si="1"/>
        <v>0.47304000000000018</v>
      </c>
    </row>
    <row r="64" spans="1:18" ht="15.75" customHeight="1" thickBot="1" x14ac:dyDescent="0.3">
      <c r="A64" s="18"/>
      <c r="B64" s="16"/>
      <c r="C64" s="16"/>
      <c r="D64" s="2" t="s">
        <v>24</v>
      </c>
      <c r="E64" s="5">
        <f>'[1]PERNAMBUCO 2023'!H662</f>
        <v>1.4999999999999999E-2</v>
      </c>
      <c r="F64" s="5">
        <f>'[1]PERNAMBUCO 2023'!I662</f>
        <v>1.4999999999999999E-2</v>
      </c>
      <c r="G64" s="5">
        <f>'[1]PERNAMBUCO 2023'!J662</f>
        <v>1.4999999999999999E-2</v>
      </c>
      <c r="H64" s="5">
        <f>'[1]PERNAMBUCO 2023'!K662</f>
        <v>1.4999999999999999E-2</v>
      </c>
      <c r="I64" s="5">
        <f>'[1]PERNAMBUCO 2023'!L662</f>
        <v>1.4999999999999999E-2</v>
      </c>
      <c r="J64" s="5">
        <f>'[1]PERNAMBUCO 2023'!M662</f>
        <v>1.4999999999999999E-2</v>
      </c>
      <c r="K64" s="5">
        <f>'[1]PERNAMBUCO 2023'!N662</f>
        <v>1.4999999999999999E-2</v>
      </c>
      <c r="L64" s="5">
        <f>'[1]PERNAMBUCO 2023'!O662</f>
        <v>1.4999999999999999E-2</v>
      </c>
      <c r="M64" s="5">
        <f>'[1]PERNAMBUCO 2023'!P662</f>
        <v>1.4999999999999999E-2</v>
      </c>
      <c r="N64" s="5">
        <f>'[1]PERNAMBUCO 2023'!Q662</f>
        <v>1.4999999999999999E-2</v>
      </c>
      <c r="O64" s="5">
        <f>'[1]PERNAMBUCO 2023'!R662</f>
        <v>1.4999999999999999E-2</v>
      </c>
      <c r="P64" s="5">
        <f>'[1]PERNAMBUCO 2023'!S662</f>
        <v>1.4999999999999999E-2</v>
      </c>
      <c r="Q64" s="46">
        <f t="shared" si="15"/>
        <v>1.5000000000000005E-2</v>
      </c>
      <c r="R64" s="46">
        <f t="shared" si="1"/>
        <v>0.47304000000000018</v>
      </c>
    </row>
    <row r="65" spans="1:18" ht="15.75" customHeight="1" thickBot="1" x14ac:dyDescent="0.3">
      <c r="A65" s="19"/>
      <c r="B65" s="16"/>
      <c r="C65" s="16"/>
      <c r="D65" s="2" t="s">
        <v>25</v>
      </c>
      <c r="E65" s="5">
        <f>'[1]PERNAMBUCO 2023'!H663</f>
        <v>1.4999999999999999E-2</v>
      </c>
      <c r="F65" s="5">
        <f>'[1]PERNAMBUCO 2023'!I663</f>
        <v>1.4999999999999999E-2</v>
      </c>
      <c r="G65" s="5">
        <f>'[1]PERNAMBUCO 2023'!J663</f>
        <v>1.4999999999999999E-2</v>
      </c>
      <c r="H65" s="5">
        <f>'[1]PERNAMBUCO 2023'!K663</f>
        <v>1.4999999999999999E-2</v>
      </c>
      <c r="I65" s="5">
        <f>'[1]PERNAMBUCO 2023'!L663</f>
        <v>1.4999999999999999E-2</v>
      </c>
      <c r="J65" s="5">
        <f>'[1]PERNAMBUCO 2023'!M663</f>
        <v>1.4999999999999999E-2</v>
      </c>
      <c r="K65" s="5">
        <f>'[1]PERNAMBUCO 2023'!N663</f>
        <v>1.4999999999999999E-2</v>
      </c>
      <c r="L65" s="5">
        <f>'[1]PERNAMBUCO 2023'!O663</f>
        <v>1.4999999999999999E-2</v>
      </c>
      <c r="M65" s="5">
        <f>'[1]PERNAMBUCO 2023'!P663</f>
        <v>1.4999999999999999E-2</v>
      </c>
      <c r="N65" s="5">
        <f>'[1]PERNAMBUCO 2023'!Q663</f>
        <v>1.4999999999999999E-2</v>
      </c>
      <c r="O65" s="5">
        <f>'[1]PERNAMBUCO 2023'!R663</f>
        <v>1.4999999999999999E-2</v>
      </c>
      <c r="P65" s="5">
        <f>'[1]PERNAMBUCO 2023'!S663</f>
        <v>1.4999999999999999E-2</v>
      </c>
      <c r="Q65" s="46">
        <f t="shared" si="15"/>
        <v>1.5000000000000005E-2</v>
      </c>
      <c r="R65" s="46">
        <f t="shared" si="1"/>
        <v>0.47304000000000018</v>
      </c>
    </row>
    <row r="66" spans="1:18" ht="21" customHeight="1" thickBot="1" x14ac:dyDescent="0.3">
      <c r="A66" s="17" t="s">
        <v>44</v>
      </c>
      <c r="B66" s="15" t="s">
        <v>27</v>
      </c>
      <c r="C66" s="15" t="s">
        <v>26</v>
      </c>
      <c r="D66" s="2" t="s">
        <v>23</v>
      </c>
      <c r="E66" s="5">
        <f>'[1]PERNAMBUCO 2023'!H673</f>
        <v>0</v>
      </c>
      <c r="F66" s="5">
        <f>'[1]PERNAMBUCO 2023'!I673</f>
        <v>0</v>
      </c>
      <c r="G66" s="5">
        <f>'[1]PERNAMBUCO 2023'!J673</f>
        <v>0</v>
      </c>
      <c r="H66" s="5">
        <f>'[1]PERNAMBUCO 2023'!K673</f>
        <v>0</v>
      </c>
      <c r="I66" s="5">
        <f>'[1]PERNAMBUCO 2023'!L673</f>
        <v>0</v>
      </c>
      <c r="J66" s="5">
        <f>'[1]PERNAMBUCO 2023'!M673</f>
        <v>0</v>
      </c>
      <c r="K66" s="5">
        <f>'[1]PERNAMBUCO 2023'!N673</f>
        <v>0</v>
      </c>
      <c r="L66" s="5">
        <f>'[1]PERNAMBUCO 2023'!O673</f>
        <v>0</v>
      </c>
      <c r="M66" s="5">
        <f>'[1]PERNAMBUCO 2023'!P673</f>
        <v>0</v>
      </c>
      <c r="N66" s="5">
        <f>'[1]PERNAMBUCO 2023'!Q673</f>
        <v>0</v>
      </c>
      <c r="O66" s="5">
        <f>'[1]PERNAMBUCO 2023'!R673</f>
        <v>0</v>
      </c>
      <c r="P66" s="5">
        <f>'[1]PERNAMBUCO 2023'!S673</f>
        <v>0</v>
      </c>
      <c r="Q66" s="46">
        <f t="shared" ref="Q66:Q68" si="16">SUM(E66:P66)/12</f>
        <v>0</v>
      </c>
      <c r="R66" s="46">
        <f t="shared" si="1"/>
        <v>0</v>
      </c>
    </row>
    <row r="67" spans="1:18" ht="19.5" customHeight="1" thickBot="1" x14ac:dyDescent="0.3">
      <c r="A67" s="18"/>
      <c r="B67" s="16"/>
      <c r="C67" s="16"/>
      <c r="D67" s="2" t="s">
        <v>24</v>
      </c>
      <c r="E67" s="5">
        <f>'[1]PERNAMBUCO 2023'!H674</f>
        <v>7.8888888888888883E-2</v>
      </c>
      <c r="F67" s="5">
        <f>'[1]PERNAMBUCO 2023'!I674</f>
        <v>7.8888888888888883E-2</v>
      </c>
      <c r="G67" s="5">
        <f>'[1]PERNAMBUCO 2023'!J674</f>
        <v>7.8888888888888883E-2</v>
      </c>
      <c r="H67" s="5">
        <f>'[1]PERNAMBUCO 2023'!K674</f>
        <v>7.8888888888888883E-2</v>
      </c>
      <c r="I67" s="5">
        <f>'[1]PERNAMBUCO 2023'!L674</f>
        <v>7.8888888888888883E-2</v>
      </c>
      <c r="J67" s="5">
        <f>'[1]PERNAMBUCO 2023'!M674</f>
        <v>7.8888888888888883E-2</v>
      </c>
      <c r="K67" s="5">
        <f>'[1]PERNAMBUCO 2023'!N674</f>
        <v>7.8888888888888883E-2</v>
      </c>
      <c r="L67" s="5">
        <f>'[1]PERNAMBUCO 2023'!O674</f>
        <v>7.8888888888888883E-2</v>
      </c>
      <c r="M67" s="5">
        <f>'[1]PERNAMBUCO 2023'!P674</f>
        <v>7.8888888888888883E-2</v>
      </c>
      <c r="N67" s="5">
        <f>'[1]PERNAMBUCO 2023'!Q674</f>
        <v>7.8888888888888883E-2</v>
      </c>
      <c r="O67" s="5">
        <f>'[1]PERNAMBUCO 2023'!R674</f>
        <v>7.8888888888888883E-2</v>
      </c>
      <c r="P67" s="5">
        <f>'[1]PERNAMBUCO 2023'!S674</f>
        <v>7.8888888888888883E-2</v>
      </c>
      <c r="Q67" s="46">
        <f t="shared" si="16"/>
        <v>7.8888888888888883E-2</v>
      </c>
      <c r="R67" s="46">
        <f t="shared" si="1"/>
        <v>2.4878399999999998</v>
      </c>
    </row>
    <row r="68" spans="1:18" ht="15.75" customHeight="1" thickBot="1" x14ac:dyDescent="0.3">
      <c r="A68" s="19"/>
      <c r="B68" s="16"/>
      <c r="C68" s="16"/>
      <c r="D68" s="2" t="s">
        <v>25</v>
      </c>
      <c r="E68" s="5">
        <f>'[1]PERNAMBUCO 2023'!H675</f>
        <v>0.19388888888888889</v>
      </c>
      <c r="F68" s="5">
        <f>'[1]PERNAMBUCO 2023'!I675</f>
        <v>0.19388888888888889</v>
      </c>
      <c r="G68" s="5">
        <f>'[1]PERNAMBUCO 2023'!J675</f>
        <v>0.19388888888888889</v>
      </c>
      <c r="H68" s="5">
        <f>'[1]PERNAMBUCO 2023'!K675</f>
        <v>0.19388888888888889</v>
      </c>
      <c r="I68" s="5">
        <f>'[1]PERNAMBUCO 2023'!L675</f>
        <v>0.19388888888888889</v>
      </c>
      <c r="J68" s="5">
        <f>'[1]PERNAMBUCO 2023'!M675</f>
        <v>0.19388888888888889</v>
      </c>
      <c r="K68" s="5">
        <f>'[1]PERNAMBUCO 2023'!N675</f>
        <v>0.19388888888888889</v>
      </c>
      <c r="L68" s="5">
        <f>'[1]PERNAMBUCO 2023'!O675</f>
        <v>0.19388888888888889</v>
      </c>
      <c r="M68" s="5">
        <f>'[1]PERNAMBUCO 2023'!P675</f>
        <v>0.19388888888888889</v>
      </c>
      <c r="N68" s="5">
        <f>'[1]PERNAMBUCO 2023'!Q675</f>
        <v>0.19388888888888889</v>
      </c>
      <c r="O68" s="5">
        <f>'[1]PERNAMBUCO 2023'!R675</f>
        <v>0.19388888888888889</v>
      </c>
      <c r="P68" s="5">
        <f>'[1]PERNAMBUCO 2023'!S675</f>
        <v>0.19388888888888889</v>
      </c>
      <c r="Q68" s="46">
        <f t="shared" si="16"/>
        <v>0.19388888888888892</v>
      </c>
      <c r="R68" s="46">
        <f t="shared" si="1"/>
        <v>6.1144800000000012</v>
      </c>
    </row>
    <row r="69" spans="1:18" ht="14.25" customHeight="1" thickBot="1" x14ac:dyDescent="0.3">
      <c r="A69" s="17" t="s">
        <v>45</v>
      </c>
      <c r="B69" s="15" t="s">
        <v>21</v>
      </c>
      <c r="C69" s="15" t="s">
        <v>22</v>
      </c>
      <c r="D69" s="2" t="s">
        <v>23</v>
      </c>
      <c r="E69" s="5">
        <f>'[1]PERNAMBUCO 2023'!H718</f>
        <v>0.33</v>
      </c>
      <c r="F69" s="5">
        <f>'[1]PERNAMBUCO 2023'!I718</f>
        <v>0.33</v>
      </c>
      <c r="G69" s="5">
        <f>'[1]PERNAMBUCO 2023'!J718</f>
        <v>0.33</v>
      </c>
      <c r="H69" s="5">
        <f>'[1]PERNAMBUCO 2023'!K718</f>
        <v>0.33</v>
      </c>
      <c r="I69" s="5">
        <f>'[1]PERNAMBUCO 2023'!L718</f>
        <v>0.33</v>
      </c>
      <c r="J69" s="5">
        <f>'[1]PERNAMBUCO 2023'!M718</f>
        <v>0.33</v>
      </c>
      <c r="K69" s="5">
        <f>'[1]PERNAMBUCO 2023'!N718</f>
        <v>0.33</v>
      </c>
      <c r="L69" s="5">
        <f>'[1]PERNAMBUCO 2023'!O718</f>
        <v>0.28999999999999998</v>
      </c>
      <c r="M69" s="5">
        <f>'[1]PERNAMBUCO 2023'!P718</f>
        <v>0.28999999999999998</v>
      </c>
      <c r="N69" s="5">
        <f>'[1]PERNAMBUCO 2023'!Q718</f>
        <v>0.28999999999999998</v>
      </c>
      <c r="O69" s="5">
        <f>'[1]PERNAMBUCO 2023'!R718</f>
        <v>0.28999999999999998</v>
      </c>
      <c r="P69" s="5">
        <f>'[1]PERNAMBUCO 2023'!S718</f>
        <v>0.28999999999999998</v>
      </c>
      <c r="Q69" s="46">
        <f>SUM(E69:P69)/12</f>
        <v>0.31333333333333335</v>
      </c>
      <c r="R69" s="46">
        <f t="shared" si="1"/>
        <v>9.8812800000000003</v>
      </c>
    </row>
    <row r="70" spans="1:18" ht="15.75" customHeight="1" thickBot="1" x14ac:dyDescent="0.3">
      <c r="A70" s="18"/>
      <c r="B70" s="16"/>
      <c r="C70" s="16"/>
      <c r="D70" s="2" t="s">
        <v>24</v>
      </c>
      <c r="E70" s="5">
        <f>'[1]PERNAMBUCO 2023'!H719</f>
        <v>0.33</v>
      </c>
      <c r="F70" s="5">
        <f>'[1]PERNAMBUCO 2023'!I719</f>
        <v>0.33</v>
      </c>
      <c r="G70" s="5">
        <f>'[1]PERNAMBUCO 2023'!J719</f>
        <v>0.33</v>
      </c>
      <c r="H70" s="5">
        <f>'[1]PERNAMBUCO 2023'!K719</f>
        <v>0.33</v>
      </c>
      <c r="I70" s="5">
        <f>'[1]PERNAMBUCO 2023'!L719</f>
        <v>0.33</v>
      </c>
      <c r="J70" s="5">
        <f>'[1]PERNAMBUCO 2023'!M719</f>
        <v>0.33</v>
      </c>
      <c r="K70" s="5">
        <f>'[1]PERNAMBUCO 2023'!N719</f>
        <v>0.33</v>
      </c>
      <c r="L70" s="5">
        <f>'[1]PERNAMBUCO 2023'!O719</f>
        <v>0.28999999999999998</v>
      </c>
      <c r="M70" s="5">
        <f>'[1]PERNAMBUCO 2023'!P719</f>
        <v>0.28999999999999998</v>
      </c>
      <c r="N70" s="5">
        <f>'[1]PERNAMBUCO 2023'!Q719</f>
        <v>0.28999999999999998</v>
      </c>
      <c r="O70" s="5">
        <f>'[1]PERNAMBUCO 2023'!R719</f>
        <v>0.28999999999999998</v>
      </c>
      <c r="P70" s="5">
        <f>'[1]PERNAMBUCO 2023'!S719</f>
        <v>0.28999999999999998</v>
      </c>
      <c r="Q70" s="46">
        <f t="shared" ref="Q70:Q77" si="17">SUM(E70:P70)/12</f>
        <v>0.31333333333333335</v>
      </c>
      <c r="R70" s="46">
        <f t="shared" si="1"/>
        <v>9.8812800000000003</v>
      </c>
    </row>
    <row r="71" spans="1:18" ht="15.75" customHeight="1" thickBot="1" x14ac:dyDescent="0.3">
      <c r="A71" s="18"/>
      <c r="B71" s="16"/>
      <c r="C71" s="16"/>
      <c r="D71" s="2" t="s">
        <v>25</v>
      </c>
      <c r="E71" s="5">
        <f>'[1]PERNAMBUCO 2023'!H720</f>
        <v>0.33</v>
      </c>
      <c r="F71" s="5">
        <f>'[1]PERNAMBUCO 2023'!I720</f>
        <v>0.33</v>
      </c>
      <c r="G71" s="5">
        <f>'[1]PERNAMBUCO 2023'!J720</f>
        <v>0.33</v>
      </c>
      <c r="H71" s="5">
        <f>'[1]PERNAMBUCO 2023'!K720</f>
        <v>0.33</v>
      </c>
      <c r="I71" s="5">
        <f>'[1]PERNAMBUCO 2023'!L720</f>
        <v>0.33</v>
      </c>
      <c r="J71" s="5">
        <f>'[1]PERNAMBUCO 2023'!M720</f>
        <v>0.33</v>
      </c>
      <c r="K71" s="5">
        <f>'[1]PERNAMBUCO 2023'!N720</f>
        <v>0.33</v>
      </c>
      <c r="L71" s="5">
        <f>'[1]PERNAMBUCO 2023'!O720</f>
        <v>0.28999999999999998</v>
      </c>
      <c r="M71" s="5">
        <f>'[1]PERNAMBUCO 2023'!P720</f>
        <v>0.28999999999999998</v>
      </c>
      <c r="N71" s="5">
        <f>'[1]PERNAMBUCO 2023'!Q720</f>
        <v>0.28999999999999998</v>
      </c>
      <c r="O71" s="5">
        <f>'[1]PERNAMBUCO 2023'!R720</f>
        <v>0.28999999999999998</v>
      </c>
      <c r="P71" s="5">
        <f>'[1]PERNAMBUCO 2023'!S720</f>
        <v>0.28999999999999998</v>
      </c>
      <c r="Q71" s="46">
        <f t="shared" si="17"/>
        <v>0.31333333333333335</v>
      </c>
      <c r="R71" s="46">
        <f t="shared" ref="R71:R95" si="18">Q71*(60*60*24*365)/1000000</f>
        <v>9.8812800000000003</v>
      </c>
    </row>
    <row r="72" spans="1:18" ht="15.75" customHeight="1" thickBot="1" x14ac:dyDescent="0.3">
      <c r="A72" s="18"/>
      <c r="B72" s="15" t="s">
        <v>27</v>
      </c>
      <c r="C72" s="15" t="s">
        <v>26</v>
      </c>
      <c r="D72" s="2" t="s">
        <v>23</v>
      </c>
      <c r="E72" s="5">
        <f>'[1]PERNAMBUCO 2023'!H724</f>
        <v>0</v>
      </c>
      <c r="F72" s="5">
        <f>'[1]PERNAMBUCO 2023'!I724</f>
        <v>0</v>
      </c>
      <c r="G72" s="5">
        <f>'[1]PERNAMBUCO 2023'!J724</f>
        <v>0</v>
      </c>
      <c r="H72" s="5">
        <f>'[1]PERNAMBUCO 2023'!K724</f>
        <v>0</v>
      </c>
      <c r="I72" s="5">
        <f>'[1]PERNAMBUCO 2023'!L724</f>
        <v>0</v>
      </c>
      <c r="J72" s="5">
        <f>'[1]PERNAMBUCO 2023'!M724</f>
        <v>0</v>
      </c>
      <c r="K72" s="5">
        <f>'[1]PERNAMBUCO 2023'!N724</f>
        <v>0</v>
      </c>
      <c r="L72" s="5">
        <f>'[1]PERNAMBUCO 2023'!O724</f>
        <v>0</v>
      </c>
      <c r="M72" s="5">
        <f>'[1]PERNAMBUCO 2023'!P724</f>
        <v>0</v>
      </c>
      <c r="N72" s="5">
        <f>'[1]PERNAMBUCO 2023'!Q724</f>
        <v>0</v>
      </c>
      <c r="O72" s="5">
        <f>'[1]PERNAMBUCO 2023'!R724</f>
        <v>0</v>
      </c>
      <c r="P72" s="5">
        <f>'[1]PERNAMBUCO 2023'!S724</f>
        <v>0</v>
      </c>
      <c r="Q72" s="46">
        <f t="shared" si="17"/>
        <v>0</v>
      </c>
      <c r="R72" s="46">
        <f t="shared" si="18"/>
        <v>0</v>
      </c>
    </row>
    <row r="73" spans="1:18" ht="15.75" customHeight="1" thickBot="1" x14ac:dyDescent="0.3">
      <c r="A73" s="18"/>
      <c r="B73" s="16"/>
      <c r="C73" s="16"/>
      <c r="D73" s="2" t="s">
        <v>24</v>
      </c>
      <c r="E73" s="5">
        <f>'[1]PERNAMBUCO 2023'!H725</f>
        <v>0.24644444444444435</v>
      </c>
      <c r="F73" s="5">
        <f>'[1]PERNAMBUCO 2023'!I725</f>
        <v>0.24644444444444435</v>
      </c>
      <c r="G73" s="5">
        <f>'[1]PERNAMBUCO 2023'!J725</f>
        <v>0.24644444444444435</v>
      </c>
      <c r="H73" s="5">
        <f>'[1]PERNAMBUCO 2023'!K725</f>
        <v>0.24644444444444435</v>
      </c>
      <c r="I73" s="5">
        <f>'[1]PERNAMBUCO 2023'!L725</f>
        <v>0.24644444444444435</v>
      </c>
      <c r="J73" s="5">
        <f>'[1]PERNAMBUCO 2023'!M725</f>
        <v>0.24644444444444435</v>
      </c>
      <c r="K73" s="5">
        <f>'[1]PERNAMBUCO 2023'!N725</f>
        <v>0.24644444444444435</v>
      </c>
      <c r="L73" s="5">
        <f>'[1]PERNAMBUCO 2023'!O725</f>
        <v>0.24644444444444435</v>
      </c>
      <c r="M73" s="5">
        <f>'[1]PERNAMBUCO 2023'!P725</f>
        <v>0.24644444444444435</v>
      </c>
      <c r="N73" s="5">
        <f>'[1]PERNAMBUCO 2023'!Q725</f>
        <v>0.24644444444444435</v>
      </c>
      <c r="O73" s="5">
        <f>'[1]PERNAMBUCO 2023'!R725</f>
        <v>0.24644444444444435</v>
      </c>
      <c r="P73" s="5">
        <f>'[1]PERNAMBUCO 2023'!S725</f>
        <v>0.24644444444444435</v>
      </c>
      <c r="Q73" s="46">
        <f t="shared" si="17"/>
        <v>0.24644444444444427</v>
      </c>
      <c r="R73" s="46">
        <f t="shared" si="18"/>
        <v>7.7718719999999948</v>
      </c>
    </row>
    <row r="74" spans="1:18" ht="15.75" customHeight="1" thickBot="1" x14ac:dyDescent="0.3">
      <c r="A74" s="18"/>
      <c r="B74" s="16"/>
      <c r="C74" s="16"/>
      <c r="D74" s="2" t="s">
        <v>25</v>
      </c>
      <c r="E74" s="5">
        <f>'[1]PERNAMBUCO 2023'!H726</f>
        <v>0.27766666666666662</v>
      </c>
      <c r="F74" s="5">
        <f>'[1]PERNAMBUCO 2023'!I726</f>
        <v>0.27766666666666662</v>
      </c>
      <c r="G74" s="5">
        <f>'[1]PERNAMBUCO 2023'!J726</f>
        <v>0.27766666666666662</v>
      </c>
      <c r="H74" s="5">
        <f>'[1]PERNAMBUCO 2023'!K726</f>
        <v>0.27766666666666662</v>
      </c>
      <c r="I74" s="5">
        <f>'[1]PERNAMBUCO 2023'!L726</f>
        <v>0.27766666666666662</v>
      </c>
      <c r="J74" s="5">
        <f>'[1]PERNAMBUCO 2023'!M726</f>
        <v>0.27766666666666662</v>
      </c>
      <c r="K74" s="5">
        <f>'[1]PERNAMBUCO 2023'!N726</f>
        <v>0.27766666666666662</v>
      </c>
      <c r="L74" s="5">
        <f>'[1]PERNAMBUCO 2023'!O726</f>
        <v>0.27766666666666662</v>
      </c>
      <c r="M74" s="5">
        <f>'[1]PERNAMBUCO 2023'!P726</f>
        <v>0.27766666666666662</v>
      </c>
      <c r="N74" s="5">
        <f>'[1]PERNAMBUCO 2023'!Q726</f>
        <v>0.27766666666666662</v>
      </c>
      <c r="O74" s="5">
        <f>'[1]PERNAMBUCO 2023'!R726</f>
        <v>0.27766666666666662</v>
      </c>
      <c r="P74" s="5">
        <f>'[1]PERNAMBUCO 2023'!S726</f>
        <v>0.27766666666666662</v>
      </c>
      <c r="Q74" s="46">
        <f t="shared" si="17"/>
        <v>0.27766666666666667</v>
      </c>
      <c r="R74" s="46">
        <f t="shared" si="18"/>
        <v>8.7564960000000003</v>
      </c>
    </row>
    <row r="75" spans="1:18" ht="15.75" customHeight="1" thickBot="1" x14ac:dyDescent="0.3">
      <c r="A75" s="18"/>
      <c r="B75" s="15" t="s">
        <v>28</v>
      </c>
      <c r="C75" s="15" t="s">
        <v>22</v>
      </c>
      <c r="D75" s="2" t="s">
        <v>23</v>
      </c>
      <c r="E75" s="5">
        <f>'[1]PERNAMBUCO 2023'!H727</f>
        <v>0</v>
      </c>
      <c r="F75" s="5">
        <f>'[1]PERNAMBUCO 2023'!I727</f>
        <v>0</v>
      </c>
      <c r="G75" s="5">
        <f>'[1]PERNAMBUCO 2023'!J727</f>
        <v>0</v>
      </c>
      <c r="H75" s="5">
        <f>'[1]PERNAMBUCO 2023'!K727</f>
        <v>0</v>
      </c>
      <c r="I75" s="5">
        <f>'[1]PERNAMBUCO 2023'!L727</f>
        <v>0</v>
      </c>
      <c r="J75" s="5">
        <f>'[1]PERNAMBUCO 2023'!M727</f>
        <v>0</v>
      </c>
      <c r="K75" s="5">
        <f>'[1]PERNAMBUCO 2023'!N727</f>
        <v>0</v>
      </c>
      <c r="L75" s="5">
        <f>'[1]PERNAMBUCO 2023'!O727</f>
        <v>0</v>
      </c>
      <c r="M75" s="5">
        <f>'[1]PERNAMBUCO 2023'!P727</f>
        <v>0</v>
      </c>
      <c r="N75" s="5">
        <f>'[1]PERNAMBUCO 2023'!Q727</f>
        <v>0</v>
      </c>
      <c r="O75" s="5">
        <f>'[1]PERNAMBUCO 2023'!R727</f>
        <v>0</v>
      </c>
      <c r="P75" s="5">
        <f>'[1]PERNAMBUCO 2023'!S727</f>
        <v>0</v>
      </c>
      <c r="Q75" s="46">
        <f t="shared" si="17"/>
        <v>0</v>
      </c>
      <c r="R75" s="46">
        <f t="shared" si="18"/>
        <v>0</v>
      </c>
    </row>
    <row r="76" spans="1:18" ht="15.75" customHeight="1" thickBot="1" x14ac:dyDescent="0.3">
      <c r="A76" s="18"/>
      <c r="B76" s="16"/>
      <c r="C76" s="16"/>
      <c r="D76" s="2" t="s">
        <v>24</v>
      </c>
      <c r="E76" s="5">
        <f>'[1]PERNAMBUCO 2023'!H728</f>
        <v>5.4000000000000001E-4</v>
      </c>
      <c r="F76" s="5">
        <f>'[1]PERNAMBUCO 2023'!I728</f>
        <v>5.4000000000000001E-4</v>
      </c>
      <c r="G76" s="5">
        <f>'[1]PERNAMBUCO 2023'!J728</f>
        <v>5.4000000000000001E-4</v>
      </c>
      <c r="H76" s="5">
        <f>'[1]PERNAMBUCO 2023'!K728</f>
        <v>5.4000000000000001E-4</v>
      </c>
      <c r="I76" s="5">
        <f>'[1]PERNAMBUCO 2023'!L728</f>
        <v>5.4000000000000001E-4</v>
      </c>
      <c r="J76" s="5">
        <f>'[1]PERNAMBUCO 2023'!M728</f>
        <v>5.4000000000000001E-4</v>
      </c>
      <c r="K76" s="5">
        <f>'[1]PERNAMBUCO 2023'!N728</f>
        <v>5.4000000000000001E-4</v>
      </c>
      <c r="L76" s="5">
        <f>'[1]PERNAMBUCO 2023'!O728</f>
        <v>5.4000000000000001E-4</v>
      </c>
      <c r="M76" s="5">
        <f>'[1]PERNAMBUCO 2023'!P728</f>
        <v>5.4000000000000001E-4</v>
      </c>
      <c r="N76" s="5">
        <f>'[1]PERNAMBUCO 2023'!Q728</f>
        <v>5.4000000000000001E-4</v>
      </c>
      <c r="O76" s="5">
        <f>'[1]PERNAMBUCO 2023'!R728</f>
        <v>5.4000000000000001E-4</v>
      </c>
      <c r="P76" s="5">
        <f>'[1]PERNAMBUCO 2023'!S728</f>
        <v>5.4000000000000001E-4</v>
      </c>
      <c r="Q76" s="46">
        <f t="shared" si="17"/>
        <v>5.399999999999999E-4</v>
      </c>
      <c r="R76" s="46">
        <f t="shared" si="18"/>
        <v>1.7029439999999996E-2</v>
      </c>
    </row>
    <row r="77" spans="1:18" ht="15.75" customHeight="1" thickBot="1" x14ac:dyDescent="0.3">
      <c r="A77" s="19"/>
      <c r="B77" s="16"/>
      <c r="C77" s="16"/>
      <c r="D77" s="2" t="s">
        <v>25</v>
      </c>
      <c r="E77" s="5">
        <f>'[1]PERNAMBUCO 2023'!H729</f>
        <v>1.08E-3</v>
      </c>
      <c r="F77" s="5">
        <f>'[1]PERNAMBUCO 2023'!I729</f>
        <v>1.08E-3</v>
      </c>
      <c r="G77" s="5">
        <f>'[1]PERNAMBUCO 2023'!J729</f>
        <v>1.08E-3</v>
      </c>
      <c r="H77" s="5">
        <f>'[1]PERNAMBUCO 2023'!K729</f>
        <v>1.08E-3</v>
      </c>
      <c r="I77" s="5">
        <f>'[1]PERNAMBUCO 2023'!L729</f>
        <v>1.08E-3</v>
      </c>
      <c r="J77" s="5">
        <f>'[1]PERNAMBUCO 2023'!M729</f>
        <v>1.08E-3</v>
      </c>
      <c r="K77" s="5">
        <f>'[1]PERNAMBUCO 2023'!N729</f>
        <v>1.08E-3</v>
      </c>
      <c r="L77" s="5">
        <f>'[1]PERNAMBUCO 2023'!O729</f>
        <v>1.08E-3</v>
      </c>
      <c r="M77" s="5">
        <f>'[1]PERNAMBUCO 2023'!P729</f>
        <v>1.08E-3</v>
      </c>
      <c r="N77" s="5">
        <f>'[1]PERNAMBUCO 2023'!Q729</f>
        <v>1.08E-3</v>
      </c>
      <c r="O77" s="5">
        <f>'[1]PERNAMBUCO 2023'!R729</f>
        <v>1.08E-3</v>
      </c>
      <c r="P77" s="5">
        <f>'[1]PERNAMBUCO 2023'!S729</f>
        <v>1.08E-3</v>
      </c>
      <c r="Q77" s="46">
        <f t="shared" si="17"/>
        <v>1.0799999999999998E-3</v>
      </c>
      <c r="R77" s="46">
        <f t="shared" si="18"/>
        <v>3.4058879999999993E-2</v>
      </c>
    </row>
    <row r="78" spans="1:18" ht="14.25" customHeight="1" thickBot="1" x14ac:dyDescent="0.3">
      <c r="A78" s="17" t="s">
        <v>46</v>
      </c>
      <c r="B78" s="15" t="s">
        <v>21</v>
      </c>
      <c r="C78" s="15" t="s">
        <v>22</v>
      </c>
      <c r="D78" s="2" t="s">
        <v>23</v>
      </c>
      <c r="E78" s="5">
        <f>'[1]PERNAMBUCO 2023'!H733</f>
        <v>0.04</v>
      </c>
      <c r="F78" s="5">
        <f>'[1]PERNAMBUCO 2023'!I733</f>
        <v>0.04</v>
      </c>
      <c r="G78" s="5">
        <f>'[1]PERNAMBUCO 2023'!J733</f>
        <v>0.04</v>
      </c>
      <c r="H78" s="5">
        <f>'[1]PERNAMBUCO 2023'!K733</f>
        <v>0.04</v>
      </c>
      <c r="I78" s="5">
        <f>'[1]PERNAMBUCO 2023'!L733</f>
        <v>0.04</v>
      </c>
      <c r="J78" s="5">
        <f>'[1]PERNAMBUCO 2023'!M733</f>
        <v>0.04</v>
      </c>
      <c r="K78" s="5">
        <f>'[1]PERNAMBUCO 2023'!N733</f>
        <v>0.04</v>
      </c>
      <c r="L78" s="5">
        <f>'[1]PERNAMBUCO 2023'!O733</f>
        <v>0.04</v>
      </c>
      <c r="M78" s="5">
        <f>'[1]PERNAMBUCO 2023'!P733</f>
        <v>0.04</v>
      </c>
      <c r="N78" s="5">
        <f>'[1]PERNAMBUCO 2023'!Q733</f>
        <v>0.04</v>
      </c>
      <c r="O78" s="5">
        <f>'[1]PERNAMBUCO 2023'!R733</f>
        <v>0.04</v>
      </c>
      <c r="P78" s="5">
        <f>'[1]PERNAMBUCO 2023'!S733</f>
        <v>0.04</v>
      </c>
      <c r="Q78" s="46">
        <f>SUM(E78:P78)/12</f>
        <v>3.9999999999999994E-2</v>
      </c>
      <c r="R78" s="46">
        <f t="shared" si="18"/>
        <v>1.2614399999999997</v>
      </c>
    </row>
    <row r="79" spans="1:18" ht="15.75" customHeight="1" thickBot="1" x14ac:dyDescent="0.3">
      <c r="A79" s="18"/>
      <c r="B79" s="16"/>
      <c r="C79" s="16"/>
      <c r="D79" s="2" t="s">
        <v>24</v>
      </c>
      <c r="E79" s="5">
        <f>'[1]PERNAMBUCO 2023'!H734</f>
        <v>0.04</v>
      </c>
      <c r="F79" s="5">
        <f>'[1]PERNAMBUCO 2023'!I734</f>
        <v>0.04</v>
      </c>
      <c r="G79" s="5">
        <f>'[1]PERNAMBUCO 2023'!J734</f>
        <v>0.04</v>
      </c>
      <c r="H79" s="5">
        <f>'[1]PERNAMBUCO 2023'!K734</f>
        <v>0.04</v>
      </c>
      <c r="I79" s="5">
        <f>'[1]PERNAMBUCO 2023'!L734</f>
        <v>0.04</v>
      </c>
      <c r="J79" s="5">
        <f>'[1]PERNAMBUCO 2023'!M734</f>
        <v>0.04</v>
      </c>
      <c r="K79" s="5">
        <f>'[1]PERNAMBUCO 2023'!N734</f>
        <v>0.04</v>
      </c>
      <c r="L79" s="5">
        <f>'[1]PERNAMBUCO 2023'!O734</f>
        <v>0.04</v>
      </c>
      <c r="M79" s="5">
        <f>'[1]PERNAMBUCO 2023'!P734</f>
        <v>0.04</v>
      </c>
      <c r="N79" s="5">
        <f>'[1]PERNAMBUCO 2023'!Q734</f>
        <v>0.04</v>
      </c>
      <c r="O79" s="5">
        <f>'[1]PERNAMBUCO 2023'!R734</f>
        <v>0.04</v>
      </c>
      <c r="P79" s="5">
        <f>'[1]PERNAMBUCO 2023'!S734</f>
        <v>0.04</v>
      </c>
      <c r="Q79" s="46">
        <f t="shared" ref="Q79:Q80" si="19">SUM(E79:P79)/12</f>
        <v>3.9999999999999994E-2</v>
      </c>
      <c r="R79" s="46">
        <f t="shared" si="18"/>
        <v>1.2614399999999997</v>
      </c>
    </row>
    <row r="80" spans="1:18" ht="15.75" customHeight="1" thickBot="1" x14ac:dyDescent="0.3">
      <c r="A80" s="19"/>
      <c r="B80" s="16"/>
      <c r="C80" s="16"/>
      <c r="D80" s="2" t="s">
        <v>25</v>
      </c>
      <c r="E80" s="5">
        <f>'[1]PERNAMBUCO 2023'!H735</f>
        <v>0.04</v>
      </c>
      <c r="F80" s="5">
        <f>'[1]PERNAMBUCO 2023'!I735</f>
        <v>0.04</v>
      </c>
      <c r="G80" s="5">
        <f>'[1]PERNAMBUCO 2023'!J735</f>
        <v>0.04</v>
      </c>
      <c r="H80" s="5">
        <f>'[1]PERNAMBUCO 2023'!K735</f>
        <v>0.04</v>
      </c>
      <c r="I80" s="5">
        <f>'[1]PERNAMBUCO 2023'!L735</f>
        <v>0.04</v>
      </c>
      <c r="J80" s="5">
        <f>'[1]PERNAMBUCO 2023'!M735</f>
        <v>0.04</v>
      </c>
      <c r="K80" s="5">
        <f>'[1]PERNAMBUCO 2023'!N735</f>
        <v>0.04</v>
      </c>
      <c r="L80" s="5">
        <f>'[1]PERNAMBUCO 2023'!O735</f>
        <v>0.04</v>
      </c>
      <c r="M80" s="5">
        <f>'[1]PERNAMBUCO 2023'!P735</f>
        <v>0.04</v>
      </c>
      <c r="N80" s="5">
        <f>'[1]PERNAMBUCO 2023'!Q735</f>
        <v>0.04</v>
      </c>
      <c r="O80" s="5">
        <f>'[1]PERNAMBUCO 2023'!R735</f>
        <v>0.04</v>
      </c>
      <c r="P80" s="5">
        <f>'[1]PERNAMBUCO 2023'!S735</f>
        <v>0.04</v>
      </c>
      <c r="Q80" s="46">
        <f t="shared" si="19"/>
        <v>3.9999999999999994E-2</v>
      </c>
      <c r="R80" s="46">
        <f t="shared" si="18"/>
        <v>1.2614399999999997</v>
      </c>
    </row>
    <row r="81" spans="1:18" ht="21.75" customHeight="1" thickBot="1" x14ac:dyDescent="0.3">
      <c r="A81" s="17" t="s">
        <v>47</v>
      </c>
      <c r="B81" s="15" t="s">
        <v>27</v>
      </c>
      <c r="C81" s="15" t="s">
        <v>26</v>
      </c>
      <c r="D81" s="2" t="s">
        <v>23</v>
      </c>
      <c r="E81" s="5">
        <f>'[1]PERNAMBUCO 2023'!H760</f>
        <v>0</v>
      </c>
      <c r="F81" s="5">
        <f>'[1]PERNAMBUCO 2023'!I760</f>
        <v>0</v>
      </c>
      <c r="G81" s="5">
        <f>'[1]PERNAMBUCO 2023'!J760</f>
        <v>0</v>
      </c>
      <c r="H81" s="5">
        <f>'[1]PERNAMBUCO 2023'!K760</f>
        <v>0</v>
      </c>
      <c r="I81" s="5">
        <f>'[1]PERNAMBUCO 2023'!L760</f>
        <v>0</v>
      </c>
      <c r="J81" s="5">
        <f>'[1]PERNAMBUCO 2023'!M760</f>
        <v>0</v>
      </c>
      <c r="K81" s="5">
        <f>'[1]PERNAMBUCO 2023'!N760</f>
        <v>0</v>
      </c>
      <c r="L81" s="5">
        <f>'[1]PERNAMBUCO 2023'!O760</f>
        <v>0</v>
      </c>
      <c r="M81" s="5">
        <f>'[1]PERNAMBUCO 2023'!P760</f>
        <v>0</v>
      </c>
      <c r="N81" s="5">
        <f>'[1]PERNAMBUCO 2023'!Q760</f>
        <v>0</v>
      </c>
      <c r="O81" s="5">
        <f>'[1]PERNAMBUCO 2023'!R760</f>
        <v>0</v>
      </c>
      <c r="P81" s="5">
        <f>'[1]PERNAMBUCO 2023'!S760</f>
        <v>0</v>
      </c>
      <c r="Q81" s="46">
        <f t="shared" ref="Q81:Q83" si="20">SUM(E81:P81)/12</f>
        <v>0</v>
      </c>
      <c r="R81" s="46">
        <f t="shared" si="18"/>
        <v>0</v>
      </c>
    </row>
    <row r="82" spans="1:18" ht="25.5" customHeight="1" thickBot="1" x14ac:dyDescent="0.3">
      <c r="A82" s="18"/>
      <c r="B82" s="16"/>
      <c r="C82" s="16"/>
      <c r="D82" s="2" t="s">
        <v>24</v>
      </c>
      <c r="E82" s="5">
        <f>'[1]PERNAMBUCO 2023'!H761</f>
        <v>9.8444444444444418E-2</v>
      </c>
      <c r="F82" s="5">
        <f>'[1]PERNAMBUCO 2023'!I761</f>
        <v>9.8444444444444418E-2</v>
      </c>
      <c r="G82" s="5">
        <f>'[1]PERNAMBUCO 2023'!J761</f>
        <v>9.8444444444444418E-2</v>
      </c>
      <c r="H82" s="5">
        <f>'[1]PERNAMBUCO 2023'!K761</f>
        <v>9.8444444444444418E-2</v>
      </c>
      <c r="I82" s="5">
        <f>'[1]PERNAMBUCO 2023'!L761</f>
        <v>9.8444444444444418E-2</v>
      </c>
      <c r="J82" s="5">
        <f>'[1]PERNAMBUCO 2023'!M761</f>
        <v>9.8444444444444418E-2</v>
      </c>
      <c r="K82" s="5">
        <f>'[1]PERNAMBUCO 2023'!N761</f>
        <v>9.8444444444444418E-2</v>
      </c>
      <c r="L82" s="5">
        <f>'[1]PERNAMBUCO 2023'!O761</f>
        <v>9.8444444444444418E-2</v>
      </c>
      <c r="M82" s="5">
        <f>'[1]PERNAMBUCO 2023'!P761</f>
        <v>9.8444444444444418E-2</v>
      </c>
      <c r="N82" s="5">
        <f>'[1]PERNAMBUCO 2023'!Q761</f>
        <v>9.8444444444444418E-2</v>
      </c>
      <c r="O82" s="5">
        <f>'[1]PERNAMBUCO 2023'!R761</f>
        <v>9.8444444444444418E-2</v>
      </c>
      <c r="P82" s="5">
        <f>'[1]PERNAMBUCO 2023'!S761</f>
        <v>9.8444444444444418E-2</v>
      </c>
      <c r="Q82" s="46">
        <f t="shared" si="20"/>
        <v>9.8444444444444432E-2</v>
      </c>
      <c r="R82" s="46">
        <f t="shared" si="18"/>
        <v>3.1045439999999997</v>
      </c>
    </row>
    <row r="83" spans="1:18" ht="24" customHeight="1" thickBot="1" x14ac:dyDescent="0.3">
      <c r="A83" s="19"/>
      <c r="B83" s="16"/>
      <c r="C83" s="16"/>
      <c r="D83" s="2" t="s">
        <v>25</v>
      </c>
      <c r="E83" s="5">
        <f>'[1]PERNAMBUCO 2023'!H762</f>
        <v>0.20366666666666666</v>
      </c>
      <c r="F83" s="5">
        <f>'[1]PERNAMBUCO 2023'!I762</f>
        <v>0.20366666666666666</v>
      </c>
      <c r="G83" s="5">
        <f>'[1]PERNAMBUCO 2023'!J762</f>
        <v>0.20366666666666666</v>
      </c>
      <c r="H83" s="5">
        <f>'[1]PERNAMBUCO 2023'!K762</f>
        <v>0.20366666666666666</v>
      </c>
      <c r="I83" s="5">
        <f>'[1]PERNAMBUCO 2023'!L762</f>
        <v>0.20366666666666666</v>
      </c>
      <c r="J83" s="5">
        <f>'[1]PERNAMBUCO 2023'!M762</f>
        <v>0.20366666666666666</v>
      </c>
      <c r="K83" s="5">
        <f>'[1]PERNAMBUCO 2023'!N762</f>
        <v>0.20366666666666666</v>
      </c>
      <c r="L83" s="5">
        <f>'[1]PERNAMBUCO 2023'!O762</f>
        <v>0.20366666666666666</v>
      </c>
      <c r="M83" s="5">
        <f>'[1]PERNAMBUCO 2023'!P762</f>
        <v>0.20366666666666666</v>
      </c>
      <c r="N83" s="5">
        <f>'[1]PERNAMBUCO 2023'!Q762</f>
        <v>0.20366666666666666</v>
      </c>
      <c r="O83" s="5">
        <f>'[1]PERNAMBUCO 2023'!R762</f>
        <v>0.20366666666666666</v>
      </c>
      <c r="P83" s="5">
        <f>'[1]PERNAMBUCO 2023'!S762</f>
        <v>0.20366666666666666</v>
      </c>
      <c r="Q83" s="46">
        <f t="shared" si="20"/>
        <v>0.20366666666666666</v>
      </c>
      <c r="R83" s="46">
        <f t="shared" si="18"/>
        <v>6.4228319999999997</v>
      </c>
    </row>
    <row r="84" spans="1:18" ht="14.25" customHeight="1" thickBot="1" x14ac:dyDescent="0.3">
      <c r="A84" s="15" t="s">
        <v>48</v>
      </c>
      <c r="B84" s="15" t="s">
        <v>21</v>
      </c>
      <c r="C84" s="15" t="s">
        <v>22</v>
      </c>
      <c r="D84" s="2" t="s">
        <v>23</v>
      </c>
      <c r="E84" s="5">
        <f>'[1]PERNAMBUCO 2023'!H790</f>
        <v>0.3</v>
      </c>
      <c r="F84" s="5">
        <f>'[1]PERNAMBUCO 2023'!I790</f>
        <v>0.3</v>
      </c>
      <c r="G84" s="5">
        <f>'[1]PERNAMBUCO 2023'!J790</f>
        <v>0.3</v>
      </c>
      <c r="H84" s="5">
        <f>'[1]PERNAMBUCO 2023'!K790</f>
        <v>0.3</v>
      </c>
      <c r="I84" s="5">
        <f>'[1]PERNAMBUCO 2023'!L790</f>
        <v>0.3</v>
      </c>
      <c r="J84" s="5">
        <f>'[1]PERNAMBUCO 2023'!M790</f>
        <v>0.3</v>
      </c>
      <c r="K84" s="5">
        <f>'[1]PERNAMBUCO 2023'!N790</f>
        <v>1</v>
      </c>
      <c r="L84" s="5">
        <f>'[1]PERNAMBUCO 2023'!O790</f>
        <v>1</v>
      </c>
      <c r="M84" s="5">
        <f>'[1]PERNAMBUCO 2023'!P790</f>
        <v>1</v>
      </c>
      <c r="N84" s="5">
        <f>'[1]PERNAMBUCO 2023'!Q790</f>
        <v>1</v>
      </c>
      <c r="O84" s="5">
        <f>'[1]PERNAMBUCO 2023'!R790</f>
        <v>1</v>
      </c>
      <c r="P84" s="5">
        <f>'[1]PERNAMBUCO 2023'!S790</f>
        <v>1</v>
      </c>
      <c r="Q84" s="46">
        <f>SUM(E84:P84)/12</f>
        <v>0.65</v>
      </c>
      <c r="R84" s="46">
        <f t="shared" si="18"/>
        <v>20.4984</v>
      </c>
    </row>
    <row r="85" spans="1:18" ht="15.75" customHeight="1" thickBot="1" x14ac:dyDescent="0.3">
      <c r="A85" s="16"/>
      <c r="B85" s="16"/>
      <c r="C85" s="16"/>
      <c r="D85" s="2" t="s">
        <v>24</v>
      </c>
      <c r="E85" s="5">
        <f>'[1]PERNAMBUCO 2023'!H791</f>
        <v>0.3</v>
      </c>
      <c r="F85" s="5">
        <f>'[1]PERNAMBUCO 2023'!I791</f>
        <v>0.3</v>
      </c>
      <c r="G85" s="5">
        <f>'[1]PERNAMBUCO 2023'!J791</f>
        <v>0.3</v>
      </c>
      <c r="H85" s="5">
        <f>'[1]PERNAMBUCO 2023'!K791</f>
        <v>0.3</v>
      </c>
      <c r="I85" s="5">
        <f>'[1]PERNAMBUCO 2023'!L791</f>
        <v>0.3</v>
      </c>
      <c r="J85" s="5">
        <f>'[1]PERNAMBUCO 2023'!M791</f>
        <v>0.3</v>
      </c>
      <c r="K85" s="5">
        <f>'[1]PERNAMBUCO 2023'!N791</f>
        <v>1</v>
      </c>
      <c r="L85" s="5">
        <f>'[1]PERNAMBUCO 2023'!O791</f>
        <v>1</v>
      </c>
      <c r="M85" s="5">
        <f>'[1]PERNAMBUCO 2023'!P791</f>
        <v>1</v>
      </c>
      <c r="N85" s="5">
        <f>'[1]PERNAMBUCO 2023'!Q791</f>
        <v>1</v>
      </c>
      <c r="O85" s="5">
        <f>'[1]PERNAMBUCO 2023'!R791</f>
        <v>1</v>
      </c>
      <c r="P85" s="5">
        <f>'[1]PERNAMBUCO 2023'!S791</f>
        <v>1</v>
      </c>
      <c r="Q85" s="46">
        <f t="shared" ref="Q85:Q89" si="21">SUM(E85:P85)/12</f>
        <v>0.65</v>
      </c>
      <c r="R85" s="46">
        <f t="shared" si="18"/>
        <v>20.4984</v>
      </c>
    </row>
    <row r="86" spans="1:18" ht="15.75" customHeight="1" thickBot="1" x14ac:dyDescent="0.3">
      <c r="A86" s="16"/>
      <c r="B86" s="16"/>
      <c r="C86" s="16"/>
      <c r="D86" s="2" t="s">
        <v>25</v>
      </c>
      <c r="E86" s="5">
        <f>'[1]PERNAMBUCO 2023'!H792</f>
        <v>0.3</v>
      </c>
      <c r="F86" s="5">
        <f>'[1]PERNAMBUCO 2023'!I792</f>
        <v>0.3</v>
      </c>
      <c r="G86" s="5">
        <f>'[1]PERNAMBUCO 2023'!J792</f>
        <v>0.3</v>
      </c>
      <c r="H86" s="5">
        <f>'[1]PERNAMBUCO 2023'!K792</f>
        <v>0.3</v>
      </c>
      <c r="I86" s="5">
        <f>'[1]PERNAMBUCO 2023'!L792</f>
        <v>0.3</v>
      </c>
      <c r="J86" s="5">
        <f>'[1]PERNAMBUCO 2023'!M792</f>
        <v>0.3</v>
      </c>
      <c r="K86" s="5">
        <f>'[1]PERNAMBUCO 2023'!N792</f>
        <v>1</v>
      </c>
      <c r="L86" s="5">
        <f>'[1]PERNAMBUCO 2023'!O792</f>
        <v>1</v>
      </c>
      <c r="M86" s="5">
        <f>'[1]PERNAMBUCO 2023'!P792</f>
        <v>1</v>
      </c>
      <c r="N86" s="5">
        <f>'[1]PERNAMBUCO 2023'!Q792</f>
        <v>1</v>
      </c>
      <c r="O86" s="5">
        <f>'[1]PERNAMBUCO 2023'!R792</f>
        <v>1</v>
      </c>
      <c r="P86" s="5">
        <f>'[1]PERNAMBUCO 2023'!S792</f>
        <v>1</v>
      </c>
      <c r="Q86" s="46">
        <f t="shared" si="21"/>
        <v>0.65</v>
      </c>
      <c r="R86" s="46">
        <f t="shared" si="18"/>
        <v>20.4984</v>
      </c>
    </row>
    <row r="87" spans="1:18" ht="15.75" customHeight="1" thickBot="1" x14ac:dyDescent="0.3">
      <c r="A87" s="16"/>
      <c r="B87" s="15" t="s">
        <v>21</v>
      </c>
      <c r="C87" s="15" t="s">
        <v>26</v>
      </c>
      <c r="D87" s="2" t="s">
        <v>23</v>
      </c>
      <c r="E87" s="5">
        <f>'[1]PERNAMBUCO 2023'!H793</f>
        <v>0</v>
      </c>
      <c r="F87" s="5">
        <f>'[1]PERNAMBUCO 2023'!I793</f>
        <v>0</v>
      </c>
      <c r="G87" s="5">
        <f>'[1]PERNAMBUCO 2023'!J793</f>
        <v>0</v>
      </c>
      <c r="H87" s="5">
        <f>'[1]PERNAMBUCO 2023'!K793</f>
        <v>0</v>
      </c>
      <c r="I87" s="5">
        <f>'[1]PERNAMBUCO 2023'!L793</f>
        <v>0</v>
      </c>
      <c r="J87" s="5">
        <f>'[1]PERNAMBUCO 2023'!M793</f>
        <v>0</v>
      </c>
      <c r="K87" s="5">
        <f>'[1]PERNAMBUCO 2023'!N793</f>
        <v>0</v>
      </c>
      <c r="L87" s="5">
        <f>'[1]PERNAMBUCO 2023'!O793</f>
        <v>0</v>
      </c>
      <c r="M87" s="5">
        <f>'[1]PERNAMBUCO 2023'!P793</f>
        <v>0</v>
      </c>
      <c r="N87" s="5">
        <f>'[1]PERNAMBUCO 2023'!Q793</f>
        <v>0</v>
      </c>
      <c r="O87" s="5">
        <f>'[1]PERNAMBUCO 2023'!R793</f>
        <v>0</v>
      </c>
      <c r="P87" s="5">
        <f>'[1]PERNAMBUCO 2023'!S793</f>
        <v>0</v>
      </c>
      <c r="Q87" s="46">
        <f t="shared" si="21"/>
        <v>0</v>
      </c>
      <c r="R87" s="46">
        <f t="shared" si="18"/>
        <v>0</v>
      </c>
    </row>
    <row r="88" spans="1:18" ht="15.75" customHeight="1" thickBot="1" x14ac:dyDescent="0.3">
      <c r="A88" s="16"/>
      <c r="B88" s="16"/>
      <c r="C88" s="16"/>
      <c r="D88" s="2" t="s">
        <v>24</v>
      </c>
      <c r="E88" s="5">
        <f>'[1]PERNAMBUCO 2023'!H794</f>
        <v>1.1574074074074073E-2</v>
      </c>
      <c r="F88" s="5">
        <f>'[1]PERNAMBUCO 2023'!I794</f>
        <v>1.1574074074074073E-2</v>
      </c>
      <c r="G88" s="5">
        <f>'[1]PERNAMBUCO 2023'!J794</f>
        <v>1.1574074074074073E-2</v>
      </c>
      <c r="H88" s="5">
        <f>'[1]PERNAMBUCO 2023'!K794</f>
        <v>1.1574074074074073E-2</v>
      </c>
      <c r="I88" s="5">
        <f>'[1]PERNAMBUCO 2023'!L794</f>
        <v>1.1574074074074073E-2</v>
      </c>
      <c r="J88" s="5">
        <f>'[1]PERNAMBUCO 2023'!M794</f>
        <v>1.1574074074074073E-2</v>
      </c>
      <c r="K88" s="5">
        <f>'[1]PERNAMBUCO 2023'!N794</f>
        <v>1.1574074074074073E-2</v>
      </c>
      <c r="L88" s="5">
        <f>'[1]PERNAMBUCO 2023'!O794</f>
        <v>1.1574074074074073E-2</v>
      </c>
      <c r="M88" s="5">
        <f>'[1]PERNAMBUCO 2023'!P794</f>
        <v>1.1574074074074073E-2</v>
      </c>
      <c r="N88" s="5">
        <f>'[1]PERNAMBUCO 2023'!Q794</f>
        <v>1.1574074074074073E-2</v>
      </c>
      <c r="O88" s="5">
        <f>'[1]PERNAMBUCO 2023'!R794</f>
        <v>1.1574074074074073E-2</v>
      </c>
      <c r="P88" s="5">
        <f>'[1]PERNAMBUCO 2023'!S794</f>
        <v>1.1574074074074073E-2</v>
      </c>
      <c r="Q88" s="46">
        <f t="shared" si="21"/>
        <v>1.1574074074074072E-2</v>
      </c>
      <c r="R88" s="46">
        <f t="shared" si="18"/>
        <v>0.36499999999999994</v>
      </c>
    </row>
    <row r="89" spans="1:18" ht="15.75" customHeight="1" thickBot="1" x14ac:dyDescent="0.3">
      <c r="A89" s="20"/>
      <c r="B89" s="16"/>
      <c r="C89" s="16"/>
      <c r="D89" s="2" t="s">
        <v>25</v>
      </c>
      <c r="E89" s="5">
        <f>'[1]PERNAMBUCO 2023'!H795</f>
        <v>3.4722222222222224E-2</v>
      </c>
      <c r="F89" s="5">
        <f>'[1]PERNAMBUCO 2023'!I795</f>
        <v>3.4722222222222224E-2</v>
      </c>
      <c r="G89" s="5">
        <f>'[1]PERNAMBUCO 2023'!J795</f>
        <v>3.4722222222222224E-2</v>
      </c>
      <c r="H89" s="5">
        <f>'[1]PERNAMBUCO 2023'!K795</f>
        <v>3.4722222222222224E-2</v>
      </c>
      <c r="I89" s="5">
        <f>'[1]PERNAMBUCO 2023'!L795</f>
        <v>3.4722222222222224E-2</v>
      </c>
      <c r="J89" s="5">
        <f>'[1]PERNAMBUCO 2023'!M795</f>
        <v>3.4722222222222224E-2</v>
      </c>
      <c r="K89" s="5">
        <f>'[1]PERNAMBUCO 2023'!N795</f>
        <v>3.4722222222222224E-2</v>
      </c>
      <c r="L89" s="5">
        <f>'[1]PERNAMBUCO 2023'!O795</f>
        <v>3.4722222222222224E-2</v>
      </c>
      <c r="M89" s="5">
        <f>'[1]PERNAMBUCO 2023'!P795</f>
        <v>3.4722222222222224E-2</v>
      </c>
      <c r="N89" s="5">
        <f>'[1]PERNAMBUCO 2023'!Q795</f>
        <v>3.4722222222222224E-2</v>
      </c>
      <c r="O89" s="5">
        <f>'[1]PERNAMBUCO 2023'!R795</f>
        <v>3.4722222222222224E-2</v>
      </c>
      <c r="P89" s="5">
        <f>'[1]PERNAMBUCO 2023'!S795</f>
        <v>3.4722222222222224E-2</v>
      </c>
      <c r="Q89" s="46">
        <f t="shared" si="21"/>
        <v>3.4722222222222217E-2</v>
      </c>
      <c r="R89" s="46">
        <f t="shared" si="18"/>
        <v>1.0949999999999998</v>
      </c>
    </row>
    <row r="90" spans="1:18" ht="15.75" customHeight="1" thickBot="1" x14ac:dyDescent="0.3">
      <c r="A90" s="15" t="s">
        <v>49</v>
      </c>
      <c r="B90" s="15" t="s">
        <v>27</v>
      </c>
      <c r="C90" s="15" t="s">
        <v>26</v>
      </c>
      <c r="D90" s="2" t="s">
        <v>23</v>
      </c>
      <c r="E90" s="5">
        <f>'[1]PERNAMBUCO 2023'!H802</f>
        <v>0</v>
      </c>
      <c r="F90" s="5">
        <f>'[1]PERNAMBUCO 2023'!I802</f>
        <v>0</v>
      </c>
      <c r="G90" s="5">
        <f>'[1]PERNAMBUCO 2023'!J802</f>
        <v>0</v>
      </c>
      <c r="H90" s="5">
        <f>'[1]PERNAMBUCO 2023'!K802</f>
        <v>0</v>
      </c>
      <c r="I90" s="5">
        <f>'[1]PERNAMBUCO 2023'!L802</f>
        <v>0</v>
      </c>
      <c r="J90" s="5">
        <f>'[1]PERNAMBUCO 2023'!M802</f>
        <v>0</v>
      </c>
      <c r="K90" s="5">
        <f>'[1]PERNAMBUCO 2023'!N802</f>
        <v>0</v>
      </c>
      <c r="L90" s="5">
        <f>'[1]PERNAMBUCO 2023'!O802</f>
        <v>0</v>
      </c>
      <c r="M90" s="5">
        <f>'[1]PERNAMBUCO 2023'!P802</f>
        <v>0</v>
      </c>
      <c r="N90" s="5">
        <f>'[1]PERNAMBUCO 2023'!Q802</f>
        <v>0</v>
      </c>
      <c r="O90" s="5">
        <f>'[1]PERNAMBUCO 2023'!R802</f>
        <v>0</v>
      </c>
      <c r="P90" s="5">
        <f>'[1]PERNAMBUCO 2023'!S802</f>
        <v>0</v>
      </c>
      <c r="Q90" s="46">
        <f t="shared" ref="Q90:Q95" si="22">SUM(E90:P90)/12</f>
        <v>0</v>
      </c>
      <c r="R90" s="46">
        <f t="shared" si="18"/>
        <v>0</v>
      </c>
    </row>
    <row r="91" spans="1:18" ht="15.75" customHeight="1" thickBot="1" x14ac:dyDescent="0.3">
      <c r="A91" s="16"/>
      <c r="B91" s="16"/>
      <c r="C91" s="16"/>
      <c r="D91" s="2" t="s">
        <v>24</v>
      </c>
      <c r="E91" s="5">
        <f>'[1]PERNAMBUCO 2023'!H803</f>
        <v>3.111111111111111E-2</v>
      </c>
      <c r="F91" s="5">
        <f>'[1]PERNAMBUCO 2023'!I803</f>
        <v>3.111111111111111E-2</v>
      </c>
      <c r="G91" s="5">
        <f>'[1]PERNAMBUCO 2023'!J803</f>
        <v>3.111111111111111E-2</v>
      </c>
      <c r="H91" s="5">
        <f>'[1]PERNAMBUCO 2023'!K803</f>
        <v>3.111111111111111E-2</v>
      </c>
      <c r="I91" s="5">
        <f>'[1]PERNAMBUCO 2023'!L803</f>
        <v>3.111111111111111E-2</v>
      </c>
      <c r="J91" s="5">
        <f>'[1]PERNAMBUCO 2023'!M803</f>
        <v>3.111111111111111E-2</v>
      </c>
      <c r="K91" s="5">
        <f>'[1]PERNAMBUCO 2023'!N803</f>
        <v>3.111111111111111E-2</v>
      </c>
      <c r="L91" s="5">
        <f>'[1]PERNAMBUCO 2023'!O803</f>
        <v>3.111111111111111E-2</v>
      </c>
      <c r="M91" s="5">
        <f>'[1]PERNAMBUCO 2023'!P803</f>
        <v>3.111111111111111E-2</v>
      </c>
      <c r="N91" s="5">
        <f>'[1]PERNAMBUCO 2023'!Q803</f>
        <v>3.111111111111111E-2</v>
      </c>
      <c r="O91" s="5">
        <f>'[1]PERNAMBUCO 2023'!R803</f>
        <v>3.111111111111111E-2</v>
      </c>
      <c r="P91" s="5">
        <f>'[1]PERNAMBUCO 2023'!S803</f>
        <v>3.111111111111111E-2</v>
      </c>
      <c r="Q91" s="46">
        <f t="shared" si="22"/>
        <v>3.1111111111111107E-2</v>
      </c>
      <c r="R91" s="46">
        <f t="shared" si="18"/>
        <v>0.98111999999999988</v>
      </c>
    </row>
    <row r="92" spans="1:18" ht="15.75" customHeight="1" thickBot="1" x14ac:dyDescent="0.3">
      <c r="A92" s="16"/>
      <c r="B92" s="16"/>
      <c r="C92" s="16"/>
      <c r="D92" s="2" t="s">
        <v>25</v>
      </c>
      <c r="E92" s="5">
        <f>'[1]PERNAMBUCO 2023'!H804</f>
        <v>0.16999999999999998</v>
      </c>
      <c r="F92" s="5">
        <f>'[1]PERNAMBUCO 2023'!I804</f>
        <v>0.16999999999999998</v>
      </c>
      <c r="G92" s="5">
        <f>'[1]PERNAMBUCO 2023'!J804</f>
        <v>0.16999999999999998</v>
      </c>
      <c r="H92" s="5">
        <f>'[1]PERNAMBUCO 2023'!K804</f>
        <v>0.16999999999999998</v>
      </c>
      <c r="I92" s="5">
        <f>'[1]PERNAMBUCO 2023'!L804</f>
        <v>0.16999999999999998</v>
      </c>
      <c r="J92" s="5">
        <f>'[1]PERNAMBUCO 2023'!M804</f>
        <v>0.16999999999999998</v>
      </c>
      <c r="K92" s="5">
        <f>'[1]PERNAMBUCO 2023'!N804</f>
        <v>0.16999999999999998</v>
      </c>
      <c r="L92" s="5">
        <f>'[1]PERNAMBUCO 2023'!O804</f>
        <v>0.16999999999999998</v>
      </c>
      <c r="M92" s="5">
        <f>'[1]PERNAMBUCO 2023'!P804</f>
        <v>0.16999999999999998</v>
      </c>
      <c r="N92" s="5">
        <f>'[1]PERNAMBUCO 2023'!Q804</f>
        <v>0.16999999999999998</v>
      </c>
      <c r="O92" s="5">
        <f>'[1]PERNAMBUCO 2023'!R804</f>
        <v>0.16999999999999998</v>
      </c>
      <c r="P92" s="5">
        <f>'[1]PERNAMBUCO 2023'!S804</f>
        <v>0.16999999999999998</v>
      </c>
      <c r="Q92" s="46">
        <f t="shared" si="22"/>
        <v>0.16999999999999996</v>
      </c>
      <c r="R92" s="46">
        <f t="shared" si="18"/>
        <v>5.3611199999999988</v>
      </c>
    </row>
    <row r="93" spans="1:18" ht="15.75" customHeight="1" thickBot="1" x14ac:dyDescent="0.3">
      <c r="A93" s="16"/>
      <c r="B93" s="21" t="s">
        <v>28</v>
      </c>
      <c r="C93" s="21" t="s">
        <v>22</v>
      </c>
      <c r="D93" s="2" t="s">
        <v>23</v>
      </c>
      <c r="E93" s="5">
        <f>'[1]PERNAMBUCO 2023'!H805</f>
        <v>0</v>
      </c>
      <c r="F93" s="5">
        <f>'[1]PERNAMBUCO 2023'!I805</f>
        <v>0</v>
      </c>
      <c r="G93" s="5">
        <f>'[1]PERNAMBUCO 2023'!J805</f>
        <v>0</v>
      </c>
      <c r="H93" s="5">
        <f>'[1]PERNAMBUCO 2023'!K805</f>
        <v>0</v>
      </c>
      <c r="I93" s="5">
        <f>'[1]PERNAMBUCO 2023'!L805</f>
        <v>0</v>
      </c>
      <c r="J93" s="5">
        <f>'[1]PERNAMBUCO 2023'!M805</f>
        <v>0</v>
      </c>
      <c r="K93" s="5">
        <f>'[1]PERNAMBUCO 2023'!N805</f>
        <v>0</v>
      </c>
      <c r="L93" s="5">
        <f>'[1]PERNAMBUCO 2023'!O805</f>
        <v>0</v>
      </c>
      <c r="M93" s="5">
        <f>'[1]PERNAMBUCO 2023'!P805</f>
        <v>0</v>
      </c>
      <c r="N93" s="5">
        <f>'[1]PERNAMBUCO 2023'!Q805</f>
        <v>0</v>
      </c>
      <c r="O93" s="5">
        <f>'[1]PERNAMBUCO 2023'!R805</f>
        <v>0</v>
      </c>
      <c r="P93" s="5">
        <f>'[1]PERNAMBUCO 2023'!S805</f>
        <v>0</v>
      </c>
      <c r="Q93" s="46">
        <f t="shared" si="22"/>
        <v>0</v>
      </c>
      <c r="R93" s="46">
        <f t="shared" si="18"/>
        <v>0</v>
      </c>
    </row>
    <row r="94" spans="1:18" ht="15.75" customHeight="1" thickBot="1" x14ac:dyDescent="0.3">
      <c r="A94" s="16"/>
      <c r="B94" s="16"/>
      <c r="C94" s="16"/>
      <c r="D94" s="2" t="s">
        <v>24</v>
      </c>
      <c r="E94" s="5">
        <f>'[1]PERNAMBUCO 2023'!H806</f>
        <v>4.08E-4</v>
      </c>
      <c r="F94" s="5">
        <f>'[1]PERNAMBUCO 2023'!I806</f>
        <v>0</v>
      </c>
      <c r="G94" s="5">
        <f>'[1]PERNAMBUCO 2023'!J806</f>
        <v>0</v>
      </c>
      <c r="H94" s="5">
        <f>'[1]PERNAMBUCO 2023'!K806</f>
        <v>0</v>
      </c>
      <c r="I94" s="5">
        <f>'[1]PERNAMBUCO 2023'!L806</f>
        <v>0</v>
      </c>
      <c r="J94" s="5">
        <f>'[1]PERNAMBUCO 2023'!M806</f>
        <v>0</v>
      </c>
      <c r="K94" s="5">
        <f>'[1]PERNAMBUCO 2023'!N806</f>
        <v>0</v>
      </c>
      <c r="L94" s="5">
        <f>'[1]PERNAMBUCO 2023'!O806</f>
        <v>0</v>
      </c>
      <c r="M94" s="5">
        <f>'[1]PERNAMBUCO 2023'!P806</f>
        <v>0</v>
      </c>
      <c r="N94" s="5">
        <f>'[1]PERNAMBUCO 2023'!Q806</f>
        <v>0</v>
      </c>
      <c r="O94" s="5">
        <f>'[1]PERNAMBUCO 2023'!R806</f>
        <v>0</v>
      </c>
      <c r="P94" s="5">
        <f>'[1]PERNAMBUCO 2023'!S806</f>
        <v>0</v>
      </c>
      <c r="Q94" s="46">
        <f t="shared" si="22"/>
        <v>3.4E-5</v>
      </c>
      <c r="R94" s="46">
        <f t="shared" si="18"/>
        <v>1.0722239999999999E-3</v>
      </c>
    </row>
    <row r="95" spans="1:18" ht="15.75" customHeight="1" thickBot="1" x14ac:dyDescent="0.3">
      <c r="A95" s="20"/>
      <c r="B95" s="20"/>
      <c r="C95" s="20"/>
      <c r="D95" s="2" t="s">
        <v>25</v>
      </c>
      <c r="E95" s="5">
        <f>'[1]PERNAMBUCO 2023'!H807</f>
        <v>8.1600000000000006E-3</v>
      </c>
      <c r="F95" s="5">
        <f>'[1]PERNAMBUCO 2023'!I807</f>
        <v>8.1600000000000006E-3</v>
      </c>
      <c r="G95" s="5">
        <f>'[1]PERNAMBUCO 2023'!J807</f>
        <v>8.1600000000000006E-3</v>
      </c>
      <c r="H95" s="5">
        <f>'[1]PERNAMBUCO 2023'!K807</f>
        <v>8.1600000000000006E-3</v>
      </c>
      <c r="I95" s="5">
        <f>'[1]PERNAMBUCO 2023'!L807</f>
        <v>8.1600000000000006E-3</v>
      </c>
      <c r="J95" s="5">
        <f>'[1]PERNAMBUCO 2023'!M807</f>
        <v>8.1600000000000006E-3</v>
      </c>
      <c r="K95" s="5">
        <f>'[1]PERNAMBUCO 2023'!N807</f>
        <v>8.1600000000000006E-3</v>
      </c>
      <c r="L95" s="5">
        <f>'[1]PERNAMBUCO 2023'!O807</f>
        <v>8.1600000000000006E-3</v>
      </c>
      <c r="M95" s="5">
        <f>'[1]PERNAMBUCO 2023'!P807</f>
        <v>8.1600000000000006E-3</v>
      </c>
      <c r="N95" s="5">
        <f>'[1]PERNAMBUCO 2023'!Q807</f>
        <v>8.1600000000000006E-3</v>
      </c>
      <c r="O95" s="5">
        <f>'[1]PERNAMBUCO 2023'!R807</f>
        <v>8.1600000000000006E-3</v>
      </c>
      <c r="P95" s="5">
        <f>'[1]PERNAMBUCO 2023'!S807</f>
        <v>8.1600000000000006E-3</v>
      </c>
      <c r="Q95" s="46">
        <f t="shared" si="22"/>
        <v>8.1600000000000006E-3</v>
      </c>
      <c r="R95" s="46">
        <f t="shared" si="18"/>
        <v>0.25733376000000002</v>
      </c>
    </row>
    <row r="96" spans="1:18" x14ac:dyDescent="0.3">
      <c r="Q96" s="4"/>
    </row>
    <row r="98" spans="1:18" ht="13.8" customHeight="1" thickBot="1" x14ac:dyDescent="0.35">
      <c r="A98" s="44" t="s">
        <v>71</v>
      </c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</row>
    <row r="99" spans="1:18" x14ac:dyDescent="0.3">
      <c r="A99" s="9" t="s">
        <v>0</v>
      </c>
      <c r="B99" s="9" t="s">
        <v>1</v>
      </c>
      <c r="C99" s="9" t="s">
        <v>2</v>
      </c>
      <c r="D99" s="11" t="s">
        <v>3</v>
      </c>
      <c r="E99" s="13" t="s">
        <v>4</v>
      </c>
      <c r="F99" s="13" t="s">
        <v>5</v>
      </c>
      <c r="G99" s="13" t="s">
        <v>6</v>
      </c>
      <c r="H99" s="13" t="s">
        <v>7</v>
      </c>
      <c r="I99" s="13" t="s">
        <v>8</v>
      </c>
      <c r="J99" s="13" t="s">
        <v>9</v>
      </c>
      <c r="K99" s="13" t="s">
        <v>10</v>
      </c>
      <c r="L99" s="13" t="s">
        <v>11</v>
      </c>
      <c r="M99" s="13" t="s">
        <v>12</v>
      </c>
      <c r="N99" s="13" t="s">
        <v>13</v>
      </c>
      <c r="O99" s="13" t="s">
        <v>14</v>
      </c>
      <c r="P99" s="13" t="s">
        <v>15</v>
      </c>
      <c r="Q99" s="13" t="s">
        <v>16</v>
      </c>
      <c r="R99" s="13" t="s">
        <v>69</v>
      </c>
    </row>
    <row r="100" spans="1:18" ht="13.8" thickBot="1" x14ac:dyDescent="0.35">
      <c r="A100" s="10"/>
      <c r="B100" s="10"/>
      <c r="C100" s="10"/>
      <c r="D100" s="12"/>
      <c r="E100" s="14" t="s">
        <v>17</v>
      </c>
      <c r="F100" s="14" t="s">
        <v>18</v>
      </c>
      <c r="G100" s="14" t="s">
        <v>19</v>
      </c>
      <c r="H100" s="14" t="s">
        <v>17</v>
      </c>
      <c r="I100" s="14" t="s">
        <v>18</v>
      </c>
      <c r="J100" s="14" t="s">
        <v>19</v>
      </c>
      <c r="K100" s="14" t="s">
        <v>17</v>
      </c>
      <c r="L100" s="14" t="s">
        <v>18</v>
      </c>
      <c r="M100" s="14" t="s">
        <v>19</v>
      </c>
      <c r="N100" s="14" t="s">
        <v>17</v>
      </c>
      <c r="O100" s="14" t="s">
        <v>18</v>
      </c>
      <c r="P100" s="14" t="s">
        <v>19</v>
      </c>
      <c r="Q100" s="14" t="s">
        <v>19</v>
      </c>
      <c r="R100" s="14"/>
    </row>
    <row r="101" spans="1:18" ht="16.5" customHeight="1" thickBot="1" x14ac:dyDescent="0.3">
      <c r="A101" s="17" t="s">
        <v>50</v>
      </c>
      <c r="B101" s="15" t="s">
        <v>21</v>
      </c>
      <c r="C101" s="15" t="s">
        <v>22</v>
      </c>
      <c r="D101" s="2" t="s">
        <v>23</v>
      </c>
      <c r="E101" s="5">
        <f>'[1]PARAÍBA 2023'!H134</f>
        <v>6.94</v>
      </c>
      <c r="F101" s="5">
        <f>'[1]PARAÍBA 2023'!I134</f>
        <v>6.94</v>
      </c>
      <c r="G101" s="5">
        <f>'[1]PARAÍBA 2023'!J134</f>
        <v>6.94</v>
      </c>
      <c r="H101" s="5">
        <f>'[1]PARAÍBA 2023'!K134</f>
        <v>6.94</v>
      </c>
      <c r="I101" s="5">
        <f>'[1]PARAÍBA 2023'!L134</f>
        <v>2.44</v>
      </c>
      <c r="J101" s="5">
        <f>'[1]PARAÍBA 2023'!M134</f>
        <v>2.44</v>
      </c>
      <c r="K101" s="5">
        <f>'[1]PARAÍBA 2023'!N134</f>
        <v>0.94</v>
      </c>
      <c r="L101" s="5">
        <f>'[1]PARAÍBA 2023'!O134</f>
        <v>0.94</v>
      </c>
      <c r="M101" s="5">
        <f>'[1]PARAÍBA 2023'!P134</f>
        <v>0.94</v>
      </c>
      <c r="N101" s="5">
        <f>'[1]PARAÍBA 2023'!Q134</f>
        <v>0.94</v>
      </c>
      <c r="O101" s="5">
        <f>'[1]PARAÍBA 2023'!R134</f>
        <v>0.94</v>
      </c>
      <c r="P101" s="5">
        <f>'[1]PARAÍBA 2023'!S134</f>
        <v>0.94</v>
      </c>
      <c r="Q101" s="46">
        <f>SUM(E101:P101)/12</f>
        <v>3.1899999999999991</v>
      </c>
      <c r="R101" s="46">
        <f>Q101*(60*60*24*365)/1000000</f>
        <v>100.59983999999997</v>
      </c>
    </row>
    <row r="102" spans="1:18" ht="14.4" thickBot="1" x14ac:dyDescent="0.3">
      <c r="A102" s="18"/>
      <c r="B102" s="16"/>
      <c r="C102" s="16"/>
      <c r="D102" s="2" t="s">
        <v>24</v>
      </c>
      <c r="E102" s="5">
        <f>'[1]PARAÍBA 2023'!H135</f>
        <v>6.94</v>
      </c>
      <c r="F102" s="5">
        <f>'[1]PARAÍBA 2023'!I135</f>
        <v>6.94</v>
      </c>
      <c r="G102" s="5">
        <f>'[1]PARAÍBA 2023'!J135</f>
        <v>6.94</v>
      </c>
      <c r="H102" s="5">
        <f>'[1]PARAÍBA 2023'!K135</f>
        <v>6.94</v>
      </c>
      <c r="I102" s="5">
        <f>'[1]PARAÍBA 2023'!L135</f>
        <v>6.94</v>
      </c>
      <c r="J102" s="5">
        <f>'[1]PARAÍBA 2023'!M135</f>
        <v>2.44</v>
      </c>
      <c r="K102" s="5">
        <f>'[1]PARAÍBA 2023'!N135</f>
        <v>2.44</v>
      </c>
      <c r="L102" s="5">
        <f>'[1]PARAÍBA 2023'!O135</f>
        <v>0.94</v>
      </c>
      <c r="M102" s="5">
        <f>'[1]PARAÍBA 2023'!P135</f>
        <v>0.94</v>
      </c>
      <c r="N102" s="5">
        <f>'[1]PARAÍBA 2023'!Q135</f>
        <v>0.94</v>
      </c>
      <c r="O102" s="5">
        <f>'[1]PARAÍBA 2023'!R135</f>
        <v>0.94</v>
      </c>
      <c r="P102" s="5">
        <f>'[1]PARAÍBA 2023'!S135</f>
        <v>0.94</v>
      </c>
      <c r="Q102" s="46">
        <f t="shared" ref="Q102:Q108" si="23">SUM(E102:P102)/12</f>
        <v>3.6899999999999991</v>
      </c>
      <c r="R102" s="46">
        <f t="shared" ref="R102:R109" si="24">Q102*(60*60*24*365)/1000000</f>
        <v>116.36783999999997</v>
      </c>
    </row>
    <row r="103" spans="1:18" ht="14.4" thickBot="1" x14ac:dyDescent="0.3">
      <c r="A103" s="18"/>
      <c r="B103" s="16"/>
      <c r="C103" s="16"/>
      <c r="D103" s="2" t="s">
        <v>25</v>
      </c>
      <c r="E103" s="5">
        <f>'[1]PARAÍBA 2023'!H136</f>
        <v>6.94</v>
      </c>
      <c r="F103" s="5">
        <f>'[1]PARAÍBA 2023'!I136</f>
        <v>6.94</v>
      </c>
      <c r="G103" s="5">
        <f>'[1]PARAÍBA 2023'!J136</f>
        <v>6.94</v>
      </c>
      <c r="H103" s="5">
        <f>'[1]PARAÍBA 2023'!K136</f>
        <v>6.94</v>
      </c>
      <c r="I103" s="5">
        <f>'[1]PARAÍBA 2023'!L136</f>
        <v>6.94</v>
      </c>
      <c r="J103" s="5">
        <f>'[1]PARAÍBA 2023'!M136</f>
        <v>6.94</v>
      </c>
      <c r="K103" s="5">
        <f>'[1]PARAÍBA 2023'!N136</f>
        <v>2.44</v>
      </c>
      <c r="L103" s="5">
        <f>'[1]PARAÍBA 2023'!O136</f>
        <v>2.44</v>
      </c>
      <c r="M103" s="5">
        <f>'[1]PARAÍBA 2023'!P136</f>
        <v>0.94</v>
      </c>
      <c r="N103" s="5">
        <f>'[1]PARAÍBA 2023'!Q136</f>
        <v>0.94</v>
      </c>
      <c r="O103" s="5">
        <f>'[1]PARAÍBA 2023'!R136</f>
        <v>0.94</v>
      </c>
      <c r="P103" s="5">
        <f>'[1]PARAÍBA 2023'!S136</f>
        <v>0.94</v>
      </c>
      <c r="Q103" s="46">
        <f t="shared" si="23"/>
        <v>4.1899999999999986</v>
      </c>
      <c r="R103" s="46">
        <f t="shared" si="24"/>
        <v>132.13583999999994</v>
      </c>
    </row>
    <row r="104" spans="1:18" ht="14.4" thickBot="1" x14ac:dyDescent="0.3">
      <c r="A104" s="18"/>
      <c r="B104" s="15" t="s">
        <v>28</v>
      </c>
      <c r="C104" s="15" t="s">
        <v>22</v>
      </c>
      <c r="D104" s="2" t="s">
        <v>23</v>
      </c>
      <c r="E104" s="5">
        <f>'[1]PARAÍBA 2023'!H143</f>
        <v>0.01</v>
      </c>
      <c r="F104" s="5">
        <f>'[1]PARAÍBA 2023'!I143</f>
        <v>0.01</v>
      </c>
      <c r="G104" s="5">
        <f>'[1]PARAÍBA 2023'!J143</f>
        <v>0.01</v>
      </c>
      <c r="H104" s="5">
        <f>'[1]PARAÍBA 2023'!K143</f>
        <v>0.01</v>
      </c>
      <c r="I104" s="5">
        <f>'[1]PARAÍBA 2023'!L143</f>
        <v>0.01</v>
      </c>
      <c r="J104" s="5">
        <f>'[1]PARAÍBA 2023'!M143</f>
        <v>0.01</v>
      </c>
      <c r="K104" s="5">
        <f>'[1]PARAÍBA 2023'!N143</f>
        <v>0.01</v>
      </c>
      <c r="L104" s="5">
        <f>'[1]PARAÍBA 2023'!O143</f>
        <v>0.01</v>
      </c>
      <c r="M104" s="5">
        <f>'[1]PARAÍBA 2023'!P143</f>
        <v>0.01</v>
      </c>
      <c r="N104" s="5">
        <f>'[1]PARAÍBA 2023'!Q143</f>
        <v>0.01</v>
      </c>
      <c r="O104" s="5">
        <f>'[1]PARAÍBA 2023'!R143</f>
        <v>0.01</v>
      </c>
      <c r="P104" s="5">
        <f>'[1]PARAÍBA 2023'!S143</f>
        <v>0.01</v>
      </c>
      <c r="Q104" s="46">
        <f t="shared" si="23"/>
        <v>9.9999999999999985E-3</v>
      </c>
      <c r="R104" s="46">
        <f t="shared" si="24"/>
        <v>0.31535999999999992</v>
      </c>
    </row>
    <row r="105" spans="1:18" ht="14.4" thickBot="1" x14ac:dyDescent="0.3">
      <c r="A105" s="18"/>
      <c r="B105" s="16"/>
      <c r="C105" s="16"/>
      <c r="D105" s="2" t="s">
        <v>24</v>
      </c>
      <c r="E105" s="5">
        <f>'[1]PARAÍBA 2023'!H144</f>
        <v>0.01</v>
      </c>
      <c r="F105" s="5">
        <f>'[1]PARAÍBA 2023'!I144</f>
        <v>0.01</v>
      </c>
      <c r="G105" s="5">
        <f>'[1]PARAÍBA 2023'!J144</f>
        <v>0.01</v>
      </c>
      <c r="H105" s="5">
        <f>'[1]PARAÍBA 2023'!K144</f>
        <v>0.01</v>
      </c>
      <c r="I105" s="5">
        <f>'[1]PARAÍBA 2023'!L144</f>
        <v>0.01</v>
      </c>
      <c r="J105" s="5">
        <f>'[1]PARAÍBA 2023'!M144</f>
        <v>0.01</v>
      </c>
      <c r="K105" s="5">
        <f>'[1]PARAÍBA 2023'!N144</f>
        <v>0.01</v>
      </c>
      <c r="L105" s="5">
        <f>'[1]PARAÍBA 2023'!O144</f>
        <v>0.01</v>
      </c>
      <c r="M105" s="5">
        <f>'[1]PARAÍBA 2023'!P144</f>
        <v>0.01</v>
      </c>
      <c r="N105" s="5">
        <f>'[1]PARAÍBA 2023'!Q144</f>
        <v>0.01</v>
      </c>
      <c r="O105" s="5">
        <f>'[1]PARAÍBA 2023'!R144</f>
        <v>0.01</v>
      </c>
      <c r="P105" s="5">
        <f>'[1]PARAÍBA 2023'!S144</f>
        <v>0.01</v>
      </c>
      <c r="Q105" s="46">
        <f t="shared" si="23"/>
        <v>9.9999999999999985E-3</v>
      </c>
      <c r="R105" s="46">
        <f t="shared" si="24"/>
        <v>0.31535999999999992</v>
      </c>
    </row>
    <row r="106" spans="1:18" ht="14.4" thickBot="1" x14ac:dyDescent="0.3">
      <c r="A106" s="18"/>
      <c r="B106" s="16"/>
      <c r="C106" s="16"/>
      <c r="D106" s="2" t="s">
        <v>25</v>
      </c>
      <c r="E106" s="5">
        <f>'[1]PARAÍBA 2023'!H145</f>
        <v>0.01</v>
      </c>
      <c r="F106" s="5">
        <f>'[1]PARAÍBA 2023'!I145</f>
        <v>0.01</v>
      </c>
      <c r="G106" s="5">
        <f>'[1]PARAÍBA 2023'!J145</f>
        <v>0.01</v>
      </c>
      <c r="H106" s="5">
        <f>'[1]PARAÍBA 2023'!K145</f>
        <v>0.01</v>
      </c>
      <c r="I106" s="5">
        <f>'[1]PARAÍBA 2023'!L145</f>
        <v>0.01</v>
      </c>
      <c r="J106" s="5">
        <f>'[1]PARAÍBA 2023'!M145</f>
        <v>0.01</v>
      </c>
      <c r="K106" s="5">
        <f>'[1]PARAÍBA 2023'!N145</f>
        <v>0.01</v>
      </c>
      <c r="L106" s="5">
        <f>'[1]PARAÍBA 2023'!O145</f>
        <v>0.01</v>
      </c>
      <c r="M106" s="5">
        <f>'[1]PARAÍBA 2023'!P145</f>
        <v>0.01</v>
      </c>
      <c r="N106" s="5">
        <f>'[1]PARAÍBA 2023'!Q145</f>
        <v>0.01</v>
      </c>
      <c r="O106" s="5">
        <f>'[1]PARAÍBA 2023'!R145</f>
        <v>0.01</v>
      </c>
      <c r="P106" s="5">
        <f>'[1]PARAÍBA 2023'!S145</f>
        <v>0.01</v>
      </c>
      <c r="Q106" s="46">
        <f t="shared" si="23"/>
        <v>9.9999999999999985E-3</v>
      </c>
      <c r="R106" s="46">
        <f t="shared" si="24"/>
        <v>0.31535999999999992</v>
      </c>
    </row>
    <row r="107" spans="1:18" ht="14.4" thickBot="1" x14ac:dyDescent="0.3">
      <c r="A107" s="18"/>
      <c r="B107" s="15" t="s">
        <v>29</v>
      </c>
      <c r="C107" s="15" t="s">
        <v>26</v>
      </c>
      <c r="D107" s="2" t="s">
        <v>23</v>
      </c>
      <c r="E107" s="5">
        <f>'[1]PARAÍBA 2023'!H146</f>
        <v>0.05</v>
      </c>
      <c r="F107" s="5">
        <f>'[1]PARAÍBA 2023'!I146</f>
        <v>0.05</v>
      </c>
      <c r="G107" s="5">
        <f>'[1]PARAÍBA 2023'!J146</f>
        <v>0.05</v>
      </c>
      <c r="H107" s="5">
        <f>'[1]PARAÍBA 2023'!K146</f>
        <v>0.05</v>
      </c>
      <c r="I107" s="5">
        <f>'[1]PARAÍBA 2023'!L146</f>
        <v>0.05</v>
      </c>
      <c r="J107" s="5">
        <f>'[1]PARAÍBA 2023'!M146</f>
        <v>0.05</v>
      </c>
      <c r="K107" s="5">
        <f>'[1]PARAÍBA 2023'!N146</f>
        <v>0.05</v>
      </c>
      <c r="L107" s="5">
        <f>'[1]PARAÍBA 2023'!O146</f>
        <v>0.05</v>
      </c>
      <c r="M107" s="5">
        <f>'[1]PARAÍBA 2023'!P146</f>
        <v>0.05</v>
      </c>
      <c r="N107" s="5">
        <f>'[1]PARAÍBA 2023'!Q146</f>
        <v>0.05</v>
      </c>
      <c r="O107" s="5">
        <f>'[1]PARAÍBA 2023'!R146</f>
        <v>0.05</v>
      </c>
      <c r="P107" s="5">
        <f>'[1]PARAÍBA 2023'!S146</f>
        <v>0.05</v>
      </c>
      <c r="Q107" s="46">
        <f t="shared" si="23"/>
        <v>4.9999999999999996E-2</v>
      </c>
      <c r="R107" s="46">
        <f t="shared" si="24"/>
        <v>1.5767999999999998</v>
      </c>
    </row>
    <row r="108" spans="1:18" ht="14.4" thickBot="1" x14ac:dyDescent="0.3">
      <c r="A108" s="18"/>
      <c r="B108" s="16"/>
      <c r="C108" s="16"/>
      <c r="D108" s="2" t="s">
        <v>24</v>
      </c>
      <c r="E108" s="5">
        <f>'[1]PARAÍBA 2023'!H147</f>
        <v>0.05</v>
      </c>
      <c r="F108" s="5">
        <f>'[1]PARAÍBA 2023'!I147</f>
        <v>0.05</v>
      </c>
      <c r="G108" s="5">
        <f>'[1]PARAÍBA 2023'!J147</f>
        <v>0.05</v>
      </c>
      <c r="H108" s="5">
        <f>'[1]PARAÍBA 2023'!K147</f>
        <v>0.05</v>
      </c>
      <c r="I108" s="5">
        <f>'[1]PARAÍBA 2023'!L147</f>
        <v>0.05</v>
      </c>
      <c r="J108" s="5">
        <f>'[1]PARAÍBA 2023'!M147</f>
        <v>0.05</v>
      </c>
      <c r="K108" s="5">
        <f>'[1]PARAÍBA 2023'!N147</f>
        <v>0.05</v>
      </c>
      <c r="L108" s="5">
        <f>'[1]PARAÍBA 2023'!O147</f>
        <v>0.05</v>
      </c>
      <c r="M108" s="5">
        <f>'[1]PARAÍBA 2023'!P147</f>
        <v>0.05</v>
      </c>
      <c r="N108" s="5">
        <f>'[1]PARAÍBA 2023'!Q147</f>
        <v>0.05</v>
      </c>
      <c r="O108" s="5">
        <f>'[1]PARAÍBA 2023'!R147</f>
        <v>0.05</v>
      </c>
      <c r="P108" s="5">
        <f>'[1]PARAÍBA 2023'!S147</f>
        <v>0.05</v>
      </c>
      <c r="Q108" s="46">
        <f t="shared" si="23"/>
        <v>4.9999999999999996E-2</v>
      </c>
      <c r="R108" s="46">
        <f t="shared" si="24"/>
        <v>1.5767999999999998</v>
      </c>
    </row>
    <row r="109" spans="1:18" ht="14.4" thickBot="1" x14ac:dyDescent="0.3">
      <c r="A109" s="19"/>
      <c r="B109" s="20"/>
      <c r="C109" s="20"/>
      <c r="D109" s="2" t="s">
        <v>25</v>
      </c>
      <c r="E109" s="5">
        <f>'[1]PARAÍBA 2023'!H148</f>
        <v>0.05</v>
      </c>
      <c r="F109" s="5">
        <f>'[1]PARAÍBA 2023'!I148</f>
        <v>0.05</v>
      </c>
      <c r="G109" s="5">
        <f>'[1]PARAÍBA 2023'!J148</f>
        <v>0.05</v>
      </c>
      <c r="H109" s="5">
        <f>'[1]PARAÍBA 2023'!K148</f>
        <v>0.05</v>
      </c>
      <c r="I109" s="5">
        <f>'[1]PARAÍBA 2023'!L148</f>
        <v>0.05</v>
      </c>
      <c r="J109" s="5">
        <f>'[1]PARAÍBA 2023'!M148</f>
        <v>0.05</v>
      </c>
      <c r="K109" s="5">
        <f>'[1]PARAÍBA 2023'!N148</f>
        <v>0.05</v>
      </c>
      <c r="L109" s="5">
        <f>'[1]PARAÍBA 2023'!O148</f>
        <v>0.05</v>
      </c>
      <c r="M109" s="5">
        <f>'[1]PARAÍBA 2023'!P148</f>
        <v>0.05</v>
      </c>
      <c r="N109" s="5">
        <f>'[1]PARAÍBA 2023'!Q148</f>
        <v>0.05</v>
      </c>
      <c r="O109" s="5">
        <f>'[1]PARAÍBA 2023'!R148</f>
        <v>0.05</v>
      </c>
      <c r="P109" s="5">
        <f>'[1]PARAÍBA 2023'!S148</f>
        <v>0.05</v>
      </c>
      <c r="Q109" s="46">
        <f>SUM(E109:P109)/12</f>
        <v>4.9999999999999996E-2</v>
      </c>
      <c r="R109" s="46">
        <f t="shared" si="24"/>
        <v>1.5767999999999998</v>
      </c>
    </row>
    <row r="111" spans="1:18" x14ac:dyDescent="0.3"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</row>
    <row r="112" spans="1:18" x14ac:dyDescent="0.3"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</row>
    <row r="113" spans="5:16" x14ac:dyDescent="0.3"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</row>
  </sheetData>
  <mergeCells count="127">
    <mergeCell ref="A1:C1"/>
    <mergeCell ref="R4:R5"/>
    <mergeCell ref="R99:R100"/>
    <mergeCell ref="A90:A95"/>
    <mergeCell ref="B104:B106"/>
    <mergeCell ref="C104:C106"/>
    <mergeCell ref="A78:A80"/>
    <mergeCell ref="A63:A65"/>
    <mergeCell ref="A66:A68"/>
    <mergeCell ref="A45:A50"/>
    <mergeCell ref="A36:A38"/>
    <mergeCell ref="A12:A14"/>
    <mergeCell ref="A15:A17"/>
    <mergeCell ref="B107:B109"/>
    <mergeCell ref="C107:C109"/>
    <mergeCell ref="A101:A109"/>
    <mergeCell ref="B101:B103"/>
    <mergeCell ref="C101:C103"/>
    <mergeCell ref="A99:A100"/>
    <mergeCell ref="B99:B100"/>
    <mergeCell ref="C99:C100"/>
    <mergeCell ref="D99:D100"/>
    <mergeCell ref="E99:E100"/>
    <mergeCell ref="F99:F100"/>
    <mergeCell ref="B93:B95"/>
    <mergeCell ref="C93:C95"/>
    <mergeCell ref="A98:R98"/>
    <mergeCell ref="M99:M100"/>
    <mergeCell ref="N99:N100"/>
    <mergeCell ref="O99:O100"/>
    <mergeCell ref="P99:P100"/>
    <mergeCell ref="Q99:Q100"/>
    <mergeCell ref="G99:G100"/>
    <mergeCell ref="H99:H100"/>
    <mergeCell ref="I99:I100"/>
    <mergeCell ref="J99:J100"/>
    <mergeCell ref="K99:K100"/>
    <mergeCell ref="L99:L100"/>
    <mergeCell ref="B90:B92"/>
    <mergeCell ref="C90:C92"/>
    <mergeCell ref="B87:B89"/>
    <mergeCell ref="C87:C89"/>
    <mergeCell ref="A84:A89"/>
    <mergeCell ref="B84:B86"/>
    <mergeCell ref="C84:C86"/>
    <mergeCell ref="B81:B83"/>
    <mergeCell ref="C81:C83"/>
    <mergeCell ref="A81:A83"/>
    <mergeCell ref="B75:B77"/>
    <mergeCell ref="C75:C77"/>
    <mergeCell ref="B78:B80"/>
    <mergeCell ref="C78:C80"/>
    <mergeCell ref="B72:B74"/>
    <mergeCell ref="C72:C74"/>
    <mergeCell ref="B69:B71"/>
    <mergeCell ref="C69:C71"/>
    <mergeCell ref="A69:A77"/>
    <mergeCell ref="B66:B68"/>
    <mergeCell ref="C66:C68"/>
    <mergeCell ref="B63:B65"/>
    <mergeCell ref="C63:C65"/>
    <mergeCell ref="B60:B62"/>
    <mergeCell ref="B57:B59"/>
    <mergeCell ref="C57:C59"/>
    <mergeCell ref="C60:C62"/>
    <mergeCell ref="A57:A62"/>
    <mergeCell ref="B54:B56"/>
    <mergeCell ref="C54:C56"/>
    <mergeCell ref="B51:B53"/>
    <mergeCell ref="C51:C53"/>
    <mergeCell ref="A51:A56"/>
    <mergeCell ref="B45:B47"/>
    <mergeCell ref="C45:C47"/>
    <mergeCell ref="B48:B50"/>
    <mergeCell ref="C48:C50"/>
    <mergeCell ref="B42:B44"/>
    <mergeCell ref="C42:C44"/>
    <mergeCell ref="A42:A44"/>
    <mergeCell ref="B24:B26"/>
    <mergeCell ref="C24:C26"/>
    <mergeCell ref="A24:A26"/>
    <mergeCell ref="B15:B17"/>
    <mergeCell ref="C15:C17"/>
    <mergeCell ref="B39:B41"/>
    <mergeCell ref="C39:C41"/>
    <mergeCell ref="B36:B38"/>
    <mergeCell ref="C36:C38"/>
    <mergeCell ref="B33:B35"/>
    <mergeCell ref="C33:C35"/>
    <mergeCell ref="A33:A35"/>
    <mergeCell ref="A39:A41"/>
    <mergeCell ref="C27:C29"/>
    <mergeCell ref="B12:B14"/>
    <mergeCell ref="C12:C14"/>
    <mergeCell ref="A27:A32"/>
    <mergeCell ref="B21:B23"/>
    <mergeCell ref="C21:C23"/>
    <mergeCell ref="B18:B20"/>
    <mergeCell ref="C18:C20"/>
    <mergeCell ref="A18:A23"/>
    <mergeCell ref="B27:B29"/>
    <mergeCell ref="B30:B32"/>
    <mergeCell ref="C30:C32"/>
    <mergeCell ref="B9:B11"/>
    <mergeCell ref="C9:C11"/>
    <mergeCell ref="A9:A11"/>
    <mergeCell ref="B6:B8"/>
    <mergeCell ref="C6:C8"/>
    <mergeCell ref="A6:A8"/>
    <mergeCell ref="A3:R3"/>
    <mergeCell ref="A4:A5"/>
    <mergeCell ref="B4:B5"/>
    <mergeCell ref="C4:C5"/>
    <mergeCell ref="D4:D5"/>
    <mergeCell ref="E4:E5"/>
    <mergeCell ref="F4:F5"/>
    <mergeCell ref="M4:M5"/>
    <mergeCell ref="N4:N5"/>
    <mergeCell ref="O4:O5"/>
    <mergeCell ref="P4:P5"/>
    <mergeCell ref="Q4:Q5"/>
    <mergeCell ref="G4:G5"/>
    <mergeCell ref="H4:H5"/>
    <mergeCell ref="I4:I5"/>
    <mergeCell ref="J4:J5"/>
    <mergeCell ref="K4:K5"/>
    <mergeCell ref="L4:L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1"/>
  <sheetViews>
    <sheetView tabSelected="1" topLeftCell="A74" zoomScale="102" zoomScaleNormal="102" workbookViewId="0">
      <selection activeCell="A83" sqref="A83:R91"/>
    </sheetView>
  </sheetViews>
  <sheetFormatPr defaultColWidth="9.109375" defaultRowHeight="13.2" x14ac:dyDescent="0.3"/>
  <cols>
    <col min="1" max="1" width="17.5546875" style="1" customWidth="1"/>
    <col min="2" max="2" width="16.109375" style="1" customWidth="1"/>
    <col min="3" max="3" width="13.6640625" style="1" customWidth="1"/>
    <col min="4" max="4" width="12.109375" style="1" customWidth="1"/>
    <col min="5" max="5" width="6.6640625" style="1" bestFit="1" customWidth="1"/>
    <col min="6" max="6" width="6.5546875" style="1" bestFit="1" customWidth="1"/>
    <col min="7" max="7" width="7.5546875" style="1" bestFit="1" customWidth="1"/>
    <col min="8" max="8" width="7.77734375" style="1" customWidth="1"/>
    <col min="9" max="9" width="6.5546875" style="1" bestFit="1" customWidth="1"/>
    <col min="10" max="10" width="7.5546875" style="1" bestFit="1" customWidth="1"/>
    <col min="11" max="11" width="6.6640625" style="1" bestFit="1" customWidth="1"/>
    <col min="12" max="12" width="6.5546875" style="1" bestFit="1" customWidth="1"/>
    <col min="13" max="13" width="7.5546875" style="1" bestFit="1" customWidth="1"/>
    <col min="14" max="14" width="6.6640625" style="1" bestFit="1" customWidth="1"/>
    <col min="15" max="15" width="6.5546875" style="1" bestFit="1" customWidth="1"/>
    <col min="16" max="16" width="7.5546875" style="1" bestFit="1" customWidth="1"/>
    <col min="17" max="18" width="13.6640625" style="1" customWidth="1"/>
    <col min="19" max="16384" width="9.109375" style="1"/>
  </cols>
  <sheetData>
    <row r="1" spans="1:18" x14ac:dyDescent="0.3">
      <c r="A1" s="43"/>
      <c r="B1" s="43"/>
      <c r="C1" s="43"/>
    </row>
    <row r="2" spans="1:18" ht="13.5" customHeight="1" x14ac:dyDescent="0.3"/>
    <row r="3" spans="1:18" ht="13.8" customHeight="1" thickBot="1" x14ac:dyDescent="0.35">
      <c r="A3" s="49" t="s">
        <v>72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</row>
    <row r="4" spans="1:18" x14ac:dyDescent="0.3">
      <c r="A4" s="24" t="s">
        <v>0</v>
      </c>
      <c r="B4" s="24" t="s">
        <v>1</v>
      </c>
      <c r="C4" s="24" t="s">
        <v>2</v>
      </c>
      <c r="D4" s="26" t="s">
        <v>3</v>
      </c>
      <c r="E4" s="22" t="s">
        <v>4</v>
      </c>
      <c r="F4" s="22" t="s">
        <v>5</v>
      </c>
      <c r="G4" s="22" t="s">
        <v>6</v>
      </c>
      <c r="H4" s="22" t="s">
        <v>7</v>
      </c>
      <c r="I4" s="22" t="s">
        <v>8</v>
      </c>
      <c r="J4" s="22" t="s">
        <v>9</v>
      </c>
      <c r="K4" s="22" t="s">
        <v>10</v>
      </c>
      <c r="L4" s="22" t="s">
        <v>11</v>
      </c>
      <c r="M4" s="22" t="s">
        <v>12</v>
      </c>
      <c r="N4" s="22" t="s">
        <v>13</v>
      </c>
      <c r="O4" s="22" t="s">
        <v>14</v>
      </c>
      <c r="P4" s="22" t="s">
        <v>15</v>
      </c>
      <c r="Q4" s="22" t="s">
        <v>16</v>
      </c>
      <c r="R4" s="22" t="s">
        <v>69</v>
      </c>
    </row>
    <row r="5" spans="1:18" ht="13.5" customHeight="1" thickBot="1" x14ac:dyDescent="0.35">
      <c r="A5" s="25"/>
      <c r="B5" s="25"/>
      <c r="C5" s="25"/>
      <c r="D5" s="27"/>
      <c r="E5" s="23" t="s">
        <v>17</v>
      </c>
      <c r="F5" s="23" t="s">
        <v>18</v>
      </c>
      <c r="G5" s="23" t="s">
        <v>19</v>
      </c>
      <c r="H5" s="23" t="s">
        <v>17</v>
      </c>
      <c r="I5" s="23" t="s">
        <v>18</v>
      </c>
      <c r="J5" s="23" t="s">
        <v>19</v>
      </c>
      <c r="K5" s="23" t="s">
        <v>17</v>
      </c>
      <c r="L5" s="23" t="s">
        <v>18</v>
      </c>
      <c r="M5" s="23" t="s">
        <v>19</v>
      </c>
      <c r="N5" s="23" t="s">
        <v>17</v>
      </c>
      <c r="O5" s="23" t="s">
        <v>18</v>
      </c>
      <c r="P5" s="23" t="s">
        <v>19</v>
      </c>
      <c r="Q5" s="23" t="s">
        <v>19</v>
      </c>
      <c r="R5" s="23"/>
    </row>
    <row r="6" spans="1:18" ht="15" customHeight="1" thickBot="1" x14ac:dyDescent="0.3">
      <c r="A6" s="17" t="s">
        <v>51</v>
      </c>
      <c r="B6" s="15" t="s">
        <v>28</v>
      </c>
      <c r="C6" s="15" t="s">
        <v>22</v>
      </c>
      <c r="D6" s="2" t="s">
        <v>23</v>
      </c>
      <c r="E6" s="5">
        <f>'[1]PERNAMBUCO 2023'!H25</f>
        <v>0</v>
      </c>
      <c r="F6" s="5">
        <f>'[1]PERNAMBUCO 2023'!I25</f>
        <v>0</v>
      </c>
      <c r="G6" s="5">
        <f>'[1]PERNAMBUCO 2023'!J25</f>
        <v>0</v>
      </c>
      <c r="H6" s="5">
        <f>'[1]PERNAMBUCO 2023'!K25</f>
        <v>0</v>
      </c>
      <c r="I6" s="5">
        <f>'[1]PERNAMBUCO 2023'!L25</f>
        <v>0</v>
      </c>
      <c r="J6" s="5">
        <f>'[1]PERNAMBUCO 2023'!M25</f>
        <v>0</v>
      </c>
      <c r="K6" s="5">
        <f>'[1]PERNAMBUCO 2023'!N25</f>
        <v>0</v>
      </c>
      <c r="L6" s="5">
        <f>'[1]PERNAMBUCO 2023'!O25</f>
        <v>0</v>
      </c>
      <c r="M6" s="5">
        <f>'[1]PERNAMBUCO 2023'!P25</f>
        <v>0</v>
      </c>
      <c r="N6" s="5">
        <f>'[1]PERNAMBUCO 2023'!Q25</f>
        <v>0</v>
      </c>
      <c r="O6" s="5">
        <f>'[1]PERNAMBUCO 2023'!R25</f>
        <v>0</v>
      </c>
      <c r="P6" s="5">
        <f>'[1]PERNAMBUCO 2023'!S25</f>
        <v>0</v>
      </c>
      <c r="Q6" s="46">
        <f t="shared" ref="Q6:Q14" si="0">SUM(E6:P6)/12</f>
        <v>0</v>
      </c>
      <c r="R6" s="46">
        <f>Q6*(60*60*24*365)/1000000</f>
        <v>0</v>
      </c>
    </row>
    <row r="7" spans="1:18" ht="14.4" thickBot="1" x14ac:dyDescent="0.3">
      <c r="A7" s="18"/>
      <c r="B7" s="16"/>
      <c r="C7" s="16"/>
      <c r="D7" s="2" t="s">
        <v>24</v>
      </c>
      <c r="E7" s="5">
        <f>'[1]PERNAMBUCO 2023'!H26</f>
        <v>1.5380000000000001E-3</v>
      </c>
      <c r="F7" s="5">
        <f>'[1]PERNAMBUCO 2023'!I26</f>
        <v>1.5380000000000001E-3</v>
      </c>
      <c r="G7" s="5">
        <f>'[1]PERNAMBUCO 2023'!J26</f>
        <v>1.5380000000000001E-3</v>
      </c>
      <c r="H7" s="5">
        <f>'[1]PERNAMBUCO 2023'!K26</f>
        <v>1.5380000000000001E-3</v>
      </c>
      <c r="I7" s="5">
        <f>'[1]PERNAMBUCO 2023'!L26</f>
        <v>1.5380000000000001E-3</v>
      </c>
      <c r="J7" s="5">
        <f>'[1]PERNAMBUCO 2023'!M26</f>
        <v>1.5380000000000001E-3</v>
      </c>
      <c r="K7" s="5">
        <f>'[1]PERNAMBUCO 2023'!N26</f>
        <v>1.5380000000000001E-3</v>
      </c>
      <c r="L7" s="5">
        <f>'[1]PERNAMBUCO 2023'!O26</f>
        <v>1.5380000000000001E-3</v>
      </c>
      <c r="M7" s="5">
        <f>'[1]PERNAMBUCO 2023'!P26</f>
        <v>1.5380000000000001E-3</v>
      </c>
      <c r="N7" s="5">
        <f>'[1]PERNAMBUCO 2023'!Q26</f>
        <v>1.5380000000000001E-3</v>
      </c>
      <c r="O7" s="5">
        <f>'[1]PERNAMBUCO 2023'!R26</f>
        <v>1.5380000000000001E-3</v>
      </c>
      <c r="P7" s="5">
        <f>'[1]PERNAMBUCO 2023'!S26</f>
        <v>1.5380000000000001E-3</v>
      </c>
      <c r="Q7" s="46">
        <f t="shared" si="0"/>
        <v>1.5380000000000001E-3</v>
      </c>
      <c r="R7" s="46">
        <f t="shared" ref="R7:R56" si="1">Q7*(60*60*24*365)/1000000</f>
        <v>4.8502368000000004E-2</v>
      </c>
    </row>
    <row r="8" spans="1:18" ht="13.5" customHeight="1" thickBot="1" x14ac:dyDescent="0.3">
      <c r="A8" s="19"/>
      <c r="B8" s="16"/>
      <c r="C8" s="16"/>
      <c r="D8" s="2" t="s">
        <v>25</v>
      </c>
      <c r="E8" s="5">
        <f>'[1]PERNAMBUCO 2023'!H27</f>
        <v>3.075E-3</v>
      </c>
      <c r="F8" s="5">
        <f>'[1]PERNAMBUCO 2023'!I27</f>
        <v>3.075E-3</v>
      </c>
      <c r="G8" s="5">
        <f>'[1]PERNAMBUCO 2023'!J27</f>
        <v>3.075E-3</v>
      </c>
      <c r="H8" s="5">
        <f>'[1]PERNAMBUCO 2023'!K27</f>
        <v>3.075E-3</v>
      </c>
      <c r="I8" s="5">
        <f>'[1]PERNAMBUCO 2023'!L27</f>
        <v>3.075E-3</v>
      </c>
      <c r="J8" s="5">
        <f>'[1]PERNAMBUCO 2023'!M27</f>
        <v>3.075E-3</v>
      </c>
      <c r="K8" s="5">
        <f>'[1]PERNAMBUCO 2023'!N27</f>
        <v>3.075E-3</v>
      </c>
      <c r="L8" s="5">
        <f>'[1]PERNAMBUCO 2023'!O27</f>
        <v>3.075E-3</v>
      </c>
      <c r="M8" s="5">
        <f>'[1]PERNAMBUCO 2023'!P27</f>
        <v>3.075E-3</v>
      </c>
      <c r="N8" s="5">
        <f>'[1]PERNAMBUCO 2023'!Q27</f>
        <v>3.075E-3</v>
      </c>
      <c r="O8" s="5">
        <f>'[1]PERNAMBUCO 2023'!R27</f>
        <v>3.075E-3</v>
      </c>
      <c r="P8" s="5">
        <f>'[1]PERNAMBUCO 2023'!S27</f>
        <v>3.075E-3</v>
      </c>
      <c r="Q8" s="46">
        <f t="shared" si="0"/>
        <v>3.0750000000000009E-3</v>
      </c>
      <c r="R8" s="46">
        <f t="shared" si="1"/>
        <v>9.6973200000000023E-2</v>
      </c>
    </row>
    <row r="9" spans="1:18" ht="15" customHeight="1" thickBot="1" x14ac:dyDescent="0.3">
      <c r="A9" s="17" t="s">
        <v>65</v>
      </c>
      <c r="B9" s="15" t="s">
        <v>28</v>
      </c>
      <c r="C9" s="15" t="s">
        <v>22</v>
      </c>
      <c r="D9" s="2" t="s">
        <v>23</v>
      </c>
      <c r="E9" s="5">
        <f>'[1]PERNAMBUCO 2023'!H61</f>
        <v>0</v>
      </c>
      <c r="F9" s="5">
        <f>'[1]PERNAMBUCO 2023'!I61</f>
        <v>0</v>
      </c>
      <c r="G9" s="5">
        <f>'[1]PERNAMBUCO 2023'!J61</f>
        <v>0</v>
      </c>
      <c r="H9" s="5">
        <f>'[1]PERNAMBUCO 2023'!K61</f>
        <v>0</v>
      </c>
      <c r="I9" s="5">
        <f>'[1]PERNAMBUCO 2023'!L61</f>
        <v>0</v>
      </c>
      <c r="J9" s="5">
        <f>'[1]PERNAMBUCO 2023'!M61</f>
        <v>0</v>
      </c>
      <c r="K9" s="5">
        <f>'[1]PERNAMBUCO 2023'!N61</f>
        <v>0</v>
      </c>
      <c r="L9" s="5">
        <f>'[1]PERNAMBUCO 2023'!O61</f>
        <v>0</v>
      </c>
      <c r="M9" s="5">
        <f>'[1]PERNAMBUCO 2023'!P61</f>
        <v>0</v>
      </c>
      <c r="N9" s="5">
        <f>'[1]PERNAMBUCO 2023'!Q61</f>
        <v>0</v>
      </c>
      <c r="O9" s="5">
        <f>'[1]PERNAMBUCO 2023'!R61</f>
        <v>0</v>
      </c>
      <c r="P9" s="5">
        <f>'[1]PERNAMBUCO 2023'!S61</f>
        <v>0</v>
      </c>
      <c r="Q9" s="46">
        <f t="shared" si="0"/>
        <v>0</v>
      </c>
      <c r="R9" s="46">
        <f t="shared" si="1"/>
        <v>0</v>
      </c>
    </row>
    <row r="10" spans="1:18" ht="14.4" thickBot="1" x14ac:dyDescent="0.3">
      <c r="A10" s="18"/>
      <c r="B10" s="16"/>
      <c r="C10" s="16"/>
      <c r="D10" s="2" t="s">
        <v>24</v>
      </c>
      <c r="E10" s="5">
        <f>'[1]PERNAMBUCO 2023'!H62</f>
        <v>9.2299999999999999E-4</v>
      </c>
      <c r="F10" s="5">
        <f>'[1]PERNAMBUCO 2023'!I62</f>
        <v>9.2299999999999999E-4</v>
      </c>
      <c r="G10" s="5">
        <f>'[1]PERNAMBUCO 2023'!J62</f>
        <v>9.2299999999999999E-4</v>
      </c>
      <c r="H10" s="5">
        <f>'[1]PERNAMBUCO 2023'!K62</f>
        <v>9.2299999999999999E-4</v>
      </c>
      <c r="I10" s="5">
        <f>'[1]PERNAMBUCO 2023'!L62</f>
        <v>9.2299999999999999E-4</v>
      </c>
      <c r="J10" s="5">
        <f>'[1]PERNAMBUCO 2023'!M62</f>
        <v>9.2299999999999999E-4</v>
      </c>
      <c r="K10" s="5">
        <f>'[1]PERNAMBUCO 2023'!N62</f>
        <v>9.2299999999999999E-4</v>
      </c>
      <c r="L10" s="5">
        <f>'[1]PERNAMBUCO 2023'!O62</f>
        <v>9.2299999999999999E-4</v>
      </c>
      <c r="M10" s="5">
        <f>'[1]PERNAMBUCO 2023'!P62</f>
        <v>9.2299999999999999E-4</v>
      </c>
      <c r="N10" s="5">
        <f>'[1]PERNAMBUCO 2023'!Q62</f>
        <v>9.2299999999999999E-4</v>
      </c>
      <c r="O10" s="5">
        <f>'[1]PERNAMBUCO 2023'!R62</f>
        <v>9.2299999999999999E-4</v>
      </c>
      <c r="P10" s="5">
        <f>'[1]PERNAMBUCO 2023'!S62</f>
        <v>9.2299999999999999E-4</v>
      </c>
      <c r="Q10" s="46">
        <f t="shared" si="0"/>
        <v>9.230000000000001E-4</v>
      </c>
      <c r="R10" s="46">
        <f t="shared" si="1"/>
        <v>2.9107728000000003E-2</v>
      </c>
    </row>
    <row r="11" spans="1:18" ht="25.2" customHeight="1" thickBot="1" x14ac:dyDescent="0.3">
      <c r="A11" s="19"/>
      <c r="B11" s="16"/>
      <c r="C11" s="16"/>
      <c r="D11" s="2" t="s">
        <v>25</v>
      </c>
      <c r="E11" s="5">
        <f>'[1]PERNAMBUCO 2023'!H63</f>
        <v>1.8450000000000001E-3</v>
      </c>
      <c r="F11" s="5">
        <f>'[1]PERNAMBUCO 2023'!I63</f>
        <v>1.8450000000000001E-3</v>
      </c>
      <c r="G11" s="5">
        <f>'[1]PERNAMBUCO 2023'!J63</f>
        <v>1.8450000000000001E-3</v>
      </c>
      <c r="H11" s="5">
        <f>'[1]PERNAMBUCO 2023'!K63</f>
        <v>1.8450000000000001E-3</v>
      </c>
      <c r="I11" s="5">
        <f>'[1]PERNAMBUCO 2023'!L63</f>
        <v>1.8450000000000001E-3</v>
      </c>
      <c r="J11" s="5">
        <f>'[1]PERNAMBUCO 2023'!M63</f>
        <v>1.8450000000000001E-3</v>
      </c>
      <c r="K11" s="5">
        <f>'[1]PERNAMBUCO 2023'!N63</f>
        <v>1.8450000000000001E-3</v>
      </c>
      <c r="L11" s="5">
        <f>'[1]PERNAMBUCO 2023'!O63</f>
        <v>1.8450000000000001E-3</v>
      </c>
      <c r="M11" s="5">
        <f>'[1]PERNAMBUCO 2023'!P63</f>
        <v>1.8450000000000001E-3</v>
      </c>
      <c r="N11" s="5">
        <f>'[1]PERNAMBUCO 2023'!Q63</f>
        <v>1.8450000000000001E-3</v>
      </c>
      <c r="O11" s="5">
        <f>'[1]PERNAMBUCO 2023'!R63</f>
        <v>1.8450000000000001E-3</v>
      </c>
      <c r="P11" s="5">
        <f>'[1]PERNAMBUCO 2023'!S63</f>
        <v>1.8450000000000001E-3</v>
      </c>
      <c r="Q11" s="46">
        <f t="shared" si="0"/>
        <v>1.8449999999999996E-3</v>
      </c>
      <c r="R11" s="46">
        <f t="shared" si="1"/>
        <v>5.8183919999999993E-2</v>
      </c>
    </row>
    <row r="12" spans="1:18" ht="15" customHeight="1" thickBot="1" x14ac:dyDescent="0.3">
      <c r="A12" s="17" t="s">
        <v>52</v>
      </c>
      <c r="B12" s="15" t="s">
        <v>21</v>
      </c>
      <c r="C12" s="15" t="s">
        <v>26</v>
      </c>
      <c r="D12" s="2" t="s">
        <v>23</v>
      </c>
      <c r="E12" s="5">
        <f>'[1]PERNAMBUCO 2023'!H70</f>
        <v>0.35</v>
      </c>
      <c r="F12" s="5">
        <f>'[1]PERNAMBUCO 2023'!I70</f>
        <v>0.35</v>
      </c>
      <c r="G12" s="5">
        <f>'[1]PERNAMBUCO 2023'!J70</f>
        <v>0.35</v>
      </c>
      <c r="H12" s="5">
        <f>'[1]PERNAMBUCO 2023'!K70</f>
        <v>0.35</v>
      </c>
      <c r="I12" s="5">
        <f>'[1]PERNAMBUCO 2023'!L70</f>
        <v>0.35</v>
      </c>
      <c r="J12" s="5">
        <f>'[1]PERNAMBUCO 2023'!M70</f>
        <v>0.35</v>
      </c>
      <c r="K12" s="5">
        <f>'[1]PERNAMBUCO 2023'!N70</f>
        <v>0.35</v>
      </c>
      <c r="L12" s="5">
        <f>'[1]PERNAMBUCO 2023'!O70</f>
        <v>0.35</v>
      </c>
      <c r="M12" s="5">
        <f>'[1]PERNAMBUCO 2023'!P70</f>
        <v>0.35</v>
      </c>
      <c r="N12" s="5">
        <f>'[1]PERNAMBUCO 2023'!Q70</f>
        <v>0.35</v>
      </c>
      <c r="O12" s="5">
        <f>'[1]PERNAMBUCO 2023'!R70</f>
        <v>0.35</v>
      </c>
      <c r="P12" s="5">
        <f>'[1]PERNAMBUCO 2023'!S70</f>
        <v>0.35</v>
      </c>
      <c r="Q12" s="46">
        <f t="shared" si="0"/>
        <v>0.35000000000000003</v>
      </c>
      <c r="R12" s="46">
        <f t="shared" si="1"/>
        <v>11.037600000000001</v>
      </c>
    </row>
    <row r="13" spans="1:18" ht="15" customHeight="1" thickBot="1" x14ac:dyDescent="0.3">
      <c r="A13" s="18"/>
      <c r="B13" s="16"/>
      <c r="C13" s="16"/>
      <c r="D13" s="2" t="s">
        <v>24</v>
      </c>
      <c r="E13" s="5">
        <f>'[1]PERNAMBUCO 2023'!H71</f>
        <v>0.45</v>
      </c>
      <c r="F13" s="5">
        <f>'[1]PERNAMBUCO 2023'!I71</f>
        <v>0.45</v>
      </c>
      <c r="G13" s="5">
        <f>'[1]PERNAMBUCO 2023'!J71</f>
        <v>0.45</v>
      </c>
      <c r="H13" s="5">
        <f>'[1]PERNAMBUCO 2023'!K71</f>
        <v>0.45</v>
      </c>
      <c r="I13" s="5">
        <f>'[1]PERNAMBUCO 2023'!L71</f>
        <v>0.45</v>
      </c>
      <c r="J13" s="5">
        <f>'[1]PERNAMBUCO 2023'!M71</f>
        <v>0.45</v>
      </c>
      <c r="K13" s="5">
        <f>'[1]PERNAMBUCO 2023'!N71</f>
        <v>0.45</v>
      </c>
      <c r="L13" s="5">
        <f>'[1]PERNAMBUCO 2023'!O71</f>
        <v>0.45</v>
      </c>
      <c r="M13" s="5">
        <f>'[1]PERNAMBUCO 2023'!P71</f>
        <v>0.45</v>
      </c>
      <c r="N13" s="5">
        <f>'[1]PERNAMBUCO 2023'!Q71</f>
        <v>0.45</v>
      </c>
      <c r="O13" s="5">
        <f>'[1]PERNAMBUCO 2023'!R71</f>
        <v>0.45</v>
      </c>
      <c r="P13" s="5">
        <f>'[1]PERNAMBUCO 2023'!S71</f>
        <v>0.45</v>
      </c>
      <c r="Q13" s="46">
        <f t="shared" si="0"/>
        <v>0.45000000000000012</v>
      </c>
      <c r="R13" s="46">
        <f t="shared" si="1"/>
        <v>14.191200000000004</v>
      </c>
    </row>
    <row r="14" spans="1:18" ht="14.25" customHeight="1" thickBot="1" x14ac:dyDescent="0.3">
      <c r="A14" s="19"/>
      <c r="B14" s="16"/>
      <c r="C14" s="16"/>
      <c r="D14" s="2" t="s">
        <v>25</v>
      </c>
      <c r="E14" s="5">
        <f>'[1]PERNAMBUCO 2023'!H72</f>
        <v>0.55000000000000004</v>
      </c>
      <c r="F14" s="5">
        <f>'[1]PERNAMBUCO 2023'!I72</f>
        <v>0.55000000000000004</v>
      </c>
      <c r="G14" s="5">
        <f>'[1]PERNAMBUCO 2023'!J72</f>
        <v>0.55000000000000004</v>
      </c>
      <c r="H14" s="5">
        <f>'[1]PERNAMBUCO 2023'!K72</f>
        <v>0.55000000000000004</v>
      </c>
      <c r="I14" s="5">
        <f>'[1]PERNAMBUCO 2023'!L72</f>
        <v>0.55000000000000004</v>
      </c>
      <c r="J14" s="5">
        <f>'[1]PERNAMBUCO 2023'!M72</f>
        <v>0.55000000000000004</v>
      </c>
      <c r="K14" s="5">
        <f>'[1]PERNAMBUCO 2023'!N72</f>
        <v>0.55000000000000004</v>
      </c>
      <c r="L14" s="5">
        <f>'[1]PERNAMBUCO 2023'!O72</f>
        <v>0.55000000000000004</v>
      </c>
      <c r="M14" s="5">
        <f>'[1]PERNAMBUCO 2023'!P72</f>
        <v>0.55000000000000004</v>
      </c>
      <c r="N14" s="5">
        <f>'[1]PERNAMBUCO 2023'!Q72</f>
        <v>0.55000000000000004</v>
      </c>
      <c r="O14" s="5">
        <f>'[1]PERNAMBUCO 2023'!R72</f>
        <v>0.55000000000000004</v>
      </c>
      <c r="P14" s="5">
        <f>'[1]PERNAMBUCO 2023'!S72</f>
        <v>0.55000000000000004</v>
      </c>
      <c r="Q14" s="46">
        <f t="shared" si="0"/>
        <v>0.54999999999999993</v>
      </c>
      <c r="R14" s="46">
        <f t="shared" si="1"/>
        <v>17.344799999999996</v>
      </c>
    </row>
    <row r="15" spans="1:18" ht="15" customHeight="1" thickBot="1" x14ac:dyDescent="0.3">
      <c r="A15" s="17" t="s">
        <v>53</v>
      </c>
      <c r="B15" s="15" t="s">
        <v>28</v>
      </c>
      <c r="C15" s="15" t="s">
        <v>22</v>
      </c>
      <c r="D15" s="2" t="s">
        <v>23</v>
      </c>
      <c r="E15" s="5">
        <f>'[1]PERNAMBUCO 2023'!H82</f>
        <v>0</v>
      </c>
      <c r="F15" s="5">
        <f>'[1]PERNAMBUCO 2023'!I82</f>
        <v>0</v>
      </c>
      <c r="G15" s="5">
        <f>'[1]PERNAMBUCO 2023'!J82</f>
        <v>0</v>
      </c>
      <c r="H15" s="5">
        <f>'[1]PERNAMBUCO 2023'!K82</f>
        <v>0</v>
      </c>
      <c r="I15" s="5">
        <f>'[1]PERNAMBUCO 2023'!L82</f>
        <v>0</v>
      </c>
      <c r="J15" s="5">
        <f>'[1]PERNAMBUCO 2023'!M82</f>
        <v>0</v>
      </c>
      <c r="K15" s="5">
        <f>'[1]PERNAMBUCO 2023'!N82</f>
        <v>0</v>
      </c>
      <c r="L15" s="5">
        <f>'[1]PERNAMBUCO 2023'!O82</f>
        <v>0</v>
      </c>
      <c r="M15" s="5">
        <f>'[1]PERNAMBUCO 2023'!P82</f>
        <v>0</v>
      </c>
      <c r="N15" s="5">
        <f>'[1]PERNAMBUCO 2023'!Q82</f>
        <v>0</v>
      </c>
      <c r="O15" s="5">
        <f>'[1]PERNAMBUCO 2023'!R82</f>
        <v>0</v>
      </c>
      <c r="P15" s="5">
        <f>'[1]PERNAMBUCO 2023'!S82</f>
        <v>0</v>
      </c>
      <c r="Q15" s="46">
        <f t="shared" ref="Q15:Q29" si="2">SUM(E15:P15)/12</f>
        <v>0</v>
      </c>
      <c r="R15" s="46">
        <f t="shared" si="1"/>
        <v>0</v>
      </c>
    </row>
    <row r="16" spans="1:18" ht="15" customHeight="1" thickBot="1" x14ac:dyDescent="0.3">
      <c r="A16" s="18"/>
      <c r="B16" s="16"/>
      <c r="C16" s="16"/>
      <c r="D16" s="2" t="s">
        <v>24</v>
      </c>
      <c r="E16" s="5">
        <f>'[1]PERNAMBUCO 2023'!H83</f>
        <v>5.6300000000000002E-4</v>
      </c>
      <c r="F16" s="5">
        <f>'[1]PERNAMBUCO 2023'!I83</f>
        <v>5.6300000000000002E-4</v>
      </c>
      <c r="G16" s="5">
        <f>'[1]PERNAMBUCO 2023'!J83</f>
        <v>5.6300000000000002E-4</v>
      </c>
      <c r="H16" s="5">
        <f>'[1]PERNAMBUCO 2023'!K83</f>
        <v>5.6300000000000002E-4</v>
      </c>
      <c r="I16" s="5">
        <f>'[1]PERNAMBUCO 2023'!L83</f>
        <v>5.6300000000000002E-4</v>
      </c>
      <c r="J16" s="5">
        <f>'[1]PERNAMBUCO 2023'!M83</f>
        <v>5.6300000000000002E-4</v>
      </c>
      <c r="K16" s="5">
        <f>'[1]PERNAMBUCO 2023'!N83</f>
        <v>5.6300000000000002E-4</v>
      </c>
      <c r="L16" s="5">
        <f>'[1]PERNAMBUCO 2023'!O83</f>
        <v>5.6300000000000002E-4</v>
      </c>
      <c r="M16" s="5">
        <f>'[1]PERNAMBUCO 2023'!P83</f>
        <v>5.6300000000000002E-4</v>
      </c>
      <c r="N16" s="5">
        <f>'[1]PERNAMBUCO 2023'!Q83</f>
        <v>5.6300000000000002E-4</v>
      </c>
      <c r="O16" s="5">
        <f>'[1]PERNAMBUCO 2023'!R83</f>
        <v>5.6300000000000002E-4</v>
      </c>
      <c r="P16" s="5">
        <f>'[1]PERNAMBUCO 2023'!S83</f>
        <v>5.6300000000000002E-4</v>
      </c>
      <c r="Q16" s="46">
        <f t="shared" si="2"/>
        <v>5.6300000000000002E-4</v>
      </c>
      <c r="R16" s="46">
        <f t="shared" si="1"/>
        <v>1.7754768000000001E-2</v>
      </c>
    </row>
    <row r="17" spans="1:18" ht="25.8" customHeight="1" thickBot="1" x14ac:dyDescent="0.3">
      <c r="A17" s="19"/>
      <c r="B17" s="16"/>
      <c r="C17" s="16"/>
      <c r="D17" s="2" t="s">
        <v>25</v>
      </c>
      <c r="E17" s="5">
        <f>'[1]PERNAMBUCO 2023'!H84</f>
        <v>1.1249999999999999E-3</v>
      </c>
      <c r="F17" s="5">
        <f>'[1]PERNAMBUCO 2023'!I84</f>
        <v>1.1249999999999999E-3</v>
      </c>
      <c r="G17" s="5">
        <f>'[1]PERNAMBUCO 2023'!J84</f>
        <v>1.1249999999999999E-3</v>
      </c>
      <c r="H17" s="5">
        <f>'[1]PERNAMBUCO 2023'!K84</f>
        <v>1.1249999999999999E-3</v>
      </c>
      <c r="I17" s="5">
        <f>'[1]PERNAMBUCO 2023'!L84</f>
        <v>1.1249999999999999E-3</v>
      </c>
      <c r="J17" s="5">
        <f>'[1]PERNAMBUCO 2023'!M84</f>
        <v>1.1249999999999999E-3</v>
      </c>
      <c r="K17" s="5">
        <f>'[1]PERNAMBUCO 2023'!N84</f>
        <v>1.1249999999999999E-3</v>
      </c>
      <c r="L17" s="5">
        <f>'[1]PERNAMBUCO 2023'!O84</f>
        <v>1.1249999999999999E-3</v>
      </c>
      <c r="M17" s="5">
        <f>'[1]PERNAMBUCO 2023'!P84</f>
        <v>1.1249999999999999E-3</v>
      </c>
      <c r="N17" s="5">
        <f>'[1]PERNAMBUCO 2023'!Q84</f>
        <v>1.1249999999999999E-3</v>
      </c>
      <c r="O17" s="5">
        <f>'[1]PERNAMBUCO 2023'!R84</f>
        <v>1.1249999999999999E-3</v>
      </c>
      <c r="P17" s="5">
        <f>'[1]PERNAMBUCO 2023'!S84</f>
        <v>1.1249999999999999E-3</v>
      </c>
      <c r="Q17" s="46">
        <f t="shared" si="2"/>
        <v>1.1249999999999997E-3</v>
      </c>
      <c r="R17" s="46">
        <f t="shared" si="1"/>
        <v>3.5477999999999996E-2</v>
      </c>
    </row>
    <row r="18" spans="1:18" ht="15" customHeight="1" thickBot="1" x14ac:dyDescent="0.3">
      <c r="A18" s="17" t="s">
        <v>54</v>
      </c>
      <c r="B18" s="15" t="s">
        <v>27</v>
      </c>
      <c r="C18" s="15" t="s">
        <v>26</v>
      </c>
      <c r="D18" s="2" t="s">
        <v>23</v>
      </c>
      <c r="E18" s="5">
        <f>'[1]PERNAMBUCO 2023'!H94</f>
        <v>2.5000000000000009E-3</v>
      </c>
      <c r="F18" s="5">
        <f>'[1]PERNAMBUCO 2023'!I94</f>
        <v>2.5000000000000009E-3</v>
      </c>
      <c r="G18" s="5">
        <f>'[1]PERNAMBUCO 2023'!J94</f>
        <v>2.5000000000000009E-3</v>
      </c>
      <c r="H18" s="5">
        <f>'[1]PERNAMBUCO 2023'!K94</f>
        <v>2.5000000000000009E-3</v>
      </c>
      <c r="I18" s="5">
        <f>'[1]PERNAMBUCO 2023'!L94</f>
        <v>2.5000000000000009E-3</v>
      </c>
      <c r="J18" s="5">
        <f>'[1]PERNAMBUCO 2023'!M94</f>
        <v>2.5000000000000009E-3</v>
      </c>
      <c r="K18" s="5">
        <f>'[1]PERNAMBUCO 2023'!N94</f>
        <v>2.5000000000000009E-3</v>
      </c>
      <c r="L18" s="5">
        <f>'[1]PERNAMBUCO 2023'!O94</f>
        <v>2.5000000000000009E-3</v>
      </c>
      <c r="M18" s="5">
        <f>'[1]PERNAMBUCO 2023'!P94</f>
        <v>2.5000000000000009E-3</v>
      </c>
      <c r="N18" s="5">
        <f>'[1]PERNAMBUCO 2023'!Q94</f>
        <v>2.5000000000000009E-3</v>
      </c>
      <c r="O18" s="5">
        <f>'[1]PERNAMBUCO 2023'!R94</f>
        <v>2.5000000000000009E-3</v>
      </c>
      <c r="P18" s="5">
        <f>'[1]PERNAMBUCO 2023'!S94</f>
        <v>2.5000000000000009E-3</v>
      </c>
      <c r="Q18" s="46">
        <f t="shared" si="2"/>
        <v>2.5000000000000014E-3</v>
      </c>
      <c r="R18" s="46">
        <f t="shared" si="1"/>
        <v>7.8840000000000049E-2</v>
      </c>
    </row>
    <row r="19" spans="1:18" ht="15" customHeight="1" thickBot="1" x14ac:dyDescent="0.3">
      <c r="A19" s="18"/>
      <c r="B19" s="16"/>
      <c r="C19" s="16"/>
      <c r="D19" s="2" t="s">
        <v>24</v>
      </c>
      <c r="E19" s="5">
        <f>'[1]PERNAMBUCO 2023'!H95</f>
        <v>2.5000000000000009E-3</v>
      </c>
      <c r="F19" s="5">
        <f>'[1]PERNAMBUCO 2023'!I95</f>
        <v>2.5000000000000009E-3</v>
      </c>
      <c r="G19" s="5">
        <f>'[1]PERNAMBUCO 2023'!J95</f>
        <v>2.5000000000000009E-3</v>
      </c>
      <c r="H19" s="5">
        <f>'[1]PERNAMBUCO 2023'!K95</f>
        <v>2.5000000000000009E-3</v>
      </c>
      <c r="I19" s="5">
        <f>'[1]PERNAMBUCO 2023'!L95</f>
        <v>2.5000000000000009E-3</v>
      </c>
      <c r="J19" s="5">
        <f>'[1]PERNAMBUCO 2023'!M95</f>
        <v>2.5000000000000009E-3</v>
      </c>
      <c r="K19" s="5">
        <f>'[1]PERNAMBUCO 2023'!N95</f>
        <v>2.5000000000000009E-3</v>
      </c>
      <c r="L19" s="5">
        <f>'[1]PERNAMBUCO 2023'!O95</f>
        <v>2.5000000000000009E-3</v>
      </c>
      <c r="M19" s="5">
        <f>'[1]PERNAMBUCO 2023'!P95</f>
        <v>2.5000000000000009E-3</v>
      </c>
      <c r="N19" s="5">
        <f>'[1]PERNAMBUCO 2023'!Q95</f>
        <v>2.5000000000000009E-3</v>
      </c>
      <c r="O19" s="5">
        <f>'[1]PERNAMBUCO 2023'!R95</f>
        <v>2.5000000000000009E-3</v>
      </c>
      <c r="P19" s="5">
        <f>'[1]PERNAMBUCO 2023'!S95</f>
        <v>2.5000000000000009E-3</v>
      </c>
      <c r="Q19" s="46">
        <f t="shared" si="2"/>
        <v>2.5000000000000014E-3</v>
      </c>
      <c r="R19" s="46">
        <f t="shared" si="1"/>
        <v>7.8840000000000049E-2</v>
      </c>
    </row>
    <row r="20" spans="1:18" ht="13.5" customHeight="1" thickBot="1" x14ac:dyDescent="0.3">
      <c r="A20" s="18"/>
      <c r="B20" s="16"/>
      <c r="C20" s="16"/>
      <c r="D20" s="2" t="s">
        <v>25</v>
      </c>
      <c r="E20" s="5">
        <f>'[1]PERNAMBUCO 2023'!H96</f>
        <v>2.5000000000000009E-3</v>
      </c>
      <c r="F20" s="5">
        <f>'[1]PERNAMBUCO 2023'!I96</f>
        <v>2.5000000000000009E-3</v>
      </c>
      <c r="G20" s="5">
        <f>'[1]PERNAMBUCO 2023'!J96</f>
        <v>2.5000000000000009E-3</v>
      </c>
      <c r="H20" s="5">
        <f>'[1]PERNAMBUCO 2023'!K96</f>
        <v>2.5000000000000009E-3</v>
      </c>
      <c r="I20" s="5">
        <f>'[1]PERNAMBUCO 2023'!L96</f>
        <v>2.5000000000000009E-3</v>
      </c>
      <c r="J20" s="5">
        <f>'[1]PERNAMBUCO 2023'!M96</f>
        <v>2.5000000000000009E-3</v>
      </c>
      <c r="K20" s="5">
        <f>'[1]PERNAMBUCO 2023'!N96</f>
        <v>2.5000000000000009E-3</v>
      </c>
      <c r="L20" s="5">
        <f>'[1]PERNAMBUCO 2023'!O96</f>
        <v>2.5000000000000009E-3</v>
      </c>
      <c r="M20" s="5">
        <f>'[1]PERNAMBUCO 2023'!P96</f>
        <v>2.5000000000000009E-3</v>
      </c>
      <c r="N20" s="5">
        <f>'[1]PERNAMBUCO 2023'!Q96</f>
        <v>2.5000000000000009E-3</v>
      </c>
      <c r="O20" s="5">
        <f>'[1]PERNAMBUCO 2023'!R96</f>
        <v>2.5000000000000009E-3</v>
      </c>
      <c r="P20" s="5">
        <f>'[1]PERNAMBUCO 2023'!S96</f>
        <v>2.5000000000000009E-3</v>
      </c>
      <c r="Q20" s="46">
        <f t="shared" si="2"/>
        <v>2.5000000000000014E-3</v>
      </c>
      <c r="R20" s="46">
        <f t="shared" si="1"/>
        <v>7.8840000000000049E-2</v>
      </c>
    </row>
    <row r="21" spans="1:18" ht="15.6" customHeight="1" thickBot="1" x14ac:dyDescent="0.3">
      <c r="A21" s="18"/>
      <c r="B21" s="15" t="s">
        <v>28</v>
      </c>
      <c r="C21" s="15" t="s">
        <v>22</v>
      </c>
      <c r="D21" s="2" t="s">
        <v>23</v>
      </c>
      <c r="E21" s="5">
        <f>'[1]PERNAMBUCO 2023'!H97</f>
        <v>0</v>
      </c>
      <c r="F21" s="5">
        <f>'[1]PERNAMBUCO 2023'!I97</f>
        <v>0</v>
      </c>
      <c r="G21" s="5">
        <f>'[1]PERNAMBUCO 2023'!J97</f>
        <v>0</v>
      </c>
      <c r="H21" s="5">
        <f>'[1]PERNAMBUCO 2023'!K97</f>
        <v>0</v>
      </c>
      <c r="I21" s="5">
        <f>'[1]PERNAMBUCO 2023'!L97</f>
        <v>0</v>
      </c>
      <c r="J21" s="5">
        <f>'[1]PERNAMBUCO 2023'!M97</f>
        <v>0</v>
      </c>
      <c r="K21" s="5">
        <f>'[1]PERNAMBUCO 2023'!N97</f>
        <v>0</v>
      </c>
      <c r="L21" s="5">
        <f>'[1]PERNAMBUCO 2023'!O97</f>
        <v>0</v>
      </c>
      <c r="M21" s="5">
        <f>'[1]PERNAMBUCO 2023'!P97</f>
        <v>0</v>
      </c>
      <c r="N21" s="5">
        <f>'[1]PERNAMBUCO 2023'!Q97</f>
        <v>0</v>
      </c>
      <c r="O21" s="5">
        <f>'[1]PERNAMBUCO 2023'!R97</f>
        <v>0</v>
      </c>
      <c r="P21" s="5">
        <f>'[1]PERNAMBUCO 2023'!S97</f>
        <v>0</v>
      </c>
      <c r="Q21" s="46">
        <f t="shared" si="2"/>
        <v>0</v>
      </c>
      <c r="R21" s="46">
        <f t="shared" si="1"/>
        <v>0</v>
      </c>
    </row>
    <row r="22" spans="1:18" ht="15" customHeight="1" thickBot="1" x14ac:dyDescent="0.3">
      <c r="A22" s="18"/>
      <c r="B22" s="16"/>
      <c r="C22" s="16"/>
      <c r="D22" s="2" t="s">
        <v>24</v>
      </c>
      <c r="E22" s="5">
        <f>'[1]PERNAMBUCO 2023'!H98</f>
        <v>1.05E-4</v>
      </c>
      <c r="F22" s="5">
        <f>'[1]PERNAMBUCO 2023'!I98</f>
        <v>1.05E-4</v>
      </c>
      <c r="G22" s="5">
        <f>'[1]PERNAMBUCO 2023'!J98</f>
        <v>1.05E-4</v>
      </c>
      <c r="H22" s="5">
        <f>'[1]PERNAMBUCO 2023'!K98</f>
        <v>1.05E-4</v>
      </c>
      <c r="I22" s="5">
        <f>'[1]PERNAMBUCO 2023'!L98</f>
        <v>1.05E-4</v>
      </c>
      <c r="J22" s="5">
        <f>'[1]PERNAMBUCO 2023'!M98</f>
        <v>1.05E-4</v>
      </c>
      <c r="K22" s="5">
        <f>'[1]PERNAMBUCO 2023'!N98</f>
        <v>1.05E-4</v>
      </c>
      <c r="L22" s="5">
        <f>'[1]PERNAMBUCO 2023'!O98</f>
        <v>1.05E-4</v>
      </c>
      <c r="M22" s="5">
        <f>'[1]PERNAMBUCO 2023'!P98</f>
        <v>1.05E-4</v>
      </c>
      <c r="N22" s="5">
        <f>'[1]PERNAMBUCO 2023'!Q98</f>
        <v>1.05E-4</v>
      </c>
      <c r="O22" s="5">
        <f>'[1]PERNAMBUCO 2023'!R98</f>
        <v>1.05E-4</v>
      </c>
      <c r="P22" s="5">
        <f>'[1]PERNAMBUCO 2023'!S98</f>
        <v>1.05E-4</v>
      </c>
      <c r="Q22" s="46">
        <f t="shared" si="2"/>
        <v>1.0500000000000005E-4</v>
      </c>
      <c r="R22" s="46">
        <f t="shared" si="1"/>
        <v>3.3112800000000015E-3</v>
      </c>
    </row>
    <row r="23" spans="1:18" ht="13.5" customHeight="1" thickBot="1" x14ac:dyDescent="0.3">
      <c r="A23" s="19"/>
      <c r="B23" s="16"/>
      <c r="C23" s="16"/>
      <c r="D23" s="2" t="s">
        <v>25</v>
      </c>
      <c r="E23" s="5">
        <f>'[1]PERNAMBUCO 2023'!H99</f>
        <v>2.1000000000000001E-4</v>
      </c>
      <c r="F23" s="5">
        <f>'[1]PERNAMBUCO 2023'!I99</f>
        <v>2.1000000000000001E-4</v>
      </c>
      <c r="G23" s="5">
        <f>'[1]PERNAMBUCO 2023'!J99</f>
        <v>2.1000000000000001E-4</v>
      </c>
      <c r="H23" s="5">
        <f>'[1]PERNAMBUCO 2023'!K99</f>
        <v>2.1000000000000001E-4</v>
      </c>
      <c r="I23" s="5">
        <f>'[1]PERNAMBUCO 2023'!L99</f>
        <v>2.1000000000000001E-4</v>
      </c>
      <c r="J23" s="5">
        <f>'[1]PERNAMBUCO 2023'!M99</f>
        <v>2.1000000000000001E-4</v>
      </c>
      <c r="K23" s="5">
        <f>'[1]PERNAMBUCO 2023'!N99</f>
        <v>2.1000000000000001E-4</v>
      </c>
      <c r="L23" s="5">
        <f>'[1]PERNAMBUCO 2023'!O99</f>
        <v>2.1000000000000001E-4</v>
      </c>
      <c r="M23" s="5">
        <f>'[1]PERNAMBUCO 2023'!P99</f>
        <v>2.1000000000000001E-4</v>
      </c>
      <c r="N23" s="5">
        <f>'[1]PERNAMBUCO 2023'!Q99</f>
        <v>2.1000000000000001E-4</v>
      </c>
      <c r="O23" s="5">
        <f>'[1]PERNAMBUCO 2023'!R99</f>
        <v>2.1000000000000001E-4</v>
      </c>
      <c r="P23" s="5">
        <f>'[1]PERNAMBUCO 2023'!S99</f>
        <v>2.1000000000000001E-4</v>
      </c>
      <c r="Q23" s="46">
        <f t="shared" si="2"/>
        <v>2.1000000000000009E-4</v>
      </c>
      <c r="R23" s="46">
        <f t="shared" si="1"/>
        <v>6.622560000000003E-3</v>
      </c>
    </row>
    <row r="24" spans="1:18" ht="15" customHeight="1" thickBot="1" x14ac:dyDescent="0.3">
      <c r="A24" s="17" t="s">
        <v>55</v>
      </c>
      <c r="B24" s="15" t="s">
        <v>21</v>
      </c>
      <c r="C24" s="15" t="s">
        <v>26</v>
      </c>
      <c r="D24" s="2" t="s">
        <v>23</v>
      </c>
      <c r="E24" s="5">
        <f>'[1]PERNAMBUCO 2023'!H121</f>
        <v>0.43</v>
      </c>
      <c r="F24" s="5">
        <f>'[1]PERNAMBUCO 2023'!I121</f>
        <v>0.43</v>
      </c>
      <c r="G24" s="5">
        <f>'[1]PERNAMBUCO 2023'!J121</f>
        <v>0.43</v>
      </c>
      <c r="H24" s="5">
        <f>'[1]PERNAMBUCO 2023'!K121</f>
        <v>0.43</v>
      </c>
      <c r="I24" s="5">
        <f>'[1]PERNAMBUCO 2023'!L121</f>
        <v>0.43</v>
      </c>
      <c r="J24" s="5">
        <f>'[1]PERNAMBUCO 2023'!M121</f>
        <v>0.43</v>
      </c>
      <c r="K24" s="5">
        <f>'[1]PERNAMBUCO 2023'!N121</f>
        <v>0.43</v>
      </c>
      <c r="L24" s="5">
        <f>'[1]PERNAMBUCO 2023'!O121</f>
        <v>0.43</v>
      </c>
      <c r="M24" s="5">
        <f>'[1]PERNAMBUCO 2023'!P121</f>
        <v>0.43</v>
      </c>
      <c r="N24" s="5">
        <f>'[1]PERNAMBUCO 2023'!Q121</f>
        <v>0.43</v>
      </c>
      <c r="O24" s="5">
        <f>'[1]PERNAMBUCO 2023'!R121</f>
        <v>0.43</v>
      </c>
      <c r="P24" s="5">
        <f>'[1]PERNAMBUCO 2023'!S121</f>
        <v>0.43</v>
      </c>
      <c r="Q24" s="46">
        <f t="shared" si="2"/>
        <v>0.43</v>
      </c>
      <c r="R24" s="46">
        <f t="shared" si="1"/>
        <v>13.56048</v>
      </c>
    </row>
    <row r="25" spans="1:18" ht="15" customHeight="1" thickBot="1" x14ac:dyDescent="0.3">
      <c r="A25" s="18"/>
      <c r="B25" s="16"/>
      <c r="C25" s="16"/>
      <c r="D25" s="2" t="s">
        <v>24</v>
      </c>
      <c r="E25" s="5">
        <f>'[1]PERNAMBUCO 2023'!H122</f>
        <v>0.55000000000000004</v>
      </c>
      <c r="F25" s="5">
        <f>'[1]PERNAMBUCO 2023'!I122</f>
        <v>0.55000000000000004</v>
      </c>
      <c r="G25" s="5">
        <f>'[1]PERNAMBUCO 2023'!J122</f>
        <v>0.55000000000000004</v>
      </c>
      <c r="H25" s="5">
        <f>'[1]PERNAMBUCO 2023'!K122</f>
        <v>0.55000000000000004</v>
      </c>
      <c r="I25" s="5">
        <f>'[1]PERNAMBUCO 2023'!L122</f>
        <v>0.55000000000000004</v>
      </c>
      <c r="J25" s="5">
        <f>'[1]PERNAMBUCO 2023'!M122</f>
        <v>0.55000000000000004</v>
      </c>
      <c r="K25" s="5">
        <f>'[1]PERNAMBUCO 2023'!N122</f>
        <v>0.55000000000000004</v>
      </c>
      <c r="L25" s="5">
        <f>'[1]PERNAMBUCO 2023'!O122</f>
        <v>0.55000000000000004</v>
      </c>
      <c r="M25" s="5">
        <f>'[1]PERNAMBUCO 2023'!P122</f>
        <v>0.55000000000000004</v>
      </c>
      <c r="N25" s="5">
        <f>'[1]PERNAMBUCO 2023'!Q122</f>
        <v>0.55000000000000004</v>
      </c>
      <c r="O25" s="5">
        <f>'[1]PERNAMBUCO 2023'!R122</f>
        <v>0.55000000000000004</v>
      </c>
      <c r="P25" s="5">
        <f>'[1]PERNAMBUCO 2023'!S122</f>
        <v>0.55000000000000004</v>
      </c>
      <c r="Q25" s="46">
        <f t="shared" si="2"/>
        <v>0.54999999999999993</v>
      </c>
      <c r="R25" s="46">
        <f t="shared" si="1"/>
        <v>17.344799999999996</v>
      </c>
    </row>
    <row r="26" spans="1:18" ht="14.25" customHeight="1" thickBot="1" x14ac:dyDescent="0.3">
      <c r="A26" s="19"/>
      <c r="B26" s="16"/>
      <c r="C26" s="16"/>
      <c r="D26" s="2" t="s">
        <v>25</v>
      </c>
      <c r="E26" s="5">
        <f>'[1]PERNAMBUCO 2023'!H123</f>
        <v>0.67</v>
      </c>
      <c r="F26" s="5">
        <f>'[1]PERNAMBUCO 2023'!I123</f>
        <v>0.67</v>
      </c>
      <c r="G26" s="5">
        <f>'[1]PERNAMBUCO 2023'!J123</f>
        <v>0.67</v>
      </c>
      <c r="H26" s="5">
        <f>'[1]PERNAMBUCO 2023'!K123</f>
        <v>0.67</v>
      </c>
      <c r="I26" s="5">
        <f>'[1]PERNAMBUCO 2023'!L123</f>
        <v>0.67</v>
      </c>
      <c r="J26" s="5">
        <f>'[1]PERNAMBUCO 2023'!M123</f>
        <v>0.67</v>
      </c>
      <c r="K26" s="5">
        <f>'[1]PERNAMBUCO 2023'!N123</f>
        <v>0.67</v>
      </c>
      <c r="L26" s="5">
        <f>'[1]PERNAMBUCO 2023'!O123</f>
        <v>0.67</v>
      </c>
      <c r="M26" s="5">
        <f>'[1]PERNAMBUCO 2023'!P123</f>
        <v>0.67</v>
      </c>
      <c r="N26" s="5">
        <f>'[1]PERNAMBUCO 2023'!Q123</f>
        <v>0.67</v>
      </c>
      <c r="O26" s="5">
        <f>'[1]PERNAMBUCO 2023'!R123</f>
        <v>0.67</v>
      </c>
      <c r="P26" s="5">
        <f>'[1]PERNAMBUCO 2023'!S123</f>
        <v>0.67</v>
      </c>
      <c r="Q26" s="46">
        <f t="shared" si="2"/>
        <v>0.67</v>
      </c>
      <c r="R26" s="46">
        <f t="shared" si="1"/>
        <v>21.12912</v>
      </c>
    </row>
    <row r="27" spans="1:18" ht="14.4" customHeight="1" thickBot="1" x14ac:dyDescent="0.3">
      <c r="A27" s="17" t="s">
        <v>56</v>
      </c>
      <c r="B27" s="15" t="s">
        <v>21</v>
      </c>
      <c r="C27" s="15" t="s">
        <v>22</v>
      </c>
      <c r="D27" s="2" t="s">
        <v>23</v>
      </c>
      <c r="E27" s="5">
        <f>'[1]PERNAMBUCO 2023'!H124</f>
        <v>3.2000000000000001E-2</v>
      </c>
      <c r="F27" s="5">
        <f>'[1]PERNAMBUCO 2023'!I124</f>
        <v>3.2000000000000001E-2</v>
      </c>
      <c r="G27" s="5">
        <f>'[1]PERNAMBUCO 2023'!J124</f>
        <v>3.2000000000000001E-2</v>
      </c>
      <c r="H27" s="5">
        <f>'[1]PERNAMBUCO 2023'!K124</f>
        <v>3.2000000000000001E-2</v>
      </c>
      <c r="I27" s="5">
        <f>'[1]PERNAMBUCO 2023'!L124</f>
        <v>3.2000000000000001E-2</v>
      </c>
      <c r="J27" s="5">
        <f>'[1]PERNAMBUCO 2023'!M124</f>
        <v>3.2000000000000001E-2</v>
      </c>
      <c r="K27" s="5">
        <f>'[1]PERNAMBUCO 2023'!N124</f>
        <v>3.2000000000000001E-2</v>
      </c>
      <c r="L27" s="5">
        <f>'[1]PERNAMBUCO 2023'!O124</f>
        <v>3.2000000000000001E-2</v>
      </c>
      <c r="M27" s="5">
        <f>'[1]PERNAMBUCO 2023'!P124</f>
        <v>3.2000000000000001E-2</v>
      </c>
      <c r="N27" s="5">
        <f>'[1]PERNAMBUCO 2023'!Q124</f>
        <v>3.2000000000000001E-2</v>
      </c>
      <c r="O27" s="5">
        <f>'[1]PERNAMBUCO 2023'!R124</f>
        <v>3.2000000000000001E-2</v>
      </c>
      <c r="P27" s="5">
        <f>'[1]PERNAMBUCO 2023'!S124</f>
        <v>3.2000000000000001E-2</v>
      </c>
      <c r="Q27" s="46">
        <f t="shared" si="2"/>
        <v>3.2000000000000008E-2</v>
      </c>
      <c r="R27" s="46">
        <f t="shared" si="1"/>
        <v>1.0091520000000003</v>
      </c>
    </row>
    <row r="28" spans="1:18" ht="15" customHeight="1" thickBot="1" x14ac:dyDescent="0.3">
      <c r="A28" s="18"/>
      <c r="B28" s="16"/>
      <c r="C28" s="16"/>
      <c r="D28" s="2" t="s">
        <v>24</v>
      </c>
      <c r="E28" s="5">
        <f>'[1]PERNAMBUCO 2023'!H125</f>
        <v>3.2000000000000001E-2</v>
      </c>
      <c r="F28" s="5">
        <f>'[1]PERNAMBUCO 2023'!I125</f>
        <v>3.2000000000000001E-2</v>
      </c>
      <c r="G28" s="5">
        <f>'[1]PERNAMBUCO 2023'!J125</f>
        <v>3.2000000000000001E-2</v>
      </c>
      <c r="H28" s="5">
        <f>'[1]PERNAMBUCO 2023'!K125</f>
        <v>3.2000000000000001E-2</v>
      </c>
      <c r="I28" s="5">
        <f>'[1]PERNAMBUCO 2023'!L125</f>
        <v>3.2000000000000001E-2</v>
      </c>
      <c r="J28" s="5">
        <f>'[1]PERNAMBUCO 2023'!M125</f>
        <v>3.2000000000000001E-2</v>
      </c>
      <c r="K28" s="5">
        <f>'[1]PERNAMBUCO 2023'!N125</f>
        <v>3.2000000000000001E-2</v>
      </c>
      <c r="L28" s="5">
        <f>'[1]PERNAMBUCO 2023'!O125</f>
        <v>3.2000000000000001E-2</v>
      </c>
      <c r="M28" s="5">
        <f>'[1]PERNAMBUCO 2023'!P125</f>
        <v>3.2000000000000001E-2</v>
      </c>
      <c r="N28" s="5">
        <f>'[1]PERNAMBUCO 2023'!Q125</f>
        <v>3.2000000000000001E-2</v>
      </c>
      <c r="O28" s="5">
        <f>'[1]PERNAMBUCO 2023'!R125</f>
        <v>3.2000000000000001E-2</v>
      </c>
      <c r="P28" s="5">
        <f>'[1]PERNAMBUCO 2023'!S125</f>
        <v>3.2000000000000001E-2</v>
      </c>
      <c r="Q28" s="46">
        <f t="shared" si="2"/>
        <v>3.2000000000000008E-2</v>
      </c>
      <c r="R28" s="46">
        <f t="shared" si="1"/>
        <v>1.0091520000000003</v>
      </c>
    </row>
    <row r="29" spans="1:18" ht="28.2" customHeight="1" thickBot="1" x14ac:dyDescent="0.3">
      <c r="A29" s="19"/>
      <c r="B29" s="16"/>
      <c r="C29" s="16"/>
      <c r="D29" s="2" t="s">
        <v>25</v>
      </c>
      <c r="E29" s="5">
        <f>'[1]PERNAMBUCO 2023'!H126</f>
        <v>3.2000000000000001E-2</v>
      </c>
      <c r="F29" s="5">
        <f>'[1]PERNAMBUCO 2023'!I126</f>
        <v>3.2000000000000001E-2</v>
      </c>
      <c r="G29" s="5">
        <f>'[1]PERNAMBUCO 2023'!J126</f>
        <v>3.2000000000000001E-2</v>
      </c>
      <c r="H29" s="5">
        <f>'[1]PERNAMBUCO 2023'!K126</f>
        <v>3.2000000000000001E-2</v>
      </c>
      <c r="I29" s="5">
        <f>'[1]PERNAMBUCO 2023'!L126</f>
        <v>3.2000000000000001E-2</v>
      </c>
      <c r="J29" s="5">
        <f>'[1]PERNAMBUCO 2023'!M126</f>
        <v>3.2000000000000001E-2</v>
      </c>
      <c r="K29" s="5">
        <f>'[1]PERNAMBUCO 2023'!N126</f>
        <v>3.2000000000000001E-2</v>
      </c>
      <c r="L29" s="5">
        <f>'[1]PERNAMBUCO 2023'!O126</f>
        <v>3.2000000000000001E-2</v>
      </c>
      <c r="M29" s="5">
        <f>'[1]PERNAMBUCO 2023'!P126</f>
        <v>3.2000000000000001E-2</v>
      </c>
      <c r="N29" s="5">
        <f>'[1]PERNAMBUCO 2023'!Q126</f>
        <v>3.2000000000000001E-2</v>
      </c>
      <c r="O29" s="5">
        <f>'[1]PERNAMBUCO 2023'!R126</f>
        <v>3.2000000000000001E-2</v>
      </c>
      <c r="P29" s="5">
        <f>'[1]PERNAMBUCO 2023'!S126</f>
        <v>3.2000000000000001E-2</v>
      </c>
      <c r="Q29" s="46">
        <f t="shared" si="2"/>
        <v>3.2000000000000008E-2</v>
      </c>
      <c r="R29" s="46">
        <f t="shared" si="1"/>
        <v>1.0091520000000003</v>
      </c>
    </row>
    <row r="30" spans="1:18" ht="15" customHeight="1" thickBot="1" x14ac:dyDescent="0.3">
      <c r="A30" s="17" t="s">
        <v>66</v>
      </c>
      <c r="B30" s="15" t="s">
        <v>28</v>
      </c>
      <c r="C30" s="15" t="s">
        <v>22</v>
      </c>
      <c r="D30" s="2" t="s">
        <v>23</v>
      </c>
      <c r="E30" s="5">
        <f>'[1]PERNAMBUCO 2023'!H148</f>
        <v>0</v>
      </c>
      <c r="F30" s="5">
        <f>'[1]PERNAMBUCO 2023'!I148</f>
        <v>0</v>
      </c>
      <c r="G30" s="5">
        <f>'[1]PERNAMBUCO 2023'!J148</f>
        <v>0</v>
      </c>
      <c r="H30" s="5">
        <f>'[1]PERNAMBUCO 2023'!K148</f>
        <v>0</v>
      </c>
      <c r="I30" s="5">
        <f>'[1]PERNAMBUCO 2023'!L148</f>
        <v>0</v>
      </c>
      <c r="J30" s="5">
        <f>'[1]PERNAMBUCO 2023'!M148</f>
        <v>0</v>
      </c>
      <c r="K30" s="5">
        <f>'[1]PERNAMBUCO 2023'!N148</f>
        <v>0</v>
      </c>
      <c r="L30" s="5">
        <f>'[1]PERNAMBUCO 2023'!O148</f>
        <v>0</v>
      </c>
      <c r="M30" s="5">
        <f>'[1]PERNAMBUCO 2023'!P148</f>
        <v>0</v>
      </c>
      <c r="N30" s="5">
        <f>'[1]PERNAMBUCO 2023'!Q148</f>
        <v>0</v>
      </c>
      <c r="O30" s="5">
        <f>'[1]PERNAMBUCO 2023'!R148</f>
        <v>0</v>
      </c>
      <c r="P30" s="5">
        <f>'[1]PERNAMBUCO 2023'!S148</f>
        <v>0</v>
      </c>
      <c r="Q30" s="46">
        <f t="shared" ref="Q30:Q35" si="3">SUM(E30:P30)/12</f>
        <v>0</v>
      </c>
      <c r="R30" s="46">
        <f t="shared" si="1"/>
        <v>0</v>
      </c>
    </row>
    <row r="31" spans="1:18" ht="14.4" thickBot="1" x14ac:dyDescent="0.3">
      <c r="A31" s="18"/>
      <c r="B31" s="16"/>
      <c r="C31" s="16"/>
      <c r="D31" s="2" t="s">
        <v>24</v>
      </c>
      <c r="E31" s="5">
        <f>'[1]PERNAMBUCO 2023'!H149</f>
        <v>8.7000000000000001E-4</v>
      </c>
      <c r="F31" s="5">
        <f>'[1]PERNAMBUCO 2023'!I149</f>
        <v>8.7000000000000001E-4</v>
      </c>
      <c r="G31" s="5">
        <f>'[1]PERNAMBUCO 2023'!J149</f>
        <v>8.7000000000000001E-4</v>
      </c>
      <c r="H31" s="5">
        <f>'[1]PERNAMBUCO 2023'!K149</f>
        <v>8.7000000000000001E-4</v>
      </c>
      <c r="I31" s="5">
        <f>'[1]PERNAMBUCO 2023'!L149</f>
        <v>8.7000000000000001E-4</v>
      </c>
      <c r="J31" s="5">
        <f>'[1]PERNAMBUCO 2023'!M149</f>
        <v>8.7000000000000001E-4</v>
      </c>
      <c r="K31" s="5">
        <f>'[1]PERNAMBUCO 2023'!N149</f>
        <v>8.7000000000000001E-4</v>
      </c>
      <c r="L31" s="5">
        <f>'[1]PERNAMBUCO 2023'!O149</f>
        <v>8.7000000000000001E-4</v>
      </c>
      <c r="M31" s="5">
        <f>'[1]PERNAMBUCO 2023'!P149</f>
        <v>8.7000000000000001E-4</v>
      </c>
      <c r="N31" s="5">
        <f>'[1]PERNAMBUCO 2023'!Q149</f>
        <v>8.7000000000000001E-4</v>
      </c>
      <c r="O31" s="5">
        <f>'[1]PERNAMBUCO 2023'!R149</f>
        <v>8.7000000000000001E-4</v>
      </c>
      <c r="P31" s="5">
        <f>'[1]PERNAMBUCO 2023'!S149</f>
        <v>8.7000000000000001E-4</v>
      </c>
      <c r="Q31" s="46">
        <f t="shared" si="3"/>
        <v>8.6999999999999979E-4</v>
      </c>
      <c r="R31" s="46">
        <f t="shared" si="1"/>
        <v>2.7436319999999993E-2</v>
      </c>
    </row>
    <row r="32" spans="1:18" ht="13.2" customHeight="1" thickBot="1" x14ac:dyDescent="0.3">
      <c r="A32" s="19"/>
      <c r="B32" s="16"/>
      <c r="C32" s="16"/>
      <c r="D32" s="2" t="s">
        <v>25</v>
      </c>
      <c r="E32" s="5">
        <f>'[1]PERNAMBUCO 2023'!H150</f>
        <v>1.74E-3</v>
      </c>
      <c r="F32" s="5">
        <f>'[1]PERNAMBUCO 2023'!I150</f>
        <v>1.74E-3</v>
      </c>
      <c r="G32" s="5">
        <f>'[1]PERNAMBUCO 2023'!J150</f>
        <v>1.74E-3</v>
      </c>
      <c r="H32" s="5">
        <f>'[1]PERNAMBUCO 2023'!K150</f>
        <v>1.74E-3</v>
      </c>
      <c r="I32" s="5">
        <f>'[1]PERNAMBUCO 2023'!L150</f>
        <v>1.74E-3</v>
      </c>
      <c r="J32" s="5">
        <f>'[1]PERNAMBUCO 2023'!M150</f>
        <v>1.74E-3</v>
      </c>
      <c r="K32" s="5">
        <f>'[1]PERNAMBUCO 2023'!N150</f>
        <v>1.74E-3</v>
      </c>
      <c r="L32" s="5">
        <f>'[1]PERNAMBUCO 2023'!O150</f>
        <v>1.74E-3</v>
      </c>
      <c r="M32" s="5">
        <f>'[1]PERNAMBUCO 2023'!P150</f>
        <v>1.74E-3</v>
      </c>
      <c r="N32" s="5">
        <f>'[1]PERNAMBUCO 2023'!Q150</f>
        <v>1.74E-3</v>
      </c>
      <c r="O32" s="5">
        <f>'[1]PERNAMBUCO 2023'!R150</f>
        <v>1.74E-3</v>
      </c>
      <c r="P32" s="5">
        <f>'[1]PERNAMBUCO 2023'!S150</f>
        <v>1.74E-3</v>
      </c>
      <c r="Q32" s="46">
        <f t="shared" si="3"/>
        <v>1.7399999999999996E-3</v>
      </c>
      <c r="R32" s="46">
        <f t="shared" si="1"/>
        <v>5.4872639999999986E-2</v>
      </c>
    </row>
    <row r="33" spans="1:18" ht="15" customHeight="1" thickBot="1" x14ac:dyDescent="0.3">
      <c r="A33" s="17" t="s">
        <v>57</v>
      </c>
      <c r="B33" s="15" t="s">
        <v>21</v>
      </c>
      <c r="C33" s="15" t="s">
        <v>26</v>
      </c>
      <c r="D33" s="2" t="s">
        <v>23</v>
      </c>
      <c r="E33" s="5">
        <f>'[1]PERNAMBUCO 2023'!H163</f>
        <v>0.43</v>
      </c>
      <c r="F33" s="5">
        <f>'[1]PERNAMBUCO 2023'!I163</f>
        <v>0.43</v>
      </c>
      <c r="G33" s="5">
        <f>'[1]PERNAMBUCO 2023'!J163</f>
        <v>0.38</v>
      </c>
      <c r="H33" s="5">
        <f>'[1]PERNAMBUCO 2023'!K163</f>
        <v>0.43</v>
      </c>
      <c r="I33" s="5">
        <f>'[1]PERNAMBUCO 2023'!L163</f>
        <v>0.43</v>
      </c>
      <c r="J33" s="5">
        <f>'[1]PERNAMBUCO 2023'!M163</f>
        <v>0.43</v>
      </c>
      <c r="K33" s="5">
        <f>'[1]PERNAMBUCO 2023'!N163</f>
        <v>0.43</v>
      </c>
      <c r="L33" s="5">
        <f>'[1]PERNAMBUCO 2023'!O163</f>
        <v>0.43</v>
      </c>
      <c r="M33" s="5">
        <f>'[1]PERNAMBUCO 2023'!P163</f>
        <v>0.43</v>
      </c>
      <c r="N33" s="5">
        <f>'[1]PERNAMBUCO 2023'!Q163</f>
        <v>0.43</v>
      </c>
      <c r="O33" s="5">
        <f>'[1]PERNAMBUCO 2023'!R163</f>
        <v>0.43</v>
      </c>
      <c r="P33" s="5">
        <f>'[1]PERNAMBUCO 2023'!S163</f>
        <v>0.43</v>
      </c>
      <c r="Q33" s="46">
        <f t="shared" si="3"/>
        <v>0.42583333333333334</v>
      </c>
      <c r="R33" s="46">
        <f t="shared" si="1"/>
        <v>13.429080000000001</v>
      </c>
    </row>
    <row r="34" spans="1:18" ht="15" customHeight="1" thickBot="1" x14ac:dyDescent="0.3">
      <c r="A34" s="18"/>
      <c r="B34" s="16"/>
      <c r="C34" s="16"/>
      <c r="D34" s="2" t="s">
        <v>24</v>
      </c>
      <c r="E34" s="5">
        <f>'[1]PERNAMBUCO 2023'!H164</f>
        <v>0.55000000000000004</v>
      </c>
      <c r="F34" s="5">
        <f>'[1]PERNAMBUCO 2023'!I164</f>
        <v>0.55000000000000004</v>
      </c>
      <c r="G34" s="5">
        <f>'[1]PERNAMBUCO 2023'!J164</f>
        <v>0.53</v>
      </c>
      <c r="H34" s="5">
        <f>'[1]PERNAMBUCO 2023'!K164</f>
        <v>0.55000000000000004</v>
      </c>
      <c r="I34" s="5">
        <f>'[1]PERNAMBUCO 2023'!L164</f>
        <v>0.55000000000000004</v>
      </c>
      <c r="J34" s="5">
        <f>'[1]PERNAMBUCO 2023'!M164</f>
        <v>0.55000000000000004</v>
      </c>
      <c r="K34" s="5">
        <f>'[1]PERNAMBUCO 2023'!N164</f>
        <v>0.55000000000000004</v>
      </c>
      <c r="L34" s="5">
        <f>'[1]PERNAMBUCO 2023'!O164</f>
        <v>0.55000000000000004</v>
      </c>
      <c r="M34" s="5">
        <f>'[1]PERNAMBUCO 2023'!P164</f>
        <v>0.55000000000000004</v>
      </c>
      <c r="N34" s="5">
        <f>'[1]PERNAMBUCO 2023'!Q164</f>
        <v>0.55000000000000004</v>
      </c>
      <c r="O34" s="5">
        <f>'[1]PERNAMBUCO 2023'!R164</f>
        <v>0.55000000000000004</v>
      </c>
      <c r="P34" s="5">
        <f>'[1]PERNAMBUCO 2023'!S164</f>
        <v>0.55000000000000004</v>
      </c>
      <c r="Q34" s="46">
        <f t="shared" si="3"/>
        <v>0.54833333333333323</v>
      </c>
      <c r="R34" s="46">
        <f t="shared" si="1"/>
        <v>17.292239999999996</v>
      </c>
    </row>
    <row r="35" spans="1:18" ht="14.25" customHeight="1" thickBot="1" x14ac:dyDescent="0.3">
      <c r="A35" s="19"/>
      <c r="B35" s="16"/>
      <c r="C35" s="16"/>
      <c r="D35" s="2" t="s">
        <v>25</v>
      </c>
      <c r="E35" s="5">
        <f>'[1]PERNAMBUCO 2023'!H165</f>
        <v>0.67</v>
      </c>
      <c r="F35" s="5">
        <f>'[1]PERNAMBUCO 2023'!I165</f>
        <v>0.67</v>
      </c>
      <c r="G35" s="5">
        <f>'[1]PERNAMBUCO 2023'!J165</f>
        <v>0.67</v>
      </c>
      <c r="H35" s="5">
        <f>'[1]PERNAMBUCO 2023'!K165</f>
        <v>0.67</v>
      </c>
      <c r="I35" s="5">
        <f>'[1]PERNAMBUCO 2023'!L165</f>
        <v>0.67</v>
      </c>
      <c r="J35" s="5">
        <f>'[1]PERNAMBUCO 2023'!M165</f>
        <v>0.67</v>
      </c>
      <c r="K35" s="5">
        <f>'[1]PERNAMBUCO 2023'!N165</f>
        <v>0.67</v>
      </c>
      <c r="L35" s="5">
        <f>'[1]PERNAMBUCO 2023'!O165</f>
        <v>0.67</v>
      </c>
      <c r="M35" s="5">
        <f>'[1]PERNAMBUCO 2023'!P165</f>
        <v>0.67</v>
      </c>
      <c r="N35" s="5">
        <f>'[1]PERNAMBUCO 2023'!Q165</f>
        <v>0.67</v>
      </c>
      <c r="O35" s="5">
        <f>'[1]PERNAMBUCO 2023'!R165</f>
        <v>0.67</v>
      </c>
      <c r="P35" s="5">
        <f>'[1]PERNAMBUCO 2023'!S165</f>
        <v>0.67</v>
      </c>
      <c r="Q35" s="46">
        <f t="shared" si="3"/>
        <v>0.67</v>
      </c>
      <c r="R35" s="46">
        <f t="shared" si="1"/>
        <v>21.12912</v>
      </c>
    </row>
    <row r="36" spans="1:18" ht="13.5" customHeight="1" thickBot="1" x14ac:dyDescent="0.3">
      <c r="A36" s="17" t="s">
        <v>67</v>
      </c>
      <c r="B36" s="15" t="s">
        <v>27</v>
      </c>
      <c r="C36" s="15" t="s">
        <v>26</v>
      </c>
      <c r="D36" s="2" t="s">
        <v>23</v>
      </c>
      <c r="E36" s="5">
        <v>1.0000000000000001E-5</v>
      </c>
      <c r="F36" s="5">
        <v>1.0000000000000001E-5</v>
      </c>
      <c r="G36" s="5">
        <v>1.0000000000000001E-5</v>
      </c>
      <c r="H36" s="5">
        <v>1.0000000000000001E-5</v>
      </c>
      <c r="I36" s="5">
        <v>1.0000000000000001E-5</v>
      </c>
      <c r="J36" s="5">
        <v>1.0000000000000001E-5</v>
      </c>
      <c r="K36" s="5">
        <v>1.0000000000000001E-5</v>
      </c>
      <c r="L36" s="5">
        <v>1.0000000000000001E-5</v>
      </c>
      <c r="M36" s="5">
        <v>1.0000000000000001E-5</v>
      </c>
      <c r="N36" s="5">
        <v>1.0000000000000001E-5</v>
      </c>
      <c r="O36" s="5">
        <v>1.0000000000000001E-5</v>
      </c>
      <c r="P36" s="5">
        <v>1.0000000000000001E-5</v>
      </c>
      <c r="Q36" s="46">
        <v>1.0000000000000001E-5</v>
      </c>
      <c r="R36" s="46">
        <f t="shared" si="1"/>
        <v>3.1535999999999999E-4</v>
      </c>
    </row>
    <row r="37" spans="1:18" ht="13.5" customHeight="1" thickBot="1" x14ac:dyDescent="0.3">
      <c r="A37" s="18"/>
      <c r="B37" s="16"/>
      <c r="C37" s="16"/>
      <c r="D37" s="2" t="s">
        <v>24</v>
      </c>
      <c r="E37" s="5">
        <v>1.0000000000000001E-5</v>
      </c>
      <c r="F37" s="5">
        <v>1.0000000000000001E-5</v>
      </c>
      <c r="G37" s="5">
        <v>1.0000000000000001E-5</v>
      </c>
      <c r="H37" s="5">
        <v>1.0000000000000001E-5</v>
      </c>
      <c r="I37" s="5">
        <v>1.0000000000000001E-5</v>
      </c>
      <c r="J37" s="5">
        <v>1.0000000000000001E-5</v>
      </c>
      <c r="K37" s="5">
        <v>1.0000000000000001E-5</v>
      </c>
      <c r="L37" s="5">
        <v>1.0000000000000001E-5</v>
      </c>
      <c r="M37" s="5">
        <v>1.0000000000000001E-5</v>
      </c>
      <c r="N37" s="5">
        <v>1.0000000000000001E-5</v>
      </c>
      <c r="O37" s="5">
        <v>1.0000000000000001E-5</v>
      </c>
      <c r="P37" s="5">
        <v>1.0000000000000001E-5</v>
      </c>
      <c r="Q37" s="46">
        <v>1.0000000000000001E-5</v>
      </c>
      <c r="R37" s="46">
        <f t="shared" si="1"/>
        <v>3.1535999999999999E-4</v>
      </c>
    </row>
    <row r="38" spans="1:18" ht="13.5" customHeight="1" thickBot="1" x14ac:dyDescent="0.3">
      <c r="A38" s="19"/>
      <c r="B38" s="16"/>
      <c r="C38" s="16"/>
      <c r="D38" s="2" t="s">
        <v>25</v>
      </c>
      <c r="E38" s="5">
        <v>1.0000000000000001E-5</v>
      </c>
      <c r="F38" s="5">
        <v>1.0000000000000001E-5</v>
      </c>
      <c r="G38" s="5">
        <v>1.0000000000000001E-5</v>
      </c>
      <c r="H38" s="5">
        <v>1.0000000000000001E-5</v>
      </c>
      <c r="I38" s="5">
        <v>1.0000000000000001E-5</v>
      </c>
      <c r="J38" s="5">
        <v>1.0000000000000001E-5</v>
      </c>
      <c r="K38" s="5">
        <v>1.0000000000000001E-5</v>
      </c>
      <c r="L38" s="5">
        <v>1.0000000000000001E-5</v>
      </c>
      <c r="M38" s="5">
        <v>1.0000000000000001E-5</v>
      </c>
      <c r="N38" s="5">
        <v>1.0000000000000001E-5</v>
      </c>
      <c r="O38" s="5">
        <v>1.0000000000000001E-5</v>
      </c>
      <c r="P38" s="5">
        <v>1.0000000000000001E-5</v>
      </c>
      <c r="Q38" s="46">
        <v>1.0000000000000001E-5</v>
      </c>
      <c r="R38" s="46">
        <f t="shared" si="1"/>
        <v>3.1535999999999999E-4</v>
      </c>
    </row>
    <row r="39" spans="1:18" s="7" customFormat="1" ht="14.4" customHeight="1" thickBot="1" x14ac:dyDescent="0.3">
      <c r="A39" s="17" t="s">
        <v>58</v>
      </c>
      <c r="B39" s="15" t="s">
        <v>21</v>
      </c>
      <c r="C39" s="15" t="s">
        <v>22</v>
      </c>
      <c r="D39" s="2" t="s">
        <v>23</v>
      </c>
      <c r="E39" s="5">
        <f>'[1]PERNAMBUCO 2023'!H217</f>
        <v>0.29299999999999998</v>
      </c>
      <c r="F39" s="5">
        <f>'[1]PERNAMBUCO 2023'!I217</f>
        <v>0.29299999999999998</v>
      </c>
      <c r="G39" s="5">
        <f>'[1]PERNAMBUCO 2023'!J217</f>
        <v>0.29299999999999998</v>
      </c>
      <c r="H39" s="5">
        <f>'[1]PERNAMBUCO 2023'!K217</f>
        <v>0.29299999999999998</v>
      </c>
      <c r="I39" s="5">
        <f>'[1]PERNAMBUCO 2023'!L217</f>
        <v>0.29299999999999998</v>
      </c>
      <c r="J39" s="5">
        <f>'[1]PERNAMBUCO 2023'!M217</f>
        <v>0.29299999999999998</v>
      </c>
      <c r="K39" s="5">
        <f>'[1]PERNAMBUCO 2023'!N217</f>
        <v>0.29299999999999998</v>
      </c>
      <c r="L39" s="5">
        <f>'[1]PERNAMBUCO 2023'!O217</f>
        <v>0.29299999999999998</v>
      </c>
      <c r="M39" s="5">
        <f>'[1]PERNAMBUCO 2023'!P217</f>
        <v>0.29299999999999998</v>
      </c>
      <c r="N39" s="5">
        <f>'[1]PERNAMBUCO 2023'!Q217</f>
        <v>0.29299999999999998</v>
      </c>
      <c r="O39" s="5">
        <f>'[1]PERNAMBUCO 2023'!R217</f>
        <v>0.29299999999999998</v>
      </c>
      <c r="P39" s="5">
        <f>'[1]PERNAMBUCO 2023'!S217</f>
        <v>0.29299999999999998</v>
      </c>
      <c r="Q39" s="46">
        <f t="shared" ref="Q39:Q53" si="4">SUM(E39:P39)/12</f>
        <v>0.29300000000000004</v>
      </c>
      <c r="R39" s="46">
        <f t="shared" si="1"/>
        <v>9.2400480000000016</v>
      </c>
    </row>
    <row r="40" spans="1:18" s="7" customFormat="1" ht="15" customHeight="1" thickBot="1" x14ac:dyDescent="0.3">
      <c r="A40" s="18"/>
      <c r="B40" s="16"/>
      <c r="C40" s="16"/>
      <c r="D40" s="2" t="s">
        <v>24</v>
      </c>
      <c r="E40" s="5">
        <f>'[1]PERNAMBUCO 2023'!H218</f>
        <v>0.29299999999999998</v>
      </c>
      <c r="F40" s="5">
        <f>'[1]PERNAMBUCO 2023'!I218</f>
        <v>0.29299999999999998</v>
      </c>
      <c r="G40" s="5">
        <f>'[1]PERNAMBUCO 2023'!J218</f>
        <v>0.29299999999999998</v>
      </c>
      <c r="H40" s="5">
        <f>'[1]PERNAMBUCO 2023'!K218</f>
        <v>0.29299999999999998</v>
      </c>
      <c r="I40" s="5">
        <f>'[1]PERNAMBUCO 2023'!L218</f>
        <v>0.29299999999999998</v>
      </c>
      <c r="J40" s="5">
        <f>'[1]PERNAMBUCO 2023'!M218</f>
        <v>0.29299999999999998</v>
      </c>
      <c r="K40" s="5">
        <f>'[1]PERNAMBUCO 2023'!N218</f>
        <v>0.29299999999999998</v>
      </c>
      <c r="L40" s="5">
        <f>'[1]PERNAMBUCO 2023'!O218</f>
        <v>0.29299999999999998</v>
      </c>
      <c r="M40" s="5">
        <f>'[1]PERNAMBUCO 2023'!P218</f>
        <v>0.29299999999999998</v>
      </c>
      <c r="N40" s="5">
        <f>'[1]PERNAMBUCO 2023'!Q218</f>
        <v>0.29299999999999998</v>
      </c>
      <c r="O40" s="5">
        <f>'[1]PERNAMBUCO 2023'!R218</f>
        <v>0.29299999999999998</v>
      </c>
      <c r="P40" s="5">
        <f>'[1]PERNAMBUCO 2023'!S218</f>
        <v>0.29299999999999998</v>
      </c>
      <c r="Q40" s="46">
        <f t="shared" si="4"/>
        <v>0.29300000000000004</v>
      </c>
      <c r="R40" s="46">
        <f t="shared" si="1"/>
        <v>9.2400480000000016</v>
      </c>
    </row>
    <row r="41" spans="1:18" ht="15" customHeight="1" thickBot="1" x14ac:dyDescent="0.3">
      <c r="A41" s="18"/>
      <c r="B41" s="16"/>
      <c r="C41" s="16"/>
      <c r="D41" s="2" t="s">
        <v>25</v>
      </c>
      <c r="E41" s="5">
        <f>'[1]PERNAMBUCO 2023'!H219</f>
        <v>0.29299999999999998</v>
      </c>
      <c r="F41" s="5">
        <f>'[1]PERNAMBUCO 2023'!I219</f>
        <v>0.29299999999999998</v>
      </c>
      <c r="G41" s="5">
        <f>'[1]PERNAMBUCO 2023'!J219</f>
        <v>0.29299999999999998</v>
      </c>
      <c r="H41" s="5">
        <f>'[1]PERNAMBUCO 2023'!K219</f>
        <v>0.29299999999999998</v>
      </c>
      <c r="I41" s="5">
        <f>'[1]PERNAMBUCO 2023'!L219</f>
        <v>0.29299999999999998</v>
      </c>
      <c r="J41" s="5">
        <f>'[1]PERNAMBUCO 2023'!M219</f>
        <v>0.29299999999999998</v>
      </c>
      <c r="K41" s="5">
        <f>'[1]PERNAMBUCO 2023'!N219</f>
        <v>0.29299999999999998</v>
      </c>
      <c r="L41" s="5">
        <f>'[1]PERNAMBUCO 2023'!O219</f>
        <v>0.29299999999999998</v>
      </c>
      <c r="M41" s="5">
        <f>'[1]PERNAMBUCO 2023'!P219</f>
        <v>0.29299999999999998</v>
      </c>
      <c r="N41" s="5">
        <f>'[1]PERNAMBUCO 2023'!Q219</f>
        <v>0.29299999999999998</v>
      </c>
      <c r="O41" s="5">
        <f>'[1]PERNAMBUCO 2023'!R219</f>
        <v>0.29299999999999998</v>
      </c>
      <c r="P41" s="5">
        <f>'[1]PERNAMBUCO 2023'!S219</f>
        <v>0.29299999999999998</v>
      </c>
      <c r="Q41" s="46">
        <f t="shared" si="4"/>
        <v>0.29300000000000004</v>
      </c>
      <c r="R41" s="46">
        <f t="shared" si="1"/>
        <v>9.2400480000000016</v>
      </c>
    </row>
    <row r="42" spans="1:18" s="7" customFormat="1" ht="15.6" customHeight="1" thickBot="1" x14ac:dyDescent="0.3">
      <c r="A42" s="18"/>
      <c r="B42" s="15" t="s">
        <v>27</v>
      </c>
      <c r="C42" s="15" t="s">
        <v>26</v>
      </c>
      <c r="D42" s="2" t="s">
        <v>23</v>
      </c>
      <c r="E42" s="5">
        <f>'[1]PERNAMBUCO 2023'!H223</f>
        <v>6.5972222222222224E-4</v>
      </c>
      <c r="F42" s="5">
        <f>'[1]PERNAMBUCO 2023'!I223</f>
        <v>6.5972222222222224E-4</v>
      </c>
      <c r="G42" s="5">
        <f>'[1]PERNAMBUCO 2023'!J223</f>
        <v>6.5779320987654328E-4</v>
      </c>
      <c r="H42" s="5">
        <f>'[1]PERNAMBUCO 2023'!K223</f>
        <v>6.6358024691358028E-4</v>
      </c>
      <c r="I42" s="5">
        <f>'[1]PERNAMBUCO 2023'!L223</f>
        <v>6.6550925925925935E-4</v>
      </c>
      <c r="J42" s="5">
        <f>'[1]PERNAMBUCO 2023'!M223</f>
        <v>6.7129629629629635E-4</v>
      </c>
      <c r="K42" s="5">
        <f>'[1]PERNAMBUCO 2023'!N223</f>
        <v>6.7129629629629635E-4</v>
      </c>
      <c r="L42" s="5">
        <f>'[1]PERNAMBUCO 2023'!O223</f>
        <v>6.7515432098765439E-4</v>
      </c>
      <c r="M42" s="5">
        <f>'[1]PERNAMBUCO 2023'!P223</f>
        <v>6.7515432098765439E-4</v>
      </c>
      <c r="N42" s="5">
        <f>'[1]PERNAMBUCO 2023'!Q223</f>
        <v>6.7708333333333336E-4</v>
      </c>
      <c r="O42" s="5">
        <f>'[1]PERNAMBUCO 2023'!R223</f>
        <v>6.7901234567901243E-4</v>
      </c>
      <c r="P42" s="5">
        <f>'[1]PERNAMBUCO 2023'!S223</f>
        <v>6.8287037037037036E-4</v>
      </c>
      <c r="Q42" s="46">
        <f t="shared" si="4"/>
        <v>6.6984953703703705E-4</v>
      </c>
      <c r="R42" s="46">
        <f t="shared" si="1"/>
        <v>2.1124375000000001E-2</v>
      </c>
    </row>
    <row r="43" spans="1:18" s="7" customFormat="1" ht="15" customHeight="1" thickBot="1" x14ac:dyDescent="0.3">
      <c r="A43" s="18"/>
      <c r="B43" s="16"/>
      <c r="C43" s="16"/>
      <c r="D43" s="2" t="s">
        <v>24</v>
      </c>
      <c r="E43" s="5">
        <f>'[1]PERNAMBUCO 2023'!H224</f>
        <v>6.6242283950617288E-4</v>
      </c>
      <c r="F43" s="5">
        <f>'[1]PERNAMBUCO 2023'!I224</f>
        <v>6.6242283950617288E-4</v>
      </c>
      <c r="G43" s="5">
        <f>'[1]PERNAMBUCO 2023'!J224</f>
        <v>6.6049382716049391E-4</v>
      </c>
      <c r="H43" s="5">
        <f>'[1]PERNAMBUCO 2023'!K224</f>
        <v>6.6550925925925935E-4</v>
      </c>
      <c r="I43" s="5">
        <f>'[1]PERNAMBUCO 2023'!L224</f>
        <v>6.6743827160493832E-4</v>
      </c>
      <c r="J43" s="5">
        <f>'[1]PERNAMBUCO 2023'!M224</f>
        <v>6.7322530864197532E-4</v>
      </c>
      <c r="K43" s="5">
        <f>'[1]PERNAMBUCO 2023'!N224</f>
        <v>6.7322530864197532E-4</v>
      </c>
      <c r="L43" s="5">
        <f>'[1]PERNAMBUCO 2023'!O224</f>
        <v>6.7708333333333336E-4</v>
      </c>
      <c r="M43" s="5">
        <f>'[1]PERNAMBUCO 2023'!P224</f>
        <v>6.7708333333333336E-4</v>
      </c>
      <c r="N43" s="5">
        <f>'[1]PERNAMBUCO 2023'!Q224</f>
        <v>6.7901234567901243E-4</v>
      </c>
      <c r="O43" s="5">
        <f>'[1]PERNAMBUCO 2023'!R224</f>
        <v>6.8094135802469139E-4</v>
      </c>
      <c r="P43" s="5">
        <f>'[1]PERNAMBUCO 2023'!S224</f>
        <v>6.8479938271604943E-4</v>
      </c>
      <c r="Q43" s="46">
        <f t="shared" si="4"/>
        <v>6.7197145061728399E-4</v>
      </c>
      <c r="R43" s="46">
        <f t="shared" si="1"/>
        <v>2.1191291666666667E-2</v>
      </c>
    </row>
    <row r="44" spans="1:18" ht="13.5" customHeight="1" thickBot="1" x14ac:dyDescent="0.3">
      <c r="A44" s="18"/>
      <c r="B44" s="16"/>
      <c r="C44" s="16"/>
      <c r="D44" s="2" t="s">
        <v>25</v>
      </c>
      <c r="E44" s="5">
        <f>'[1]PERNAMBUCO 2023'!H225</f>
        <v>6.6550925925925935E-4</v>
      </c>
      <c r="F44" s="5">
        <f>'[1]PERNAMBUCO 2023'!I225</f>
        <v>6.6550925925925935E-4</v>
      </c>
      <c r="G44" s="5">
        <f>'[1]PERNAMBUCO 2023'!J225</f>
        <v>6.6358024691358028E-4</v>
      </c>
      <c r="H44" s="5">
        <f>'[1]PERNAMBUCO 2023'!K225</f>
        <v>6.6743827160493832E-4</v>
      </c>
      <c r="I44" s="5">
        <f>'[1]PERNAMBUCO 2023'!L225</f>
        <v>6.6936728395061728E-4</v>
      </c>
      <c r="J44" s="5">
        <f>'[1]PERNAMBUCO 2023'!M225</f>
        <v>6.7515432098765439E-4</v>
      </c>
      <c r="K44" s="5">
        <f>'[1]PERNAMBUCO 2023'!N225</f>
        <v>6.7515432098765439E-4</v>
      </c>
      <c r="L44" s="5">
        <f>'[1]PERNAMBUCO 2023'!O225</f>
        <v>6.7901234567901243E-4</v>
      </c>
      <c r="M44" s="5">
        <f>'[1]PERNAMBUCO 2023'!P225</f>
        <v>6.7901234567901243E-4</v>
      </c>
      <c r="N44" s="5">
        <f>'[1]PERNAMBUCO 2023'!Q225</f>
        <v>6.8094135802469139E-4</v>
      </c>
      <c r="O44" s="5">
        <f>'[1]PERNAMBUCO 2023'!R225</f>
        <v>6.8287037037037047E-4</v>
      </c>
      <c r="P44" s="5">
        <f>'[1]PERNAMBUCO 2023'!S225</f>
        <v>6.867283950617285E-4</v>
      </c>
      <c r="Q44" s="46">
        <f t="shared" si="4"/>
        <v>6.7418981481481496E-4</v>
      </c>
      <c r="R44" s="46">
        <f t="shared" si="1"/>
        <v>2.1261250000000002E-2</v>
      </c>
    </row>
    <row r="45" spans="1:18" s="7" customFormat="1" ht="15.6" customHeight="1" thickBot="1" x14ac:dyDescent="0.3">
      <c r="A45" s="18"/>
      <c r="B45" s="15" t="s">
        <v>28</v>
      </c>
      <c r="C45" s="15" t="s">
        <v>22</v>
      </c>
      <c r="D45" s="2" t="s">
        <v>23</v>
      </c>
      <c r="E45" s="5">
        <f>'[1]PERNAMBUCO 2023'!H226</f>
        <v>0</v>
      </c>
      <c r="F45" s="5">
        <f>'[1]PERNAMBUCO 2023'!I226</f>
        <v>0</v>
      </c>
      <c r="G45" s="5">
        <f>'[1]PERNAMBUCO 2023'!J226</f>
        <v>0</v>
      </c>
      <c r="H45" s="5">
        <f>'[1]PERNAMBUCO 2023'!K226</f>
        <v>0</v>
      </c>
      <c r="I45" s="5">
        <f>'[1]PERNAMBUCO 2023'!L226</f>
        <v>0</v>
      </c>
      <c r="J45" s="5">
        <f>'[1]PERNAMBUCO 2023'!M226</f>
        <v>0</v>
      </c>
      <c r="K45" s="5">
        <f>'[1]PERNAMBUCO 2023'!N226</f>
        <v>0</v>
      </c>
      <c r="L45" s="5">
        <f>'[1]PERNAMBUCO 2023'!O226</f>
        <v>0</v>
      </c>
      <c r="M45" s="5">
        <f>'[1]PERNAMBUCO 2023'!P226</f>
        <v>0</v>
      </c>
      <c r="N45" s="5">
        <f>'[1]PERNAMBUCO 2023'!Q226</f>
        <v>0</v>
      </c>
      <c r="O45" s="5">
        <f>'[1]PERNAMBUCO 2023'!R226</f>
        <v>0</v>
      </c>
      <c r="P45" s="5">
        <f>'[1]PERNAMBUCO 2023'!S226</f>
        <v>0</v>
      </c>
      <c r="Q45" s="46">
        <f t="shared" si="4"/>
        <v>0</v>
      </c>
      <c r="R45" s="46">
        <f t="shared" si="1"/>
        <v>0</v>
      </c>
    </row>
    <row r="46" spans="1:18" s="7" customFormat="1" ht="15" customHeight="1" thickBot="1" x14ac:dyDescent="0.3">
      <c r="A46" s="18"/>
      <c r="B46" s="16"/>
      <c r="C46" s="16"/>
      <c r="D46" s="2" t="s">
        <v>24</v>
      </c>
      <c r="E46" s="5">
        <f>'[1]PERNAMBUCO 2023'!H227</f>
        <v>1.073E-3</v>
      </c>
      <c r="F46" s="5">
        <f>'[1]PERNAMBUCO 2023'!I227</f>
        <v>1.073E-3</v>
      </c>
      <c r="G46" s="5">
        <f>'[1]PERNAMBUCO 2023'!J227</f>
        <v>1.073E-3</v>
      </c>
      <c r="H46" s="5">
        <f>'[1]PERNAMBUCO 2023'!K227</f>
        <v>1.073E-3</v>
      </c>
      <c r="I46" s="5">
        <f>'[1]PERNAMBUCO 2023'!L227</f>
        <v>1.073E-3</v>
      </c>
      <c r="J46" s="5">
        <f>'[1]PERNAMBUCO 2023'!M227</f>
        <v>1.073E-3</v>
      </c>
      <c r="K46" s="5">
        <f>'[1]PERNAMBUCO 2023'!N227</f>
        <v>1.073E-3</v>
      </c>
      <c r="L46" s="5">
        <f>'[1]PERNAMBUCO 2023'!O227</f>
        <v>1.073E-3</v>
      </c>
      <c r="M46" s="5">
        <f>'[1]PERNAMBUCO 2023'!P227</f>
        <v>1.073E-3</v>
      </c>
      <c r="N46" s="5">
        <f>'[1]PERNAMBUCO 2023'!Q227</f>
        <v>1.073E-3</v>
      </c>
      <c r="O46" s="5">
        <f>'[1]PERNAMBUCO 2023'!R227</f>
        <v>1.073E-3</v>
      </c>
      <c r="P46" s="5">
        <f>'[1]PERNAMBUCO 2023'!S227</f>
        <v>1.073E-3</v>
      </c>
      <c r="Q46" s="46">
        <f t="shared" si="4"/>
        <v>1.0729999999999997E-3</v>
      </c>
      <c r="R46" s="46">
        <f t="shared" si="1"/>
        <v>3.3838127999999988E-2</v>
      </c>
    </row>
    <row r="47" spans="1:18" ht="13.5" customHeight="1" thickBot="1" x14ac:dyDescent="0.3">
      <c r="A47" s="19"/>
      <c r="B47" s="16"/>
      <c r="C47" s="16"/>
      <c r="D47" s="2" t="s">
        <v>25</v>
      </c>
      <c r="E47" s="5">
        <f>'[1]PERNAMBUCO 2023'!H228</f>
        <v>2.1450000000000002E-3</v>
      </c>
      <c r="F47" s="5">
        <f>'[1]PERNAMBUCO 2023'!I228</f>
        <v>2.1450000000000002E-3</v>
      </c>
      <c r="G47" s="5">
        <f>'[1]PERNAMBUCO 2023'!J228</f>
        <v>2.1450000000000002E-3</v>
      </c>
      <c r="H47" s="5">
        <f>'[1]PERNAMBUCO 2023'!K228</f>
        <v>2.1450000000000002E-3</v>
      </c>
      <c r="I47" s="5">
        <f>'[1]PERNAMBUCO 2023'!L228</f>
        <v>2.1450000000000002E-3</v>
      </c>
      <c r="J47" s="5">
        <f>'[1]PERNAMBUCO 2023'!M228</f>
        <v>2.1450000000000002E-3</v>
      </c>
      <c r="K47" s="5">
        <f>'[1]PERNAMBUCO 2023'!N228</f>
        <v>2.1450000000000002E-3</v>
      </c>
      <c r="L47" s="5">
        <f>'[1]PERNAMBUCO 2023'!O228</f>
        <v>2.1450000000000002E-3</v>
      </c>
      <c r="M47" s="5">
        <f>'[1]PERNAMBUCO 2023'!P228</f>
        <v>2.1450000000000002E-3</v>
      </c>
      <c r="N47" s="5">
        <f>'[1]PERNAMBUCO 2023'!Q228</f>
        <v>2.1450000000000002E-3</v>
      </c>
      <c r="O47" s="5">
        <f>'[1]PERNAMBUCO 2023'!R228</f>
        <v>2.1450000000000002E-3</v>
      </c>
      <c r="P47" s="5">
        <f>'[1]PERNAMBUCO 2023'!S228</f>
        <v>2.1450000000000002E-3</v>
      </c>
      <c r="Q47" s="46">
        <f t="shared" si="4"/>
        <v>2.1450000000000006E-3</v>
      </c>
      <c r="R47" s="46">
        <f t="shared" si="1"/>
        <v>6.7644720000000019E-2</v>
      </c>
    </row>
    <row r="48" spans="1:18" ht="13.5" customHeight="1" thickBot="1" x14ac:dyDescent="0.3">
      <c r="A48" s="17" t="s">
        <v>68</v>
      </c>
      <c r="B48" s="15" t="s">
        <v>27</v>
      </c>
      <c r="C48" s="15" t="s">
        <v>26</v>
      </c>
      <c r="D48" s="2" t="s">
        <v>23</v>
      </c>
      <c r="E48" s="5">
        <v>1.0000000000000001E-5</v>
      </c>
      <c r="F48" s="5">
        <v>1.0000000000000001E-5</v>
      </c>
      <c r="G48" s="5">
        <v>1.0000000000000001E-5</v>
      </c>
      <c r="H48" s="5">
        <v>1.0000000000000001E-5</v>
      </c>
      <c r="I48" s="5">
        <v>1.0000000000000001E-5</v>
      </c>
      <c r="J48" s="5">
        <v>1.0000000000000001E-5</v>
      </c>
      <c r="K48" s="5">
        <v>1.0000000000000001E-5</v>
      </c>
      <c r="L48" s="5">
        <v>1.0000000000000001E-5</v>
      </c>
      <c r="M48" s="5">
        <v>1.0000000000000001E-5</v>
      </c>
      <c r="N48" s="5">
        <v>1.0000000000000001E-5</v>
      </c>
      <c r="O48" s="5">
        <v>1.0000000000000001E-5</v>
      </c>
      <c r="P48" s="5">
        <v>1.0000000000000001E-5</v>
      </c>
      <c r="Q48" s="46">
        <v>1.0000000000000001E-5</v>
      </c>
      <c r="R48" s="46">
        <f t="shared" si="1"/>
        <v>3.1535999999999999E-4</v>
      </c>
    </row>
    <row r="49" spans="1:18" ht="13.5" customHeight="1" thickBot="1" x14ac:dyDescent="0.3">
      <c r="A49" s="18"/>
      <c r="B49" s="16"/>
      <c r="C49" s="16"/>
      <c r="D49" s="2" t="s">
        <v>24</v>
      </c>
      <c r="E49" s="5">
        <v>1.0000000000000001E-5</v>
      </c>
      <c r="F49" s="5">
        <v>1.0000000000000001E-5</v>
      </c>
      <c r="G49" s="5">
        <v>1.0000000000000001E-5</v>
      </c>
      <c r="H49" s="5">
        <v>1.0000000000000001E-5</v>
      </c>
      <c r="I49" s="5">
        <v>1.0000000000000001E-5</v>
      </c>
      <c r="J49" s="5">
        <v>1.0000000000000001E-5</v>
      </c>
      <c r="K49" s="5">
        <v>1.0000000000000001E-5</v>
      </c>
      <c r="L49" s="5">
        <v>1.0000000000000001E-5</v>
      </c>
      <c r="M49" s="5">
        <v>1.0000000000000001E-5</v>
      </c>
      <c r="N49" s="5">
        <v>1.0000000000000001E-5</v>
      </c>
      <c r="O49" s="5">
        <v>1.0000000000000001E-5</v>
      </c>
      <c r="P49" s="5">
        <v>1.0000000000000001E-5</v>
      </c>
      <c r="Q49" s="46">
        <v>1.0000000000000001E-5</v>
      </c>
      <c r="R49" s="46">
        <f t="shared" si="1"/>
        <v>3.1535999999999999E-4</v>
      </c>
    </row>
    <row r="50" spans="1:18" ht="13.5" customHeight="1" thickBot="1" x14ac:dyDescent="0.3">
      <c r="A50" s="19"/>
      <c r="B50" s="16"/>
      <c r="C50" s="16"/>
      <c r="D50" s="2" t="s">
        <v>25</v>
      </c>
      <c r="E50" s="5">
        <v>1.0000000000000001E-5</v>
      </c>
      <c r="F50" s="5">
        <v>1.0000000000000001E-5</v>
      </c>
      <c r="G50" s="5">
        <v>1.0000000000000001E-5</v>
      </c>
      <c r="H50" s="5">
        <v>1.0000000000000001E-5</v>
      </c>
      <c r="I50" s="5">
        <v>1.0000000000000001E-5</v>
      </c>
      <c r="J50" s="5">
        <v>1.0000000000000001E-5</v>
      </c>
      <c r="K50" s="5">
        <v>1.0000000000000001E-5</v>
      </c>
      <c r="L50" s="5">
        <v>1.0000000000000001E-5</v>
      </c>
      <c r="M50" s="5">
        <v>1.0000000000000001E-5</v>
      </c>
      <c r="N50" s="5">
        <v>1.0000000000000001E-5</v>
      </c>
      <c r="O50" s="5">
        <v>1.0000000000000001E-5</v>
      </c>
      <c r="P50" s="5">
        <v>1.0000000000000001E-5</v>
      </c>
      <c r="Q50" s="46">
        <v>1.0000000000000001E-5</v>
      </c>
      <c r="R50" s="46">
        <f t="shared" si="1"/>
        <v>3.1535999999999999E-4</v>
      </c>
    </row>
    <row r="51" spans="1:18" s="7" customFormat="1" ht="15" customHeight="1" thickBot="1" x14ac:dyDescent="0.3">
      <c r="A51" s="17" t="s">
        <v>59</v>
      </c>
      <c r="B51" s="15" t="s">
        <v>21</v>
      </c>
      <c r="C51" s="15" t="s">
        <v>26</v>
      </c>
      <c r="D51" s="2" t="s">
        <v>23</v>
      </c>
      <c r="E51" s="5">
        <f>'[1]PERNAMBUCO 2023'!H250</f>
        <v>0.10000000000000005</v>
      </c>
      <c r="F51" s="5">
        <f>'[1]PERNAMBUCO 2023'!I250</f>
        <v>0.10000000000000005</v>
      </c>
      <c r="G51" s="5">
        <f>'[1]PERNAMBUCO 2023'!J250</f>
        <v>0.10000000000000005</v>
      </c>
      <c r="H51" s="5">
        <f>'[1]PERNAMBUCO 2023'!K250</f>
        <v>0.10000000000000005</v>
      </c>
      <c r="I51" s="5">
        <f>'[1]PERNAMBUCO 2023'!L250</f>
        <v>0.20000000000000009</v>
      </c>
      <c r="J51" s="5">
        <f>'[1]PERNAMBUCO 2023'!M250</f>
        <v>0.20000000000000009</v>
      </c>
      <c r="K51" s="5">
        <f>'[1]PERNAMBUCO 2023'!N250</f>
        <v>0.20000000000000009</v>
      </c>
      <c r="L51" s="5">
        <f>'[1]PERNAMBUCO 2023'!O250</f>
        <v>0.20000000000000009</v>
      </c>
      <c r="M51" s="5">
        <f>'[1]PERNAMBUCO 2023'!P250</f>
        <v>0.20000000000000009</v>
      </c>
      <c r="N51" s="5">
        <f>'[1]PERNAMBUCO 2023'!Q250</f>
        <v>0.20000000000000009</v>
      </c>
      <c r="O51" s="5">
        <f>'[1]PERNAMBUCO 2023'!R250</f>
        <v>0.20000000000000009</v>
      </c>
      <c r="P51" s="5">
        <f>'[1]PERNAMBUCO 2023'!S250</f>
        <v>0.20000000000000009</v>
      </c>
      <c r="Q51" s="46">
        <f t="shared" si="4"/>
        <v>0.16666666666666677</v>
      </c>
      <c r="R51" s="46">
        <f t="shared" si="1"/>
        <v>5.2560000000000029</v>
      </c>
    </row>
    <row r="52" spans="1:18" s="7" customFormat="1" ht="15" customHeight="1" thickBot="1" x14ac:dyDescent="0.3">
      <c r="A52" s="18"/>
      <c r="B52" s="16"/>
      <c r="C52" s="16"/>
      <c r="D52" s="2" t="s">
        <v>24</v>
      </c>
      <c r="E52" s="5">
        <f>'[1]PERNAMBUCO 2023'!H251</f>
        <v>0.20000000000000009</v>
      </c>
      <c r="F52" s="5">
        <f>'[1]PERNAMBUCO 2023'!I251</f>
        <v>0.20000000000000009</v>
      </c>
      <c r="G52" s="5">
        <f>'[1]PERNAMBUCO 2023'!J251</f>
        <v>0.20000000000000009</v>
      </c>
      <c r="H52" s="5">
        <f>'[1]PERNAMBUCO 2023'!K251</f>
        <v>0.20000000000000009</v>
      </c>
      <c r="I52" s="5">
        <f>'[1]PERNAMBUCO 2023'!L251</f>
        <v>0.5</v>
      </c>
      <c r="J52" s="5">
        <f>'[1]PERNAMBUCO 2023'!M251</f>
        <v>0.5</v>
      </c>
      <c r="K52" s="5">
        <f>'[1]PERNAMBUCO 2023'!N251</f>
        <v>0.5</v>
      </c>
      <c r="L52" s="5">
        <f>'[1]PERNAMBUCO 2023'!O251</f>
        <v>0.5</v>
      </c>
      <c r="M52" s="5">
        <f>'[1]PERNAMBUCO 2023'!P251</f>
        <v>0.5</v>
      </c>
      <c r="N52" s="5">
        <f>'[1]PERNAMBUCO 2023'!Q251</f>
        <v>0.5</v>
      </c>
      <c r="O52" s="5">
        <f>'[1]PERNAMBUCO 2023'!R251</f>
        <v>0.5</v>
      </c>
      <c r="P52" s="5">
        <f>'[1]PERNAMBUCO 2023'!S251</f>
        <v>0.5</v>
      </c>
      <c r="Q52" s="46">
        <f t="shared" si="4"/>
        <v>0.40000000000000008</v>
      </c>
      <c r="R52" s="46">
        <f t="shared" si="1"/>
        <v>12.614400000000002</v>
      </c>
    </row>
    <row r="53" spans="1:18" ht="15.6" customHeight="1" thickBot="1" x14ac:dyDescent="0.3">
      <c r="A53" s="19"/>
      <c r="B53" s="16"/>
      <c r="C53" s="16"/>
      <c r="D53" s="2" t="s">
        <v>25</v>
      </c>
      <c r="E53" s="5">
        <f>'[1]PERNAMBUCO 2023'!H252</f>
        <v>0.5</v>
      </c>
      <c r="F53" s="5">
        <f>'[1]PERNAMBUCO 2023'!I252</f>
        <v>0.5</v>
      </c>
      <c r="G53" s="5">
        <f>'[1]PERNAMBUCO 2023'!J252</f>
        <v>0.5</v>
      </c>
      <c r="H53" s="5">
        <f>'[1]PERNAMBUCO 2023'!K252</f>
        <v>0.5</v>
      </c>
      <c r="I53" s="5">
        <f>'[1]PERNAMBUCO 2023'!L252</f>
        <v>0.69999999999999962</v>
      </c>
      <c r="J53" s="5">
        <f>'[1]PERNAMBUCO 2023'!M252</f>
        <v>0.69999999999999962</v>
      </c>
      <c r="K53" s="5">
        <f>'[1]PERNAMBUCO 2023'!N252</f>
        <v>0.69999999999999962</v>
      </c>
      <c r="L53" s="5">
        <f>'[1]PERNAMBUCO 2023'!O252</f>
        <v>0.69999999999999962</v>
      </c>
      <c r="M53" s="5">
        <f>'[1]PERNAMBUCO 2023'!P252</f>
        <v>0.69999999999999962</v>
      </c>
      <c r="N53" s="5">
        <f>'[1]PERNAMBUCO 2023'!Q252</f>
        <v>0.69999999999999962</v>
      </c>
      <c r="O53" s="5">
        <f>'[1]PERNAMBUCO 2023'!R252</f>
        <v>0.69999999999999962</v>
      </c>
      <c r="P53" s="5">
        <f>'[1]PERNAMBUCO 2023'!S252</f>
        <v>0.69999999999999962</v>
      </c>
      <c r="Q53" s="46">
        <f t="shared" si="4"/>
        <v>0.63333333333333297</v>
      </c>
      <c r="R53" s="46">
        <f t="shared" si="1"/>
        <v>19.972799999999989</v>
      </c>
    </row>
    <row r="54" spans="1:18" s="7" customFormat="1" ht="22.2" customHeight="1" thickBot="1" x14ac:dyDescent="0.3">
      <c r="A54" s="17" t="s">
        <v>60</v>
      </c>
      <c r="B54" s="17" t="s">
        <v>27</v>
      </c>
      <c r="C54" s="17" t="s">
        <v>26</v>
      </c>
      <c r="D54" s="2" t="s">
        <v>23</v>
      </c>
      <c r="E54" s="5">
        <f>'[1]PERNAMBUCO 2023'!H274</f>
        <v>1.5432098765432096E-4</v>
      </c>
      <c r="F54" s="5">
        <f>'[1]PERNAMBUCO 2023'!I274</f>
        <v>1.5432098765432101E-4</v>
      </c>
      <c r="G54" s="5">
        <f>'[1]PERNAMBUCO 2023'!J274</f>
        <v>1.5432098765432096E-4</v>
      </c>
      <c r="H54" s="5">
        <f>'[1]PERNAMBUCO 2023'!K274</f>
        <v>1.5432098765432098E-4</v>
      </c>
      <c r="I54" s="5">
        <f>'[1]PERNAMBUCO 2023'!L274</f>
        <v>1.5432098765432096E-4</v>
      </c>
      <c r="J54" s="5">
        <f>'[1]PERNAMBUCO 2023'!M274</f>
        <v>1.5432098765432098E-4</v>
      </c>
      <c r="K54" s="5">
        <f>'[1]PERNAMBUCO 2023'!N274</f>
        <v>1.5432098765432096E-4</v>
      </c>
      <c r="L54" s="5">
        <f>'[1]PERNAMBUCO 2023'!O274</f>
        <v>1.5432098765432096E-4</v>
      </c>
      <c r="M54" s="5">
        <f>'[1]PERNAMBUCO 2023'!P274</f>
        <v>1.5432098765432098E-4</v>
      </c>
      <c r="N54" s="5">
        <f>'[1]PERNAMBUCO 2023'!Q274</f>
        <v>1.5432098765432096E-4</v>
      </c>
      <c r="O54" s="5">
        <f>'[1]PERNAMBUCO 2023'!R274</f>
        <v>1.5432098765432098E-4</v>
      </c>
      <c r="P54" s="5">
        <f>'[1]PERNAMBUCO 2023'!S274</f>
        <v>1.5432098765432096E-4</v>
      </c>
      <c r="Q54" s="46">
        <f t="shared" ref="Q54:Q56" si="5">SUM(E54:P54)/12</f>
        <v>1.5432098765432098E-4</v>
      </c>
      <c r="R54" s="46">
        <f t="shared" si="1"/>
        <v>4.8666666666666667E-3</v>
      </c>
    </row>
    <row r="55" spans="1:18" s="7" customFormat="1" ht="18.600000000000001" customHeight="1" thickBot="1" x14ac:dyDescent="0.3">
      <c r="A55" s="18"/>
      <c r="B55" s="18"/>
      <c r="C55" s="18"/>
      <c r="D55" s="2" t="s">
        <v>24</v>
      </c>
      <c r="E55" s="5">
        <f>'[1]PERNAMBUCO 2023'!H275</f>
        <v>1.5432098765432096E-4</v>
      </c>
      <c r="F55" s="5">
        <f>'[1]PERNAMBUCO 2023'!I275</f>
        <v>1.5432098765432101E-4</v>
      </c>
      <c r="G55" s="5">
        <f>'[1]PERNAMBUCO 2023'!J275</f>
        <v>1.5432098765432096E-4</v>
      </c>
      <c r="H55" s="5">
        <f>'[1]PERNAMBUCO 2023'!K275</f>
        <v>1.5432098765432098E-4</v>
      </c>
      <c r="I55" s="5">
        <f>'[1]PERNAMBUCO 2023'!L275</f>
        <v>1.5432098765432096E-4</v>
      </c>
      <c r="J55" s="5">
        <f>'[1]PERNAMBUCO 2023'!M275</f>
        <v>1.5432098765432098E-4</v>
      </c>
      <c r="K55" s="5">
        <f>'[1]PERNAMBUCO 2023'!N275</f>
        <v>1.5432098765432096E-4</v>
      </c>
      <c r="L55" s="5">
        <f>'[1]PERNAMBUCO 2023'!O275</f>
        <v>1.5432098765432096E-4</v>
      </c>
      <c r="M55" s="5">
        <f>'[1]PERNAMBUCO 2023'!P275</f>
        <v>1.5432098765432098E-4</v>
      </c>
      <c r="N55" s="5">
        <f>'[1]PERNAMBUCO 2023'!Q275</f>
        <v>1.5432098765432096E-4</v>
      </c>
      <c r="O55" s="5">
        <f>'[1]PERNAMBUCO 2023'!R275</f>
        <v>1.5432098765432098E-4</v>
      </c>
      <c r="P55" s="5">
        <f>'[1]PERNAMBUCO 2023'!S275</f>
        <v>1.5432098765432096E-4</v>
      </c>
      <c r="Q55" s="46">
        <f t="shared" si="5"/>
        <v>1.5432098765432098E-4</v>
      </c>
      <c r="R55" s="46">
        <f t="shared" si="1"/>
        <v>4.8666666666666667E-3</v>
      </c>
    </row>
    <row r="56" spans="1:18" ht="19.2" customHeight="1" thickBot="1" x14ac:dyDescent="0.3">
      <c r="A56" s="19"/>
      <c r="B56" s="19"/>
      <c r="C56" s="19"/>
      <c r="D56" s="2" t="s">
        <v>25</v>
      </c>
      <c r="E56" s="3">
        <f>'[1]PERNAMBUCO 2023'!H276</f>
        <v>1.5432098765432096E-4</v>
      </c>
      <c r="F56" s="3">
        <f>'[1]PERNAMBUCO 2023'!I276</f>
        <v>1.5432098765432101E-4</v>
      </c>
      <c r="G56" s="3">
        <f>'[1]PERNAMBUCO 2023'!J276</f>
        <v>1.5432098765432096E-4</v>
      </c>
      <c r="H56" s="3">
        <f>'[1]PERNAMBUCO 2023'!K276</f>
        <v>1.5432098765432098E-4</v>
      </c>
      <c r="I56" s="3">
        <f>'[1]PERNAMBUCO 2023'!L276</f>
        <v>1.5432098765432096E-4</v>
      </c>
      <c r="J56" s="3">
        <f>'[1]PERNAMBUCO 2023'!M276</f>
        <v>1.5432098765432098E-4</v>
      </c>
      <c r="K56" s="3">
        <f>'[1]PERNAMBUCO 2023'!N276</f>
        <v>1.5432098765432096E-4</v>
      </c>
      <c r="L56" s="3">
        <f>'[1]PERNAMBUCO 2023'!O276</f>
        <v>1.5432098765432096E-4</v>
      </c>
      <c r="M56" s="3">
        <f>'[1]PERNAMBUCO 2023'!P276</f>
        <v>1.5432098765432098E-4</v>
      </c>
      <c r="N56" s="3">
        <f>'[1]PERNAMBUCO 2023'!Q276</f>
        <v>1.5432098765432096E-4</v>
      </c>
      <c r="O56" s="3">
        <f>'[1]PERNAMBUCO 2023'!R276</f>
        <v>1.5432098765432098E-4</v>
      </c>
      <c r="P56" s="3">
        <f>'[1]PERNAMBUCO 2023'!S276</f>
        <v>1.5432098765432096E-4</v>
      </c>
      <c r="Q56" s="46">
        <f t="shared" si="5"/>
        <v>1.5432098765432098E-4</v>
      </c>
      <c r="R56" s="46">
        <f t="shared" si="1"/>
        <v>4.8666666666666667E-3</v>
      </c>
    </row>
    <row r="57" spans="1:18" ht="14.1" customHeight="1" x14ac:dyDescent="0.3"/>
    <row r="58" spans="1:18" ht="13.8" customHeight="1" thickBot="1" x14ac:dyDescent="0.35">
      <c r="A58" s="44" t="s">
        <v>74</v>
      </c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</row>
    <row r="59" spans="1:18" x14ac:dyDescent="0.3">
      <c r="A59" s="30" t="s">
        <v>0</v>
      </c>
      <c r="B59" s="30" t="s">
        <v>1</v>
      </c>
      <c r="C59" s="30" t="s">
        <v>2</v>
      </c>
      <c r="D59" s="32" t="s">
        <v>3</v>
      </c>
      <c r="E59" s="28" t="s">
        <v>4</v>
      </c>
      <c r="F59" s="28" t="s">
        <v>5</v>
      </c>
      <c r="G59" s="28" t="s">
        <v>6</v>
      </c>
      <c r="H59" s="28" t="s">
        <v>7</v>
      </c>
      <c r="I59" s="28" t="s">
        <v>8</v>
      </c>
      <c r="J59" s="28" t="s">
        <v>9</v>
      </c>
      <c r="K59" s="28" t="s">
        <v>10</v>
      </c>
      <c r="L59" s="28" t="s">
        <v>11</v>
      </c>
      <c r="M59" s="28" t="s">
        <v>12</v>
      </c>
      <c r="N59" s="28" t="s">
        <v>13</v>
      </c>
      <c r="O59" s="28" t="s">
        <v>14</v>
      </c>
      <c r="P59" s="28" t="s">
        <v>15</v>
      </c>
      <c r="Q59" s="22" t="s">
        <v>16</v>
      </c>
      <c r="R59" s="22" t="s">
        <v>69</v>
      </c>
    </row>
    <row r="60" spans="1:18" ht="14.1" customHeight="1" thickBot="1" x14ac:dyDescent="0.35">
      <c r="A60" s="31"/>
      <c r="B60" s="31"/>
      <c r="C60" s="31"/>
      <c r="D60" s="33"/>
      <c r="E60" s="29" t="s">
        <v>17</v>
      </c>
      <c r="F60" s="29" t="s">
        <v>18</v>
      </c>
      <c r="G60" s="29" t="s">
        <v>19</v>
      </c>
      <c r="H60" s="29" t="s">
        <v>17</v>
      </c>
      <c r="I60" s="29" t="s">
        <v>18</v>
      </c>
      <c r="J60" s="29" t="s">
        <v>19</v>
      </c>
      <c r="K60" s="29" t="s">
        <v>17</v>
      </c>
      <c r="L60" s="29" t="s">
        <v>18</v>
      </c>
      <c r="M60" s="29" t="s">
        <v>19</v>
      </c>
      <c r="N60" s="29" t="s">
        <v>17</v>
      </c>
      <c r="O60" s="29" t="s">
        <v>18</v>
      </c>
      <c r="P60" s="29" t="s">
        <v>19</v>
      </c>
      <c r="Q60" s="23" t="s">
        <v>19</v>
      </c>
      <c r="R60" s="23"/>
    </row>
    <row r="61" spans="1:18" ht="15" customHeight="1" thickBot="1" x14ac:dyDescent="0.3">
      <c r="A61" s="34" t="s">
        <v>61</v>
      </c>
      <c r="B61" s="37" t="s">
        <v>21</v>
      </c>
      <c r="C61" s="37" t="s">
        <v>22</v>
      </c>
      <c r="D61" s="8" t="s">
        <v>23</v>
      </c>
      <c r="E61" s="47">
        <f>'[1]CEARÁ 2023'!H34</f>
        <v>0</v>
      </c>
      <c r="F61" s="47">
        <f>'[1]CEARÁ 2023'!I34</f>
        <v>10</v>
      </c>
      <c r="G61" s="47">
        <f>'[1]CEARÁ 2023'!J34</f>
        <v>10</v>
      </c>
      <c r="H61" s="47">
        <f>'[1]CEARÁ 2023'!K34</f>
        <v>10</v>
      </c>
      <c r="I61" s="47">
        <f>'[1]CEARÁ 2023'!L34</f>
        <v>0</v>
      </c>
      <c r="J61" s="47">
        <f>'[1]CEARÁ 2023'!M34</f>
        <v>0</v>
      </c>
      <c r="K61" s="47">
        <f>'[1]CEARÁ 2023'!N34</f>
        <v>0</v>
      </c>
      <c r="L61" s="47">
        <f>'[1]CEARÁ 2023'!O34</f>
        <v>0</v>
      </c>
      <c r="M61" s="47">
        <f>'[1]CEARÁ 2023'!P34</f>
        <v>0</v>
      </c>
      <c r="N61" s="47">
        <f>'[1]CEARÁ 2023'!Q34</f>
        <v>0</v>
      </c>
      <c r="O61" s="47">
        <f>'[1]CEARÁ 2023'!R34</f>
        <v>0</v>
      </c>
      <c r="P61" s="47">
        <f>'[1]CEARÁ 2023'!S34</f>
        <v>0</v>
      </c>
      <c r="Q61" s="46">
        <f t="shared" ref="Q61:Q63" si="6">SUM(E61:P61)/12</f>
        <v>2.5</v>
      </c>
      <c r="R61" s="46">
        <f>Q61*(60*60*24*365)/1000000</f>
        <v>78.84</v>
      </c>
    </row>
    <row r="62" spans="1:18" ht="14.4" thickBot="1" x14ac:dyDescent="0.3">
      <c r="A62" s="35"/>
      <c r="B62" s="38"/>
      <c r="C62" s="38"/>
      <c r="D62" s="8" t="s">
        <v>24</v>
      </c>
      <c r="E62" s="47">
        <f>'[1]CEARÁ 2023'!H35</f>
        <v>5</v>
      </c>
      <c r="F62" s="47">
        <f>'[1]CEARÁ 2023'!I35</f>
        <v>10</v>
      </c>
      <c r="G62" s="47">
        <f>'[1]CEARÁ 2023'!J35</f>
        <v>10</v>
      </c>
      <c r="H62" s="47">
        <f>'[1]CEARÁ 2023'!K35</f>
        <v>10</v>
      </c>
      <c r="I62" s="47">
        <f>'[1]CEARÁ 2023'!L35</f>
        <v>10</v>
      </c>
      <c r="J62" s="47">
        <f>'[1]CEARÁ 2023'!M35</f>
        <v>10</v>
      </c>
      <c r="K62" s="47">
        <f>'[1]CEARÁ 2023'!N35</f>
        <v>10</v>
      </c>
      <c r="L62" s="47">
        <f>'[1]CEARÁ 2023'!O35</f>
        <v>0</v>
      </c>
      <c r="M62" s="47">
        <f>'[1]CEARÁ 2023'!P35</f>
        <v>0</v>
      </c>
      <c r="N62" s="47">
        <f>'[1]CEARÁ 2023'!Q35</f>
        <v>0</v>
      </c>
      <c r="O62" s="47">
        <f>'[1]CEARÁ 2023'!R35</f>
        <v>0</v>
      </c>
      <c r="P62" s="47">
        <f>'[1]CEARÁ 2023'!S35</f>
        <v>0</v>
      </c>
      <c r="Q62" s="46">
        <f t="shared" si="6"/>
        <v>5.416666666666667</v>
      </c>
      <c r="R62" s="46">
        <f t="shared" ref="R62:R66" si="7">Q62*(60*60*24*365)/1000000</f>
        <v>170.82</v>
      </c>
    </row>
    <row r="63" spans="1:18" ht="14.4" thickBot="1" x14ac:dyDescent="0.3">
      <c r="A63" s="36"/>
      <c r="B63" s="38"/>
      <c r="C63" s="38"/>
      <c r="D63" s="8" t="s">
        <v>25</v>
      </c>
      <c r="E63" s="47">
        <f>'[1]CEARÁ 2023'!H36</f>
        <v>5</v>
      </c>
      <c r="F63" s="47">
        <f>'[1]CEARÁ 2023'!I36</f>
        <v>10</v>
      </c>
      <c r="G63" s="47">
        <f>'[1]CEARÁ 2023'!J36</f>
        <v>10</v>
      </c>
      <c r="H63" s="47">
        <f>'[1]CEARÁ 2023'!K36</f>
        <v>10</v>
      </c>
      <c r="I63" s="47">
        <f>'[1]CEARÁ 2023'!L36</f>
        <v>10</v>
      </c>
      <c r="J63" s="47">
        <f>'[1]CEARÁ 2023'!M36</f>
        <v>10</v>
      </c>
      <c r="K63" s="47">
        <f>'[1]CEARÁ 2023'!N36</f>
        <v>10</v>
      </c>
      <c r="L63" s="47">
        <f>'[1]CEARÁ 2023'!O36</f>
        <v>10</v>
      </c>
      <c r="M63" s="47">
        <f>'[1]CEARÁ 2023'!P36</f>
        <v>10</v>
      </c>
      <c r="N63" s="47">
        <f>'[1]CEARÁ 2023'!Q36</f>
        <v>10</v>
      </c>
      <c r="O63" s="47">
        <f>'[1]CEARÁ 2023'!R36</f>
        <v>10</v>
      </c>
      <c r="P63" s="47">
        <f>'[1]CEARÁ 2023'!S36</f>
        <v>10</v>
      </c>
      <c r="Q63" s="46">
        <f t="shared" si="6"/>
        <v>9.5833333333333339</v>
      </c>
      <c r="R63" s="46">
        <f t="shared" si="7"/>
        <v>302.22000000000003</v>
      </c>
    </row>
    <row r="64" spans="1:18" ht="15" customHeight="1" thickBot="1" x14ac:dyDescent="0.3">
      <c r="A64" s="34" t="s">
        <v>62</v>
      </c>
      <c r="B64" s="34" t="s">
        <v>21</v>
      </c>
      <c r="C64" s="34" t="s">
        <v>26</v>
      </c>
      <c r="D64" s="8" t="s">
        <v>23</v>
      </c>
      <c r="E64" s="47">
        <f>'[1]CEARÁ 2023'!H103</f>
        <v>0.2</v>
      </c>
      <c r="F64" s="47">
        <f>'[1]CEARÁ 2023'!I103</f>
        <v>0.2</v>
      </c>
      <c r="G64" s="47">
        <f>'[1]CEARÁ 2023'!J103</f>
        <v>0.2</v>
      </c>
      <c r="H64" s="47">
        <f>'[1]CEARÁ 2023'!K103</f>
        <v>0.2</v>
      </c>
      <c r="I64" s="47">
        <f>'[1]CEARÁ 2023'!L103</f>
        <v>0.2</v>
      </c>
      <c r="J64" s="47">
        <f>'[1]CEARÁ 2023'!M103</f>
        <v>0.6</v>
      </c>
      <c r="K64" s="47">
        <f>'[1]CEARÁ 2023'!N103</f>
        <v>0.6</v>
      </c>
      <c r="L64" s="47">
        <f>'[1]CEARÁ 2023'!O103</f>
        <v>0.6</v>
      </c>
      <c r="M64" s="47">
        <f>'[1]CEARÁ 2023'!P103</f>
        <v>0.6</v>
      </c>
      <c r="N64" s="47">
        <f>'[1]CEARÁ 2023'!Q103</f>
        <v>0.6</v>
      </c>
      <c r="O64" s="47">
        <f>'[1]CEARÁ 2023'!R103</f>
        <v>0.6</v>
      </c>
      <c r="P64" s="47">
        <f>'[1]CEARÁ 2023'!S103</f>
        <v>0.6</v>
      </c>
      <c r="Q64" s="46">
        <f t="shared" ref="Q64:Q66" si="8">SUM(E64:P64)/12</f>
        <v>0.43333333333333329</v>
      </c>
      <c r="R64" s="46">
        <f t="shared" si="7"/>
        <v>13.665599999999998</v>
      </c>
    </row>
    <row r="65" spans="1:18" ht="15" customHeight="1" thickBot="1" x14ac:dyDescent="0.3">
      <c r="A65" s="35"/>
      <c r="B65" s="35"/>
      <c r="C65" s="35"/>
      <c r="D65" s="8" t="s">
        <v>24</v>
      </c>
      <c r="E65" s="47">
        <f>'[1]CEARÁ 2023'!H104</f>
        <v>0.4</v>
      </c>
      <c r="F65" s="47">
        <f>'[1]CEARÁ 2023'!I104</f>
        <v>0.4</v>
      </c>
      <c r="G65" s="47">
        <f>'[1]CEARÁ 2023'!J104</f>
        <v>0.4</v>
      </c>
      <c r="H65" s="47">
        <f>'[1]CEARÁ 2023'!K104</f>
        <v>0.4</v>
      </c>
      <c r="I65" s="47">
        <f>'[1]CEARÁ 2023'!L104</f>
        <v>0.4</v>
      </c>
      <c r="J65" s="47">
        <f>'[1]CEARÁ 2023'!M104</f>
        <v>0.6</v>
      </c>
      <c r="K65" s="47">
        <f>'[1]CEARÁ 2023'!N104</f>
        <v>0.6</v>
      </c>
      <c r="L65" s="47">
        <f>'[1]CEARÁ 2023'!O104</f>
        <v>0.6</v>
      </c>
      <c r="M65" s="47">
        <f>'[1]CEARÁ 2023'!P104</f>
        <v>0.6</v>
      </c>
      <c r="N65" s="47">
        <f>'[1]CEARÁ 2023'!Q104</f>
        <v>0.6</v>
      </c>
      <c r="O65" s="47">
        <f>'[1]CEARÁ 2023'!R104</f>
        <v>0.6</v>
      </c>
      <c r="P65" s="47">
        <f>'[1]CEARÁ 2023'!S104</f>
        <v>0.6</v>
      </c>
      <c r="Q65" s="46">
        <f t="shared" si="8"/>
        <v>0.51666666666666661</v>
      </c>
      <c r="R65" s="46">
        <f t="shared" si="7"/>
        <v>16.293599999999998</v>
      </c>
    </row>
    <row r="66" spans="1:18" ht="13.8" customHeight="1" thickBot="1" x14ac:dyDescent="0.3">
      <c r="A66" s="36"/>
      <c r="B66" s="36"/>
      <c r="C66" s="36"/>
      <c r="D66" s="8" t="s">
        <v>25</v>
      </c>
      <c r="E66" s="47">
        <f>'[1]CEARÁ 2023'!H105</f>
        <v>0.6</v>
      </c>
      <c r="F66" s="47">
        <f>'[1]CEARÁ 2023'!I105</f>
        <v>0.6</v>
      </c>
      <c r="G66" s="47">
        <f>'[1]CEARÁ 2023'!J105</f>
        <v>0.6</v>
      </c>
      <c r="H66" s="47">
        <f>'[1]CEARÁ 2023'!K105</f>
        <v>0.6</v>
      </c>
      <c r="I66" s="47">
        <f>'[1]CEARÁ 2023'!L105</f>
        <v>0.6</v>
      </c>
      <c r="J66" s="47">
        <f>'[1]CEARÁ 2023'!M105</f>
        <v>0.6</v>
      </c>
      <c r="K66" s="47">
        <f>'[1]CEARÁ 2023'!N105</f>
        <v>0.6</v>
      </c>
      <c r="L66" s="47">
        <f>'[1]CEARÁ 2023'!O105</f>
        <v>0.6</v>
      </c>
      <c r="M66" s="47">
        <f>'[1]CEARÁ 2023'!P105</f>
        <v>0.6</v>
      </c>
      <c r="N66" s="47">
        <f>'[1]CEARÁ 2023'!Q105</f>
        <v>0.6</v>
      </c>
      <c r="O66" s="47">
        <f>'[1]CEARÁ 2023'!R105</f>
        <v>0.6</v>
      </c>
      <c r="P66" s="47">
        <f>'[1]CEARÁ 2023'!S105</f>
        <v>0.6</v>
      </c>
      <c r="Q66" s="46">
        <f t="shared" si="8"/>
        <v>0.59999999999999987</v>
      </c>
      <c r="R66" s="46">
        <f t="shared" si="7"/>
        <v>18.921599999999998</v>
      </c>
    </row>
    <row r="68" spans="1:18" ht="14.1" customHeight="1" x14ac:dyDescent="0.3"/>
    <row r="69" spans="1:18" ht="13.8" customHeight="1" thickBot="1" x14ac:dyDescent="0.35">
      <c r="A69" s="44" t="s">
        <v>73</v>
      </c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</row>
    <row r="70" spans="1:18" x14ac:dyDescent="0.3">
      <c r="A70" s="9" t="s">
        <v>0</v>
      </c>
      <c r="B70" s="9" t="s">
        <v>1</v>
      </c>
      <c r="C70" s="9" t="s">
        <v>2</v>
      </c>
      <c r="D70" s="11" t="s">
        <v>3</v>
      </c>
      <c r="E70" s="13" t="s">
        <v>4</v>
      </c>
      <c r="F70" s="13" t="s">
        <v>5</v>
      </c>
      <c r="G70" s="13" t="s">
        <v>6</v>
      </c>
      <c r="H70" s="13" t="s">
        <v>7</v>
      </c>
      <c r="I70" s="13" t="s">
        <v>8</v>
      </c>
      <c r="J70" s="13" t="s">
        <v>9</v>
      </c>
      <c r="K70" s="13" t="s">
        <v>10</v>
      </c>
      <c r="L70" s="13" t="s">
        <v>11</v>
      </c>
      <c r="M70" s="13" t="s">
        <v>12</v>
      </c>
      <c r="N70" s="13" t="s">
        <v>13</v>
      </c>
      <c r="O70" s="13" t="s">
        <v>14</v>
      </c>
      <c r="P70" s="13" t="s">
        <v>15</v>
      </c>
      <c r="Q70" s="13" t="s">
        <v>16</v>
      </c>
      <c r="R70" s="22" t="s">
        <v>69</v>
      </c>
    </row>
    <row r="71" spans="1:18" ht="14.1" customHeight="1" thickBot="1" x14ac:dyDescent="0.35">
      <c r="A71" s="10"/>
      <c r="B71" s="10"/>
      <c r="C71" s="10"/>
      <c r="D71" s="12"/>
      <c r="E71" s="14" t="s">
        <v>17</v>
      </c>
      <c r="F71" s="14" t="s">
        <v>18</v>
      </c>
      <c r="G71" s="14" t="s">
        <v>19</v>
      </c>
      <c r="H71" s="14" t="s">
        <v>17</v>
      </c>
      <c r="I71" s="14" t="s">
        <v>18</v>
      </c>
      <c r="J71" s="14" t="s">
        <v>19</v>
      </c>
      <c r="K71" s="14" t="s">
        <v>17</v>
      </c>
      <c r="L71" s="14" t="s">
        <v>18</v>
      </c>
      <c r="M71" s="14" t="s">
        <v>19</v>
      </c>
      <c r="N71" s="14" t="s">
        <v>17</v>
      </c>
      <c r="O71" s="14" t="s">
        <v>18</v>
      </c>
      <c r="P71" s="14" t="s">
        <v>19</v>
      </c>
      <c r="Q71" s="14" t="s">
        <v>19</v>
      </c>
      <c r="R71" s="23"/>
    </row>
    <row r="72" spans="1:18" ht="15" customHeight="1" thickBot="1" x14ac:dyDescent="0.3">
      <c r="A72" s="34" t="s">
        <v>63</v>
      </c>
      <c r="B72" s="37" t="s">
        <v>21</v>
      </c>
      <c r="C72" s="37" t="s">
        <v>22</v>
      </c>
      <c r="D72" s="8" t="s">
        <v>23</v>
      </c>
      <c r="E72" s="48">
        <f>'[1]PARAÍBA 2023'!H119</f>
        <v>0.5</v>
      </c>
      <c r="F72" s="48">
        <f>'[1]PARAÍBA 2023'!I119</f>
        <v>0.5</v>
      </c>
      <c r="G72" s="48">
        <f>'[1]PARAÍBA 2023'!J119</f>
        <v>0.5</v>
      </c>
      <c r="H72" s="48">
        <f>'[1]PARAÍBA 2023'!K119</f>
        <v>0.5</v>
      </c>
      <c r="I72" s="48">
        <f>'[1]PARAÍBA 2023'!L119</f>
        <v>0.75</v>
      </c>
      <c r="J72" s="48">
        <f>'[1]PARAÍBA 2023'!M119</f>
        <v>0.75</v>
      </c>
      <c r="K72" s="48">
        <f>'[1]PARAÍBA 2023'!N119</f>
        <v>1</v>
      </c>
      <c r="L72" s="48">
        <f>'[1]PARAÍBA 2023'!O119</f>
        <v>1</v>
      </c>
      <c r="M72" s="48">
        <f>'[1]PARAÍBA 2023'!P119</f>
        <v>1</v>
      </c>
      <c r="N72" s="48">
        <f>'[1]PARAÍBA 2023'!Q119</f>
        <v>1</v>
      </c>
      <c r="O72" s="48">
        <f>'[1]PARAÍBA 2023'!R119</f>
        <v>1</v>
      </c>
      <c r="P72" s="48">
        <f>'[1]PARAÍBA 2023'!S119</f>
        <v>1</v>
      </c>
      <c r="Q72" s="46">
        <f t="shared" ref="Q72:Q80" si="9">SUM(E72:P72)/12</f>
        <v>0.79166666666666663</v>
      </c>
      <c r="R72" s="46">
        <f>Q72*(60*60*24*365)/1000000</f>
        <v>24.966000000000001</v>
      </c>
    </row>
    <row r="73" spans="1:18" ht="15" customHeight="1" thickBot="1" x14ac:dyDescent="0.3">
      <c r="A73" s="35"/>
      <c r="B73" s="38"/>
      <c r="C73" s="38"/>
      <c r="D73" s="8" t="s">
        <v>24</v>
      </c>
      <c r="E73" s="48">
        <f>'[1]PARAÍBA 2023'!H120</f>
        <v>0.5</v>
      </c>
      <c r="F73" s="48">
        <f>'[1]PARAÍBA 2023'!I120</f>
        <v>0.5</v>
      </c>
      <c r="G73" s="48">
        <f>'[1]PARAÍBA 2023'!J120</f>
        <v>0.5</v>
      </c>
      <c r="H73" s="48">
        <f>'[1]PARAÍBA 2023'!K120</f>
        <v>0.75</v>
      </c>
      <c r="I73" s="48">
        <f>'[1]PARAÍBA 2023'!L120</f>
        <v>0.75</v>
      </c>
      <c r="J73" s="48">
        <f>'[1]PARAÍBA 2023'!M120</f>
        <v>1</v>
      </c>
      <c r="K73" s="48">
        <f>'[1]PARAÍBA 2023'!N120</f>
        <v>1</v>
      </c>
      <c r="L73" s="48">
        <f>'[1]PARAÍBA 2023'!O120</f>
        <v>1</v>
      </c>
      <c r="M73" s="48">
        <f>'[1]PARAÍBA 2023'!P120</f>
        <v>1</v>
      </c>
      <c r="N73" s="48">
        <f>'[1]PARAÍBA 2023'!Q120</f>
        <v>1</v>
      </c>
      <c r="O73" s="48">
        <f>'[1]PARAÍBA 2023'!R120</f>
        <v>1</v>
      </c>
      <c r="P73" s="48">
        <f>'[1]PARAÍBA 2023'!S120</f>
        <v>1</v>
      </c>
      <c r="Q73" s="46">
        <f t="shared" si="9"/>
        <v>0.83333333333333337</v>
      </c>
      <c r="R73" s="46">
        <f t="shared" ref="R73:R80" si="10">Q73*(60*60*24*365)/1000000</f>
        <v>26.28</v>
      </c>
    </row>
    <row r="74" spans="1:18" ht="15" customHeight="1" thickBot="1" x14ac:dyDescent="0.3">
      <c r="A74" s="35"/>
      <c r="B74" s="38"/>
      <c r="C74" s="38"/>
      <c r="D74" s="8" t="s">
        <v>25</v>
      </c>
      <c r="E74" s="48">
        <f>'[1]PARAÍBA 2023'!H121</f>
        <v>0.5</v>
      </c>
      <c r="F74" s="48">
        <f>'[1]PARAÍBA 2023'!I121</f>
        <v>0.5</v>
      </c>
      <c r="G74" s="48">
        <f>'[1]PARAÍBA 2023'!J121</f>
        <v>0.75</v>
      </c>
      <c r="H74" s="48">
        <f>'[1]PARAÍBA 2023'!K121</f>
        <v>0.75</v>
      </c>
      <c r="I74" s="48">
        <f>'[1]PARAÍBA 2023'!L121</f>
        <v>1</v>
      </c>
      <c r="J74" s="48">
        <f>'[1]PARAÍBA 2023'!M121</f>
        <v>1</v>
      </c>
      <c r="K74" s="48">
        <f>'[1]PARAÍBA 2023'!N121</f>
        <v>1</v>
      </c>
      <c r="L74" s="48">
        <f>'[1]PARAÍBA 2023'!O121</f>
        <v>1</v>
      </c>
      <c r="M74" s="48">
        <f>'[1]PARAÍBA 2023'!P121</f>
        <v>1</v>
      </c>
      <c r="N74" s="48">
        <f>'[1]PARAÍBA 2023'!Q121</f>
        <v>1</v>
      </c>
      <c r="O74" s="48">
        <f>'[1]PARAÍBA 2023'!R121</f>
        <v>1</v>
      </c>
      <c r="P74" s="48">
        <f>'[1]PARAÍBA 2023'!S121</f>
        <v>1</v>
      </c>
      <c r="Q74" s="46">
        <f t="shared" si="9"/>
        <v>0.875</v>
      </c>
      <c r="R74" s="46">
        <f t="shared" si="10"/>
        <v>27.594000000000001</v>
      </c>
    </row>
    <row r="75" spans="1:18" ht="15" customHeight="1" thickBot="1" x14ac:dyDescent="0.3">
      <c r="A75" s="35"/>
      <c r="B75" s="37" t="s">
        <v>28</v>
      </c>
      <c r="C75" s="37" t="s">
        <v>22</v>
      </c>
      <c r="D75" s="8" t="s">
        <v>23</v>
      </c>
      <c r="E75" s="48">
        <f>'[1]PARAÍBA 2023'!H128</f>
        <v>0.01</v>
      </c>
      <c r="F75" s="48">
        <f>'[1]PARAÍBA 2023'!I128</f>
        <v>0.01</v>
      </c>
      <c r="G75" s="48">
        <f>'[1]PARAÍBA 2023'!J128</f>
        <v>0.01</v>
      </c>
      <c r="H75" s="48">
        <f>'[1]PARAÍBA 2023'!K128</f>
        <v>0.01</v>
      </c>
      <c r="I75" s="48">
        <f>'[1]PARAÍBA 2023'!L128</f>
        <v>0.01</v>
      </c>
      <c r="J75" s="48">
        <f>'[1]PARAÍBA 2023'!M128</f>
        <v>0.01</v>
      </c>
      <c r="K75" s="48">
        <f>'[1]PARAÍBA 2023'!N128</f>
        <v>0.01</v>
      </c>
      <c r="L75" s="48">
        <f>'[1]PARAÍBA 2023'!O128</f>
        <v>0.01</v>
      </c>
      <c r="M75" s="48">
        <f>'[1]PARAÍBA 2023'!P128</f>
        <v>0.01</v>
      </c>
      <c r="N75" s="48">
        <f>'[1]PARAÍBA 2023'!Q128</f>
        <v>0.01</v>
      </c>
      <c r="O75" s="48">
        <f>'[1]PARAÍBA 2023'!R128</f>
        <v>0.01</v>
      </c>
      <c r="P75" s="48">
        <f>'[1]PARAÍBA 2023'!S128</f>
        <v>0.01</v>
      </c>
      <c r="Q75" s="46">
        <v>1.2E-2</v>
      </c>
      <c r="R75" s="46">
        <f t="shared" si="10"/>
        <v>0.37843199999999999</v>
      </c>
    </row>
    <row r="76" spans="1:18" ht="15" customHeight="1" thickBot="1" x14ac:dyDescent="0.3">
      <c r="A76" s="35"/>
      <c r="B76" s="38"/>
      <c r="C76" s="38"/>
      <c r="D76" s="8" t="s">
        <v>24</v>
      </c>
      <c r="E76" s="48">
        <f>'[1]PARAÍBA 2023'!H129</f>
        <v>0.01</v>
      </c>
      <c r="F76" s="48">
        <f>'[1]PARAÍBA 2023'!I129</f>
        <v>0.01</v>
      </c>
      <c r="G76" s="48">
        <f>'[1]PARAÍBA 2023'!J129</f>
        <v>0.01</v>
      </c>
      <c r="H76" s="48">
        <f>'[1]PARAÍBA 2023'!K129</f>
        <v>0.01</v>
      </c>
      <c r="I76" s="48">
        <f>'[1]PARAÍBA 2023'!L129</f>
        <v>0.01</v>
      </c>
      <c r="J76" s="48">
        <f>'[1]PARAÍBA 2023'!M129</f>
        <v>0.01</v>
      </c>
      <c r="K76" s="48">
        <f>'[1]PARAÍBA 2023'!N129</f>
        <v>0.01</v>
      </c>
      <c r="L76" s="48">
        <f>'[1]PARAÍBA 2023'!O129</f>
        <v>0.01</v>
      </c>
      <c r="M76" s="48">
        <f>'[1]PARAÍBA 2023'!P129</f>
        <v>0.01</v>
      </c>
      <c r="N76" s="48">
        <f>'[1]PARAÍBA 2023'!Q129</f>
        <v>0.01</v>
      </c>
      <c r="O76" s="48">
        <f>'[1]PARAÍBA 2023'!R129</f>
        <v>0.01</v>
      </c>
      <c r="P76" s="48">
        <f>'[1]PARAÍBA 2023'!S129</f>
        <v>0.01</v>
      </c>
      <c r="Q76" s="46">
        <v>1.2E-2</v>
      </c>
      <c r="R76" s="46">
        <f t="shared" si="10"/>
        <v>0.37843199999999999</v>
      </c>
    </row>
    <row r="77" spans="1:18" ht="14.1" customHeight="1" thickBot="1" x14ac:dyDescent="0.3">
      <c r="A77" s="35"/>
      <c r="B77" s="38"/>
      <c r="C77" s="38"/>
      <c r="D77" s="8" t="s">
        <v>25</v>
      </c>
      <c r="E77" s="48">
        <f>'[1]PARAÍBA 2023'!H130</f>
        <v>0.05</v>
      </c>
      <c r="F77" s="48">
        <f>'[1]PARAÍBA 2023'!I130</f>
        <v>0.05</v>
      </c>
      <c r="G77" s="48">
        <f>'[1]PARAÍBA 2023'!J130</f>
        <v>0.05</v>
      </c>
      <c r="H77" s="48">
        <f>'[1]PARAÍBA 2023'!K130</f>
        <v>0.05</v>
      </c>
      <c r="I77" s="48">
        <f>'[1]PARAÍBA 2023'!L130</f>
        <v>0.05</v>
      </c>
      <c r="J77" s="48">
        <f>'[1]PARAÍBA 2023'!M130</f>
        <v>0.05</v>
      </c>
      <c r="K77" s="48">
        <f>'[1]PARAÍBA 2023'!N130</f>
        <v>0.05</v>
      </c>
      <c r="L77" s="48">
        <f>'[1]PARAÍBA 2023'!O130</f>
        <v>0.05</v>
      </c>
      <c r="M77" s="48">
        <f>'[1]PARAÍBA 2023'!P130</f>
        <v>0.05</v>
      </c>
      <c r="N77" s="48">
        <f>'[1]PARAÍBA 2023'!Q130</f>
        <v>0.05</v>
      </c>
      <c r="O77" s="48">
        <f>'[1]PARAÍBA 2023'!R130</f>
        <v>0.05</v>
      </c>
      <c r="P77" s="48">
        <f>'[1]PARAÍBA 2023'!S130</f>
        <v>0.05</v>
      </c>
      <c r="Q77" s="46">
        <f t="shared" si="9"/>
        <v>4.9999999999999996E-2</v>
      </c>
      <c r="R77" s="46">
        <f t="shared" si="10"/>
        <v>1.5767999999999998</v>
      </c>
    </row>
    <row r="78" spans="1:18" ht="15" customHeight="1" thickBot="1" x14ac:dyDescent="0.3">
      <c r="A78" s="35"/>
      <c r="B78" s="37" t="s">
        <v>29</v>
      </c>
      <c r="C78" s="37" t="s">
        <v>26</v>
      </c>
      <c r="D78" s="8" t="s">
        <v>23</v>
      </c>
      <c r="E78" s="48">
        <f>'[1]PARAÍBA 2023'!H131</f>
        <v>0.05</v>
      </c>
      <c r="F78" s="48">
        <f>'[1]PARAÍBA 2023'!I131</f>
        <v>0.05</v>
      </c>
      <c r="G78" s="48">
        <f>'[1]PARAÍBA 2023'!J131</f>
        <v>0.05</v>
      </c>
      <c r="H78" s="48">
        <f>'[1]PARAÍBA 2023'!K131</f>
        <v>0.05</v>
      </c>
      <c r="I78" s="48">
        <f>'[1]PARAÍBA 2023'!L131</f>
        <v>0.05</v>
      </c>
      <c r="J78" s="48">
        <f>'[1]PARAÍBA 2023'!M131</f>
        <v>0.05</v>
      </c>
      <c r="K78" s="48">
        <f>'[1]PARAÍBA 2023'!N131</f>
        <v>0.05</v>
      </c>
      <c r="L78" s="48">
        <f>'[1]PARAÍBA 2023'!O131</f>
        <v>0.05</v>
      </c>
      <c r="M78" s="48">
        <f>'[1]PARAÍBA 2023'!P131</f>
        <v>0.05</v>
      </c>
      <c r="N78" s="48">
        <f>'[1]PARAÍBA 2023'!Q131</f>
        <v>0.05</v>
      </c>
      <c r="O78" s="48">
        <f>'[1]PARAÍBA 2023'!R131</f>
        <v>0.05</v>
      </c>
      <c r="P78" s="48">
        <f>'[1]PARAÍBA 2023'!S131</f>
        <v>0.05</v>
      </c>
      <c r="Q78" s="46">
        <f t="shared" si="9"/>
        <v>4.9999999999999996E-2</v>
      </c>
      <c r="R78" s="46">
        <f t="shared" si="10"/>
        <v>1.5767999999999998</v>
      </c>
    </row>
    <row r="79" spans="1:18" ht="15" customHeight="1" thickBot="1" x14ac:dyDescent="0.3">
      <c r="A79" s="35"/>
      <c r="B79" s="38"/>
      <c r="C79" s="38"/>
      <c r="D79" s="8" t="s">
        <v>24</v>
      </c>
      <c r="E79" s="48">
        <f>'[1]PARAÍBA 2023'!H132</f>
        <v>0.05</v>
      </c>
      <c r="F79" s="48">
        <f>'[1]PARAÍBA 2023'!I132</f>
        <v>0.05</v>
      </c>
      <c r="G79" s="48">
        <f>'[1]PARAÍBA 2023'!J132</f>
        <v>0.05</v>
      </c>
      <c r="H79" s="48">
        <f>'[1]PARAÍBA 2023'!K132</f>
        <v>0.05</v>
      </c>
      <c r="I79" s="48">
        <f>'[1]PARAÍBA 2023'!L132</f>
        <v>0.05</v>
      </c>
      <c r="J79" s="48">
        <f>'[1]PARAÍBA 2023'!M132</f>
        <v>0.05</v>
      </c>
      <c r="K79" s="48">
        <f>'[1]PARAÍBA 2023'!N132</f>
        <v>0.05</v>
      </c>
      <c r="L79" s="48">
        <f>'[1]PARAÍBA 2023'!O132</f>
        <v>0.05</v>
      </c>
      <c r="M79" s="48">
        <f>'[1]PARAÍBA 2023'!P132</f>
        <v>0.05</v>
      </c>
      <c r="N79" s="48">
        <f>'[1]PARAÍBA 2023'!Q132</f>
        <v>0.05</v>
      </c>
      <c r="O79" s="48">
        <f>'[1]PARAÍBA 2023'!R132</f>
        <v>0.05</v>
      </c>
      <c r="P79" s="48">
        <f>'[1]PARAÍBA 2023'!S132</f>
        <v>0.05</v>
      </c>
      <c r="Q79" s="46">
        <f t="shared" si="9"/>
        <v>4.9999999999999996E-2</v>
      </c>
      <c r="R79" s="46">
        <f t="shared" si="10"/>
        <v>1.5767999999999998</v>
      </c>
    </row>
    <row r="80" spans="1:18" ht="15" customHeight="1" thickBot="1" x14ac:dyDescent="0.3">
      <c r="A80" s="36"/>
      <c r="B80" s="39"/>
      <c r="C80" s="39"/>
      <c r="D80" s="8" t="s">
        <v>25</v>
      </c>
      <c r="E80" s="48">
        <f>'[1]PARAÍBA 2023'!H133</f>
        <v>0.05</v>
      </c>
      <c r="F80" s="48">
        <f>'[1]PARAÍBA 2023'!I133</f>
        <v>0.05</v>
      </c>
      <c r="G80" s="48">
        <f>'[1]PARAÍBA 2023'!J133</f>
        <v>0.05</v>
      </c>
      <c r="H80" s="48">
        <f>'[1]PARAÍBA 2023'!K133</f>
        <v>0.05</v>
      </c>
      <c r="I80" s="48">
        <f>'[1]PARAÍBA 2023'!L133</f>
        <v>0.05</v>
      </c>
      <c r="J80" s="48">
        <f>'[1]PARAÍBA 2023'!M133</f>
        <v>0.05</v>
      </c>
      <c r="K80" s="48">
        <f>'[1]PARAÍBA 2023'!N133</f>
        <v>0.05</v>
      </c>
      <c r="L80" s="48">
        <f>'[1]PARAÍBA 2023'!O133</f>
        <v>0.05</v>
      </c>
      <c r="M80" s="48">
        <f>'[1]PARAÍBA 2023'!P133</f>
        <v>0.05</v>
      </c>
      <c r="N80" s="48">
        <f>'[1]PARAÍBA 2023'!Q133</f>
        <v>0.05</v>
      </c>
      <c r="O80" s="48">
        <f>'[1]PARAÍBA 2023'!R133</f>
        <v>0.05</v>
      </c>
      <c r="P80" s="48">
        <f>'[1]PARAÍBA 2023'!S133</f>
        <v>0.05</v>
      </c>
      <c r="Q80" s="46">
        <f t="shared" si="9"/>
        <v>4.9999999999999996E-2</v>
      </c>
      <c r="R80" s="46">
        <f t="shared" si="10"/>
        <v>1.5767999999999998</v>
      </c>
    </row>
    <row r="82" spans="1:18" ht="14.4" x14ac:dyDescent="0.3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</row>
    <row r="83" spans="1:18" ht="13.8" customHeight="1" thickBot="1" x14ac:dyDescent="0.35">
      <c r="A83" s="49" t="s">
        <v>75</v>
      </c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</row>
    <row r="84" spans="1:18" x14ac:dyDescent="0.3">
      <c r="A84" s="24" t="s">
        <v>0</v>
      </c>
      <c r="B84" s="24" t="s">
        <v>1</v>
      </c>
      <c r="C84" s="24" t="s">
        <v>2</v>
      </c>
      <c r="D84" s="26" t="s">
        <v>3</v>
      </c>
      <c r="E84" s="22" t="s">
        <v>4</v>
      </c>
      <c r="F84" s="22" t="s">
        <v>5</v>
      </c>
      <c r="G84" s="22" t="s">
        <v>6</v>
      </c>
      <c r="H84" s="22" t="s">
        <v>7</v>
      </c>
      <c r="I84" s="22" t="s">
        <v>8</v>
      </c>
      <c r="J84" s="22" t="s">
        <v>9</v>
      </c>
      <c r="K84" s="22" t="s">
        <v>10</v>
      </c>
      <c r="L84" s="22" t="s">
        <v>11</v>
      </c>
      <c r="M84" s="22" t="s">
        <v>12</v>
      </c>
      <c r="N84" s="22" t="s">
        <v>13</v>
      </c>
      <c r="O84" s="22" t="s">
        <v>14</v>
      </c>
      <c r="P84" s="22" t="s">
        <v>15</v>
      </c>
      <c r="Q84" s="22" t="s">
        <v>16</v>
      </c>
      <c r="R84" s="22" t="s">
        <v>69</v>
      </c>
    </row>
    <row r="85" spans="1:18" ht="13.8" thickBot="1" x14ac:dyDescent="0.35">
      <c r="A85" s="41"/>
      <c r="B85" s="25"/>
      <c r="C85" s="25"/>
      <c r="D85" s="27"/>
      <c r="E85" s="23" t="s">
        <v>17</v>
      </c>
      <c r="F85" s="23" t="s">
        <v>18</v>
      </c>
      <c r="G85" s="23" t="s">
        <v>19</v>
      </c>
      <c r="H85" s="23" t="s">
        <v>17</v>
      </c>
      <c r="I85" s="23" t="s">
        <v>18</v>
      </c>
      <c r="J85" s="23" t="s">
        <v>19</v>
      </c>
      <c r="K85" s="23" t="s">
        <v>17</v>
      </c>
      <c r="L85" s="23" t="s">
        <v>18</v>
      </c>
      <c r="M85" s="23" t="s">
        <v>19</v>
      </c>
      <c r="N85" s="23" t="s">
        <v>17</v>
      </c>
      <c r="O85" s="23" t="s">
        <v>18</v>
      </c>
      <c r="P85" s="23" t="s">
        <v>19</v>
      </c>
      <c r="Q85" s="23" t="s">
        <v>19</v>
      </c>
      <c r="R85" s="23"/>
    </row>
    <row r="86" spans="1:18" ht="14.4" customHeight="1" thickBot="1" x14ac:dyDescent="0.3">
      <c r="A86" s="40" t="s">
        <v>64</v>
      </c>
      <c r="B86" s="15" t="s">
        <v>21</v>
      </c>
      <c r="C86" s="15" t="s">
        <v>22</v>
      </c>
      <c r="D86" s="8" t="s">
        <v>23</v>
      </c>
      <c r="E86" s="5">
        <f>'[1]RIO GRANDE DO NORTE 2023'!H26</f>
        <v>0</v>
      </c>
      <c r="F86" s="5">
        <f>'[1]RIO GRANDE DO NORTE 2023'!I26</f>
        <v>0</v>
      </c>
      <c r="G86" s="5">
        <f>'[1]RIO GRANDE DO NORTE 2023'!J26</f>
        <v>0</v>
      </c>
      <c r="H86" s="5">
        <f>'[1]RIO GRANDE DO NORTE 2023'!K26</f>
        <v>0</v>
      </c>
      <c r="I86" s="5">
        <f>'[1]RIO GRANDE DO NORTE 2023'!L26</f>
        <v>0</v>
      </c>
      <c r="J86" s="5">
        <f>'[1]RIO GRANDE DO NORTE 2023'!M26</f>
        <v>0</v>
      </c>
      <c r="K86" s="5">
        <f>'[1]RIO GRANDE DO NORTE 2023'!N26</f>
        <v>0</v>
      </c>
      <c r="L86" s="5">
        <f>'[1]RIO GRANDE DO NORTE 2023'!O26</f>
        <v>0.5</v>
      </c>
      <c r="M86" s="5">
        <f>'[1]RIO GRANDE DO NORTE 2023'!P26</f>
        <v>0.5</v>
      </c>
      <c r="N86" s="5">
        <f>'[1]RIO GRANDE DO NORTE 2023'!Q26</f>
        <v>0.5</v>
      </c>
      <c r="O86" s="5">
        <f>'[1]RIO GRANDE DO NORTE 2023'!R26</f>
        <v>0.5</v>
      </c>
      <c r="P86" s="5">
        <f>'[1]RIO GRANDE DO NORTE 2023'!S26</f>
        <v>0.5</v>
      </c>
      <c r="Q86" s="46">
        <f>SUM(E86:P86)/12</f>
        <v>0.20833333333333334</v>
      </c>
      <c r="R86" s="46">
        <f>Q86*(60*60*24*365)/1000000</f>
        <v>6.57</v>
      </c>
    </row>
    <row r="87" spans="1:18" ht="14.4" thickBot="1" x14ac:dyDescent="0.3">
      <c r="A87" s="18"/>
      <c r="B87" s="16"/>
      <c r="C87" s="16"/>
      <c r="D87" s="8" t="s">
        <v>24</v>
      </c>
      <c r="E87" s="5">
        <f>'[1]RIO GRANDE DO NORTE 2023'!H27</f>
        <v>0</v>
      </c>
      <c r="F87" s="5">
        <f>'[1]RIO GRANDE DO NORTE 2023'!I27</f>
        <v>0</v>
      </c>
      <c r="G87" s="5">
        <f>'[1]RIO GRANDE DO NORTE 2023'!J27</f>
        <v>0</v>
      </c>
      <c r="H87" s="5">
        <f>'[1]RIO GRANDE DO NORTE 2023'!K27</f>
        <v>0</v>
      </c>
      <c r="I87" s="5">
        <f>'[1]RIO GRANDE DO NORTE 2023'!L27</f>
        <v>0</v>
      </c>
      <c r="J87" s="5">
        <f>'[1]RIO GRANDE DO NORTE 2023'!M27</f>
        <v>0</v>
      </c>
      <c r="K87" s="5">
        <f>'[1]RIO GRANDE DO NORTE 2023'!N27</f>
        <v>0</v>
      </c>
      <c r="L87" s="5">
        <f>'[1]RIO GRANDE DO NORTE 2023'!O27</f>
        <v>2</v>
      </c>
      <c r="M87" s="5">
        <f>'[1]RIO GRANDE DO NORTE 2023'!P27</f>
        <v>2</v>
      </c>
      <c r="N87" s="5">
        <f>'[1]RIO GRANDE DO NORTE 2023'!Q27</f>
        <v>2</v>
      </c>
      <c r="O87" s="5">
        <f>'[1]RIO GRANDE DO NORTE 2023'!R27</f>
        <v>2</v>
      </c>
      <c r="P87" s="5">
        <f>'[1]RIO GRANDE DO NORTE 2023'!S27</f>
        <v>2</v>
      </c>
      <c r="Q87" s="46">
        <f t="shared" ref="Q87:Q91" si="11">SUM(E87:P87)/12</f>
        <v>0.83333333333333337</v>
      </c>
      <c r="R87" s="46">
        <f t="shared" ref="R87:R91" si="12">Q87*(60*60*24*365)/1000000</f>
        <v>26.28</v>
      </c>
    </row>
    <row r="88" spans="1:18" ht="14.4" thickBot="1" x14ac:dyDescent="0.3">
      <c r="A88" s="18"/>
      <c r="B88" s="16"/>
      <c r="C88" s="16"/>
      <c r="D88" s="8" t="s">
        <v>25</v>
      </c>
      <c r="E88" s="5">
        <f>'[1]RIO GRANDE DO NORTE 2023'!H28</f>
        <v>0</v>
      </c>
      <c r="F88" s="5">
        <f>'[1]RIO GRANDE DO NORTE 2023'!I28</f>
        <v>0</v>
      </c>
      <c r="G88" s="5">
        <f>'[1]RIO GRANDE DO NORTE 2023'!J28</f>
        <v>0</v>
      </c>
      <c r="H88" s="5">
        <f>'[1]RIO GRANDE DO NORTE 2023'!K28</f>
        <v>0</v>
      </c>
      <c r="I88" s="5">
        <f>'[1]RIO GRANDE DO NORTE 2023'!L28</f>
        <v>0</v>
      </c>
      <c r="J88" s="5">
        <f>'[1]RIO GRANDE DO NORTE 2023'!M28</f>
        <v>0</v>
      </c>
      <c r="K88" s="5">
        <f>'[1]RIO GRANDE DO NORTE 2023'!N28</f>
        <v>0</v>
      </c>
      <c r="L88" s="5">
        <f>'[1]RIO GRANDE DO NORTE 2023'!O28</f>
        <v>2.5</v>
      </c>
      <c r="M88" s="5">
        <f>'[1]RIO GRANDE DO NORTE 2023'!P28</f>
        <v>2.5</v>
      </c>
      <c r="N88" s="5">
        <f>'[1]RIO GRANDE DO NORTE 2023'!Q28</f>
        <v>2.5</v>
      </c>
      <c r="O88" s="5">
        <f>'[1]RIO GRANDE DO NORTE 2023'!R28</f>
        <v>2.5</v>
      </c>
      <c r="P88" s="5">
        <f>'[1]RIO GRANDE DO NORTE 2023'!S28</f>
        <v>2.5</v>
      </c>
      <c r="Q88" s="46">
        <f t="shared" si="11"/>
        <v>1.0416666666666667</v>
      </c>
      <c r="R88" s="46">
        <f t="shared" si="12"/>
        <v>32.85</v>
      </c>
    </row>
    <row r="89" spans="1:18" ht="14.4" customHeight="1" thickBot="1" x14ac:dyDescent="0.3">
      <c r="A89" s="18"/>
      <c r="B89" s="37" t="s">
        <v>28</v>
      </c>
      <c r="C89" s="37" t="s">
        <v>22</v>
      </c>
      <c r="D89" s="8" t="s">
        <v>23</v>
      </c>
      <c r="E89" s="5">
        <f>'[1]RIO GRANDE DO NORTE 2023'!H35</f>
        <v>0</v>
      </c>
      <c r="F89" s="5">
        <f>'[1]RIO GRANDE DO NORTE 2023'!I35</f>
        <v>0</v>
      </c>
      <c r="G89" s="5">
        <f>'[1]RIO GRANDE DO NORTE 2023'!J35</f>
        <v>0</v>
      </c>
      <c r="H89" s="5">
        <f>'[1]RIO GRANDE DO NORTE 2023'!K35</f>
        <v>0</v>
      </c>
      <c r="I89" s="5">
        <f>'[1]RIO GRANDE DO NORTE 2023'!L35</f>
        <v>0</v>
      </c>
      <c r="J89" s="5">
        <f>'[1]RIO GRANDE DO NORTE 2023'!M35</f>
        <v>0</v>
      </c>
      <c r="K89" s="5">
        <f>'[1]RIO GRANDE DO NORTE 2023'!N35</f>
        <v>0</v>
      </c>
      <c r="L89" s="5">
        <f>'[1]RIO GRANDE DO NORTE 2023'!O35</f>
        <v>0.1</v>
      </c>
      <c r="M89" s="5">
        <f>'[1]RIO GRANDE DO NORTE 2023'!P35</f>
        <v>0.1</v>
      </c>
      <c r="N89" s="5">
        <f>'[1]RIO GRANDE DO NORTE 2023'!Q35</f>
        <v>0.1</v>
      </c>
      <c r="O89" s="5">
        <f>'[1]RIO GRANDE DO NORTE 2023'!R35</f>
        <v>0.1</v>
      </c>
      <c r="P89" s="5">
        <f>'[1]RIO GRANDE DO NORTE 2023'!S35</f>
        <v>0.1</v>
      </c>
      <c r="Q89" s="46">
        <f t="shared" si="11"/>
        <v>4.1666666666666664E-2</v>
      </c>
      <c r="R89" s="46">
        <f t="shared" si="12"/>
        <v>1.3140000000000001</v>
      </c>
    </row>
    <row r="90" spans="1:18" ht="14.4" thickBot="1" x14ac:dyDescent="0.3">
      <c r="A90" s="18"/>
      <c r="B90" s="38"/>
      <c r="C90" s="38"/>
      <c r="D90" s="8" t="s">
        <v>24</v>
      </c>
      <c r="E90" s="5">
        <f>'[1]RIO GRANDE DO NORTE 2023'!H36</f>
        <v>0</v>
      </c>
      <c r="F90" s="5">
        <f>'[1]RIO GRANDE DO NORTE 2023'!I36</f>
        <v>0</v>
      </c>
      <c r="G90" s="5">
        <f>'[1]RIO GRANDE DO NORTE 2023'!J36</f>
        <v>0</v>
      </c>
      <c r="H90" s="5">
        <f>'[1]RIO GRANDE DO NORTE 2023'!K36</f>
        <v>0</v>
      </c>
      <c r="I90" s="5">
        <f>'[1]RIO GRANDE DO NORTE 2023'!L36</f>
        <v>0</v>
      </c>
      <c r="J90" s="5">
        <f>'[1]RIO GRANDE DO NORTE 2023'!M36</f>
        <v>0</v>
      </c>
      <c r="K90" s="5">
        <f>'[1]RIO GRANDE DO NORTE 2023'!N36</f>
        <v>0</v>
      </c>
      <c r="L90" s="5">
        <f>'[1]RIO GRANDE DO NORTE 2023'!O36</f>
        <v>0.2</v>
      </c>
      <c r="M90" s="5">
        <f>'[1]RIO GRANDE DO NORTE 2023'!P36</f>
        <v>0.2</v>
      </c>
      <c r="N90" s="5">
        <f>'[1]RIO GRANDE DO NORTE 2023'!Q36</f>
        <v>0.2</v>
      </c>
      <c r="O90" s="5">
        <f>'[1]RIO GRANDE DO NORTE 2023'!R36</f>
        <v>0.2</v>
      </c>
      <c r="P90" s="5">
        <f>'[1]RIO GRANDE DO NORTE 2023'!S36</f>
        <v>0.2</v>
      </c>
      <c r="Q90" s="46">
        <f t="shared" si="11"/>
        <v>8.3333333333333329E-2</v>
      </c>
      <c r="R90" s="46">
        <f t="shared" si="12"/>
        <v>2.6280000000000001</v>
      </c>
    </row>
    <row r="91" spans="1:18" ht="14.4" thickBot="1" x14ac:dyDescent="0.3">
      <c r="A91" s="19"/>
      <c r="B91" s="39"/>
      <c r="C91" s="39"/>
      <c r="D91" s="8" t="s">
        <v>25</v>
      </c>
      <c r="E91" s="5">
        <f>'[1]RIO GRANDE DO NORTE 2023'!H37</f>
        <v>0</v>
      </c>
      <c r="F91" s="5">
        <f>'[1]RIO GRANDE DO NORTE 2023'!I37</f>
        <v>0</v>
      </c>
      <c r="G91" s="5">
        <f>'[1]RIO GRANDE DO NORTE 2023'!J37</f>
        <v>0</v>
      </c>
      <c r="H91" s="5">
        <f>'[1]RIO GRANDE DO NORTE 2023'!K37</f>
        <v>0</v>
      </c>
      <c r="I91" s="5">
        <f>'[1]RIO GRANDE DO NORTE 2023'!L37</f>
        <v>0</v>
      </c>
      <c r="J91" s="5">
        <f>'[1]RIO GRANDE DO NORTE 2023'!M37</f>
        <v>0</v>
      </c>
      <c r="K91" s="5">
        <f>'[1]RIO GRANDE DO NORTE 2023'!N37</f>
        <v>0</v>
      </c>
      <c r="L91" s="5">
        <f>'[1]RIO GRANDE DO NORTE 2023'!O37</f>
        <v>0.3</v>
      </c>
      <c r="M91" s="5">
        <f>'[1]RIO GRANDE DO NORTE 2023'!P37</f>
        <v>0.3</v>
      </c>
      <c r="N91" s="5">
        <f>'[1]RIO GRANDE DO NORTE 2023'!Q37</f>
        <v>0.3</v>
      </c>
      <c r="O91" s="5">
        <f>'[1]RIO GRANDE DO NORTE 2023'!R37</f>
        <v>0.3</v>
      </c>
      <c r="P91" s="5">
        <f>'[1]RIO GRANDE DO NORTE 2023'!S37</f>
        <v>0.3</v>
      </c>
      <c r="Q91" s="46">
        <f t="shared" si="11"/>
        <v>0.125</v>
      </c>
      <c r="R91" s="46">
        <f t="shared" si="12"/>
        <v>3.9420000000000002</v>
      </c>
    </row>
  </sheetData>
  <mergeCells count="142">
    <mergeCell ref="R4:R5"/>
    <mergeCell ref="R59:R60"/>
    <mergeCell ref="R70:R71"/>
    <mergeCell ref="R84:R85"/>
    <mergeCell ref="Q84:Q85"/>
    <mergeCell ref="G84:G85"/>
    <mergeCell ref="H84:H85"/>
    <mergeCell ref="I84:I85"/>
    <mergeCell ref="J84:J85"/>
    <mergeCell ref="K84:K85"/>
    <mergeCell ref="L84:L85"/>
    <mergeCell ref="B89:B91"/>
    <mergeCell ref="C89:C91"/>
    <mergeCell ref="B86:B88"/>
    <mergeCell ref="C86:C88"/>
    <mergeCell ref="B75:B77"/>
    <mergeCell ref="B72:B74"/>
    <mergeCell ref="C72:C74"/>
    <mergeCell ref="C75:C77"/>
    <mergeCell ref="B78:B80"/>
    <mergeCell ref="C78:C80"/>
    <mergeCell ref="A83:R83"/>
    <mergeCell ref="A84:A85"/>
    <mergeCell ref="B84:B85"/>
    <mergeCell ref="C84:C85"/>
    <mergeCell ref="D84:D85"/>
    <mergeCell ref="E84:E85"/>
    <mergeCell ref="F84:F85"/>
    <mergeCell ref="M84:M85"/>
    <mergeCell ref="N84:N85"/>
    <mergeCell ref="O84:O85"/>
    <mergeCell ref="P84:P85"/>
    <mergeCell ref="A86:A91"/>
    <mergeCell ref="B70:B71"/>
    <mergeCell ref="C70:C71"/>
    <mergeCell ref="D70:D71"/>
    <mergeCell ref="A69:R69"/>
    <mergeCell ref="Q70:Q71"/>
    <mergeCell ref="K70:K71"/>
    <mergeCell ref="L70:L71"/>
    <mergeCell ref="M70:M71"/>
    <mergeCell ref="N70:N71"/>
    <mergeCell ref="O70:O71"/>
    <mergeCell ref="P70:P71"/>
    <mergeCell ref="E70:E71"/>
    <mergeCell ref="F70:F71"/>
    <mergeCell ref="G70:G71"/>
    <mergeCell ref="H70:H71"/>
    <mergeCell ref="I70:I71"/>
    <mergeCell ref="A72:A80"/>
    <mergeCell ref="B64:B66"/>
    <mergeCell ref="C64:C66"/>
    <mergeCell ref="B61:B63"/>
    <mergeCell ref="C61:C63"/>
    <mergeCell ref="J70:J71"/>
    <mergeCell ref="A70:A71"/>
    <mergeCell ref="A64:A66"/>
    <mergeCell ref="A58:R58"/>
    <mergeCell ref="A59:A60"/>
    <mergeCell ref="B59:B60"/>
    <mergeCell ref="C59:C60"/>
    <mergeCell ref="D59:D60"/>
    <mergeCell ref="E59:E60"/>
    <mergeCell ref="F59:F60"/>
    <mergeCell ref="M59:M60"/>
    <mergeCell ref="N59:N60"/>
    <mergeCell ref="O59:O60"/>
    <mergeCell ref="P59:P60"/>
    <mergeCell ref="Q59:Q60"/>
    <mergeCell ref="A61:A63"/>
    <mergeCell ref="J59:J60"/>
    <mergeCell ref="L59:L60"/>
    <mergeCell ref="B54:B56"/>
    <mergeCell ref="C54:C56"/>
    <mergeCell ref="A51:A53"/>
    <mergeCell ref="A54:A56"/>
    <mergeCell ref="B51:B53"/>
    <mergeCell ref="C51:C53"/>
    <mergeCell ref="G59:G60"/>
    <mergeCell ref="H59:H60"/>
    <mergeCell ref="I59:I60"/>
    <mergeCell ref="K59:K60"/>
    <mergeCell ref="B30:B32"/>
    <mergeCell ref="C30:C32"/>
    <mergeCell ref="B33:B35"/>
    <mergeCell ref="C33:C35"/>
    <mergeCell ref="A30:A32"/>
    <mergeCell ref="B39:B41"/>
    <mergeCell ref="C39:C41"/>
    <mergeCell ref="A33:A35"/>
    <mergeCell ref="A39:A47"/>
    <mergeCell ref="A48:A50"/>
    <mergeCell ref="B42:B44"/>
    <mergeCell ref="C42:C44"/>
    <mergeCell ref="B45:B47"/>
    <mergeCell ref="C45:C47"/>
    <mergeCell ref="B24:B26"/>
    <mergeCell ref="C24:C26"/>
    <mergeCell ref="B27:B29"/>
    <mergeCell ref="C27:C29"/>
    <mergeCell ref="B18:B20"/>
    <mergeCell ref="C18:C20"/>
    <mergeCell ref="B21:B23"/>
    <mergeCell ref="C21:C23"/>
    <mergeCell ref="A24:A26"/>
    <mergeCell ref="A27:A29"/>
    <mergeCell ref="A18:A23"/>
    <mergeCell ref="A3:R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C48:C50"/>
    <mergeCell ref="B48:B50"/>
    <mergeCell ref="A36:A38"/>
    <mergeCell ref="B36:B38"/>
    <mergeCell ref="C36:C38"/>
    <mergeCell ref="A6:A8"/>
    <mergeCell ref="A12:A14"/>
    <mergeCell ref="A9:A11"/>
    <mergeCell ref="B9:B11"/>
    <mergeCell ref="C9:C11"/>
    <mergeCell ref="B12:B14"/>
    <mergeCell ref="C12:C14"/>
    <mergeCell ref="B15:B17"/>
    <mergeCell ref="C15:C17"/>
    <mergeCell ref="A15:A17"/>
    <mergeCell ref="B6:B8"/>
    <mergeCell ref="C6:C8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EIXO LESTE - Demandas 2023</vt:lpstr>
      <vt:lpstr>EIXO NORTE - Demandas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Viviani Pineli Alves</dc:creator>
  <cp:lastModifiedBy>Usuário do Windows</cp:lastModifiedBy>
  <cp:lastPrinted>2023-01-05T20:48:50Z</cp:lastPrinted>
  <dcterms:created xsi:type="dcterms:W3CDTF">2023-01-05T17:57:06Z</dcterms:created>
  <dcterms:modified xsi:type="dcterms:W3CDTF">2023-01-09T14:39:47Z</dcterms:modified>
</cp:coreProperties>
</file>