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naaguas-my.sharepoint.com/personal/priscyla_mesquita_ana_gov_br/Documents/COOUT/0 Irrigacao e dessedentação/0 Ferramentas - irrigação/"/>
    </mc:Choice>
  </mc:AlternateContent>
  <xr:revisionPtr revIDLastSave="381" documentId="8_{E00B9DC3-C1A2-4ECD-A32A-7773597E2DF2}" xr6:coauthVersionLast="47" xr6:coauthVersionMax="47" xr10:uidLastSave="{05C4177F-E0E3-403C-9C8B-E303C38E2BF8}"/>
  <bookViews>
    <workbookView xWindow="-120" yWindow="-120" windowWidth="29040" windowHeight="15720" tabRatio="601" xr2:uid="{A8059970-007E-420C-8662-51FA9C489959}"/>
  </bookViews>
  <sheets>
    <sheet name="Cana-de açúc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20" i="2" l="1"/>
  <c r="B37" i="2" l="1"/>
  <c r="B38" i="2"/>
  <c r="B39" i="2"/>
  <c r="B21" i="2"/>
  <c r="B22" i="2" s="1"/>
</calcChain>
</file>

<file path=xl/sharedStrings.xml><?xml version="1.0" encoding="utf-8"?>
<sst xmlns="http://schemas.openxmlformats.org/spreadsheetml/2006/main" count="83" uniqueCount="77">
  <si>
    <t>ha</t>
  </si>
  <si>
    <t>unid.</t>
  </si>
  <si>
    <t>ha/dia</t>
  </si>
  <si>
    <t>ha/mês</t>
  </si>
  <si>
    <t>horas/dia</t>
  </si>
  <si>
    <t>Dias por mês de trabalho</t>
  </si>
  <si>
    <t>dias/mês</t>
  </si>
  <si>
    <t>x y</t>
  </si>
  <si>
    <t>m³/h</t>
  </si>
  <si>
    <t>Cana-de-açúcar</t>
  </si>
  <si>
    <t>Capacidade do equipamento de irrigação por hora útil</t>
  </si>
  <si>
    <t>ha/dia/equip</t>
  </si>
  <si>
    <t xml:space="preserve"> - Cultura mais frequente</t>
  </si>
  <si>
    <t xml:space="preserve"> - Inserir observações no campo "Observações"</t>
  </si>
  <si>
    <t xml:space="preserve"> - Vazão do conjunto motobomba (m³/h)</t>
  </si>
  <si>
    <t>Exemplo: 15º 30' 30" S / 57º 30' 30" O</t>
  </si>
  <si>
    <t>Coordenadas dos demais pontos de captação dessa solicitação</t>
  </si>
  <si>
    <t xml:space="preserve">Número de pontos em que o conjunto de equipamentos é estacionado para captar água no rio para irrigar aquele conjunto de talhões. </t>
  </si>
  <si>
    <t>Quantos equipamentos atenderão esse trecho e esse conjunto de talhões?</t>
  </si>
  <si>
    <t>Tempo médio útil de trabalho no dia</t>
  </si>
  <si>
    <t>Tempo médio que o equipamento fica ligado/irrigando (horas de trabalho do dia, descontado tempo de montagem/desmontagem)</t>
  </si>
  <si>
    <t>Capacidade do equipamento x Tempo médio útil de trabalho no dia</t>
  </si>
  <si>
    <t>ha/hora</t>
  </si>
  <si>
    <t>Capacidade total de bombeamento do conjunto de equipamentos operacionais</t>
  </si>
  <si>
    <t xml:space="preserve"> - Horas/dia</t>
  </si>
  <si>
    <t xml:space="preserve"> - Não alterar os dados de precipitação e evapotranspiração efetiva</t>
  </si>
  <si>
    <t xml:space="preserve"> - Preencher o kc e kaj igual a 1 em todos os meses</t>
  </si>
  <si>
    <t xml:space="preserve"> - Preencher o número de horas por dia igual ao tempo médio útil de trabalho no dia</t>
  </si>
  <si>
    <t xml:space="preserve"> - Preencher a vazão em todos os meses igual à capacidade total de bombeamento do conjunto de equipamentos operacionais</t>
  </si>
  <si>
    <t>Área total que será irrigada pelo conjunto dos pontos de captação</t>
  </si>
  <si>
    <t>1) Deverá ser realizado um pedido de outorga para cada conjunto de talhões a ser irrigado pelo mesmo conjunto de equipamentos móveis, que percorrem um certo trecho com início e fim definidos.</t>
  </si>
  <si>
    <t>Instruções iniciais:</t>
  </si>
  <si>
    <t>Descrição:</t>
  </si>
  <si>
    <t>Número de pontos de captação do trecho percorrido pelo conjunto de equipamentos</t>
  </si>
  <si>
    <t>Coordenada principal a ser inserida no REGLA</t>
  </si>
  <si>
    <t xml:space="preserve"> - Sistema de irrigação:</t>
  </si>
  <si>
    <t>Aspersão por sistema autopropelido</t>
  </si>
  <si>
    <t xml:space="preserve"> - Vazão do quadro de operação (m³/h)</t>
  </si>
  <si>
    <t>Planilha de irrigação</t>
  </si>
  <si>
    <t xml:space="preserve"> - Dias por mês</t>
  </si>
  <si>
    <t>Observações:</t>
  </si>
  <si>
    <t xml:space="preserve">Capacidade de cada equipamento </t>
  </si>
  <si>
    <t>Dúvidas podem ser sanadas pelo e-mail andre.onzi@ana.gov.br ou pelo telefone 61 2109-5590</t>
  </si>
  <si>
    <t>Quantidade de equipamentos operacionais empregados</t>
  </si>
  <si>
    <t>Quantos hectares, na média, cada equipamento irriga por hora quando ligado, em lâmina média?</t>
  </si>
  <si>
    <t>Capacidade diária de todo o sistema de irrigação</t>
  </si>
  <si>
    <t>Capacidade do equipamento de irrigação por hora útil x Quantidade de equipamentos operacionais empregados</t>
  </si>
  <si>
    <t>Capacidade mensal de todo o sistema de irrigação</t>
  </si>
  <si>
    <t xml:space="preserve"> - Área Irrigada total</t>
  </si>
  <si>
    <t>Passo 1: Preencher somente as células verdes:</t>
  </si>
  <si>
    <t>Passo 3: Na planilha de irrigação (obtida no sistema Regla para o município onde está a captação)</t>
  </si>
  <si>
    <t>3) Se houver captação em mais de um rio ou reservatório, também deverá ser feito outro pedido de outorga.</t>
  </si>
  <si>
    <t xml:space="preserve">5) A coordenada principal a ser inserida no REGLA deverá ser a mais montante do trecho percorrido pelo conjunto de equipamentos. Se a captação for em reservatório, qualquer coordenada pode ser escolhida como principal. </t>
  </si>
  <si>
    <t>Copiar as linhas 12 a 19 das colunas A e B desta planilha e colar no campo de observações do REGLA</t>
  </si>
  <si>
    <t>Linhas 12 a 19</t>
  </si>
  <si>
    <t>Linha 15</t>
  </si>
  <si>
    <t>Linha 18</t>
  </si>
  <si>
    <t xml:space="preserve"> - A planilha calculará o número de dias por mês automaticamente</t>
  </si>
  <si>
    <t>Passo 5: Fazer o upload da planilha de irrigação preenchida no Sistema Regla</t>
  </si>
  <si>
    <t>Passo 2: Início do Preenchimento no Sistema Regla:</t>
  </si>
  <si>
    <t>Passo 4: Continuidade do Preenchimento no Sistema Regla:</t>
  </si>
  <si>
    <t>Linha 15, igual em todos os meses</t>
  </si>
  <si>
    <t>Copiar o resultado calculado pela "Planilha de irrigação", obtida do Sistema Regla. Quando o número de dias ultrapassar o máximo de dias do mês (número em estiver vermelho), inserir o máximo de dias do mês (28, 30 ou 31).</t>
  </si>
  <si>
    <t xml:space="preserve">PLANILHA DE CANA: Planilha auxiliar para irrigação de cana por captação/sistema "móvel" </t>
  </si>
  <si>
    <t>Exemplo:</t>
  </si>
  <si>
    <t xml:space="preserve">2) Se houver outro conjunto de talhões irrigados por outro conjunto de equipamentos, deve ser feito outro pedido de outorga. </t>
  </si>
  <si>
    <t>4) Deverá ser inserida uma coordenada principal no pedido de outorga a ser realizado no Sistema REGLA.</t>
  </si>
  <si>
    <t>Todos os pares de coordenadas dos demais pontos onde o conjunto de equipamentos é estacionado para captar água para irrigar o conjunto de talhões, no mesmo rio ou reservatório. Essas coordenadas serão informadas no campo de observaçõe e também serão incluídas pela ANA no ato de outorga.</t>
  </si>
  <si>
    <t>Soma das áreas de todos os pontos e talhões irrigados pelo mesmo conjunto de equipamentos, com captação no mesmo rio/reservatório.</t>
  </si>
  <si>
    <t>Soma das vazões de todos os conjuntos motobomba (ou eletrobomba) que operam para irrigar o conjunto de talhões, excluindo os equipamentos reserva</t>
  </si>
  <si>
    <t>Quantos dias no mês a irrigação é realizada (por exemplo, todos os dias do mês - 30 - ou somente dias úteis - 22)?</t>
  </si>
  <si>
    <t>Capacidade diária de todo o sistema de irrigação x Dias por mês de trabalho</t>
  </si>
  <si>
    <t>Linha 14</t>
  </si>
  <si>
    <t xml:space="preserve"> - Inserir sistema de irrigação e cultura</t>
  </si>
  <si>
    <t>Linha 22</t>
  </si>
  <si>
    <t>Linhas 24 e 26</t>
  </si>
  <si>
    <r>
      <t xml:space="preserve"> - No campo "área", inserir a </t>
    </r>
    <r>
      <rPr>
        <b/>
        <sz val="10"/>
        <rFont val="Arial"/>
        <family val="2"/>
      </rPr>
      <t>Capacidade mensal de todo o sistema de irrigação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</si>
</sst>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/>
    <xf numFmtId="0" fontId="2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25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3" fontId="3" fillId="0" borderId="19" xfId="0" applyNumberFormat="1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165" fontId="3" fillId="0" borderId="12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26" xfId="0" applyFont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vertical="center" wrapText="1"/>
    </xf>
    <xf numFmtId="0" fontId="3" fillId="2" borderId="1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vertical="center" wrapText="1"/>
    </xf>
    <xf numFmtId="2" fontId="3" fillId="2" borderId="0" xfId="0" applyNumberFormat="1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center"/>
    </xf>
    <xf numFmtId="0" fontId="4" fillId="4" borderId="14" xfId="0" applyFont="1" applyFill="1" applyBorder="1" applyProtection="1"/>
    <xf numFmtId="0" fontId="0" fillId="4" borderId="0" xfId="0" applyFill="1" applyBorder="1" applyProtection="1"/>
    <xf numFmtId="0" fontId="0" fillId="0" borderId="27" xfId="0" applyBorder="1" applyProtection="1"/>
    <xf numFmtId="0" fontId="4" fillId="0" borderId="25" xfId="0" applyFont="1" applyBorder="1" applyProtection="1"/>
    <xf numFmtId="0" fontId="0" fillId="0" borderId="25" xfId="0" applyBorder="1" applyProtection="1"/>
    <xf numFmtId="0" fontId="4" fillId="4" borderId="14" xfId="0" applyFont="1" applyFill="1" applyBorder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 wrapText="1"/>
    </xf>
    <xf numFmtId="0" fontId="4" fillId="4" borderId="13" xfId="0" applyFont="1" applyFill="1" applyBorder="1" applyAlignment="1" applyProtection="1">
      <alignment horizontal="left" wrapText="1"/>
    </xf>
    <xf numFmtId="0" fontId="4" fillId="0" borderId="0" xfId="0" applyFont="1" applyProtection="1"/>
    <xf numFmtId="0" fontId="4" fillId="4" borderId="16" xfId="0" applyFont="1" applyFill="1" applyBorder="1" applyProtection="1"/>
    <xf numFmtId="0" fontId="0" fillId="4" borderId="2" xfId="0" applyFill="1" applyBorder="1" applyProtection="1"/>
    <xf numFmtId="0" fontId="4" fillId="0" borderId="26" xfId="0" applyFont="1" applyBorder="1" applyProtection="1"/>
    <xf numFmtId="0" fontId="3" fillId="2" borderId="14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/>
    </xf>
    <xf numFmtId="0" fontId="2" fillId="4" borderId="11" xfId="0" applyFont="1" applyFill="1" applyBorder="1" applyAlignment="1" applyProtection="1">
      <alignment horizontal="left" vertical="center"/>
    </xf>
    <xf numFmtId="0" fontId="2" fillId="4" borderId="22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320197</xdr:colOff>
      <xdr:row>3</xdr:row>
      <xdr:rowOff>0</xdr:rowOff>
    </xdr:from>
    <xdr:to>
      <xdr:col>12</xdr:col>
      <xdr:colOff>263047</xdr:colOff>
      <xdr:row>3</xdr:row>
      <xdr:rowOff>286671</xdr:rowOff>
    </xdr:to>
    <xdr:sp macro="" textlink="">
      <xdr:nvSpPr>
        <xdr:cNvPr id="2" name="Rectangle 92">
          <a:extLst>
            <a:ext uri="{FF2B5EF4-FFF2-40B4-BE49-F238E27FC236}">
              <a16:creationId xmlns:a16="http://schemas.microsoft.com/office/drawing/2014/main" id="{1B045378-D231-4A0D-C68B-234F9FF47B8D}"/>
            </a:ext>
          </a:extLst>
        </xdr:cNvPr>
        <xdr:cNvSpPr>
          <a:spLocks noChangeArrowheads="1"/>
        </xdr:cNvSpPr>
      </xdr:nvSpPr>
      <xdr:spPr bwMode="auto">
        <a:xfrm>
          <a:off x="12045472" y="571500"/>
          <a:ext cx="3429000" cy="286671"/>
        </a:xfrm>
        <a:prstGeom prst="rect">
          <a:avLst/>
        </a:prstGeom>
        <a:solidFill>
          <a:srgbClr val="00C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endParaRPr lang="en-US" altLang="en-US"/>
        </a:p>
      </xdr:txBody>
    </xdr:sp>
    <xdr:clientData/>
  </xdr:twoCellAnchor>
  <xdr:twoCellAnchor>
    <xdr:from>
      <xdr:col>11</xdr:col>
      <xdr:colOff>363052</xdr:colOff>
      <xdr:row>3</xdr:row>
      <xdr:rowOff>196839</xdr:rowOff>
    </xdr:from>
    <xdr:to>
      <xdr:col>12</xdr:col>
      <xdr:colOff>239227</xdr:colOff>
      <xdr:row>4</xdr:row>
      <xdr:rowOff>220652</xdr:rowOff>
    </xdr:to>
    <xdr:grpSp>
      <xdr:nvGrpSpPr>
        <xdr:cNvPr id="3" name="Group 136">
          <a:extLst>
            <a:ext uri="{FF2B5EF4-FFF2-40B4-BE49-F238E27FC236}">
              <a16:creationId xmlns:a16="http://schemas.microsoft.com/office/drawing/2014/main" id="{FC1A2BAA-A4AF-BE06-3186-EEC8DD827E81}"/>
            </a:ext>
          </a:extLst>
        </xdr:cNvPr>
        <xdr:cNvGrpSpPr>
          <a:grpSpLocks/>
        </xdr:cNvGrpSpPr>
      </xdr:nvGrpSpPr>
      <xdr:grpSpPr bwMode="auto">
        <a:xfrm>
          <a:off x="15069652" y="768339"/>
          <a:ext cx="457200" cy="461963"/>
          <a:chOff x="1896" y="2413"/>
          <a:chExt cx="288" cy="291"/>
        </a:xfrm>
      </xdr:grpSpPr>
      <xdr:sp macro="" textlink="">
        <xdr:nvSpPr>
          <xdr:cNvPr id="17" name="Text Box 137">
            <a:extLst>
              <a:ext uri="{FF2B5EF4-FFF2-40B4-BE49-F238E27FC236}">
                <a16:creationId xmlns:a16="http://schemas.microsoft.com/office/drawing/2014/main" id="{07121787-53BE-D0EC-3498-C0C3B831AC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6" y="2413"/>
            <a:ext cx="288" cy="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 eaLnBrk="1" hangingPunct="1">
              <a:spcBef>
                <a:spcPct val="50000"/>
              </a:spcBef>
            </a:pPr>
            <a:r>
              <a:rPr lang="pt-BR" altLang="en-US" sz="2400" b="1" baseline="-25000">
                <a:solidFill>
                  <a:schemeClr val="tx1"/>
                </a:solidFill>
              </a:rPr>
              <a:t>P3</a:t>
            </a:r>
            <a:endParaRPr lang="pt-BR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18" name="Oval 138">
            <a:extLst>
              <a:ext uri="{FF2B5EF4-FFF2-40B4-BE49-F238E27FC236}">
                <a16:creationId xmlns:a16="http://schemas.microsoft.com/office/drawing/2014/main" id="{50A17069-0C5E-77A4-40EB-2653A17E7544}"/>
              </a:ext>
            </a:extLst>
          </xdr:cNvPr>
          <xdr:cNvSpPr>
            <a:spLocks noChangeArrowheads="1"/>
          </xdr:cNvSpPr>
        </xdr:nvSpPr>
        <xdr:spPr bwMode="auto">
          <a:xfrm>
            <a:off x="1968" y="2433"/>
            <a:ext cx="96" cy="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/>
            </a:solidFill>
            <a:round/>
            <a:headEnd/>
            <a:tailEnd/>
          </a:ln>
        </xdr:spPr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/>
            <a:endParaRPr lang="en-US" altLang="en-US"/>
          </a:p>
        </xdr:txBody>
      </xdr:sp>
    </xdr:grpSp>
    <xdr:clientData/>
  </xdr:twoCellAnchor>
  <xdr:twoCellAnchor>
    <xdr:from>
      <xdr:col>8</xdr:col>
      <xdr:colOff>393577</xdr:colOff>
      <xdr:row>3</xdr:row>
      <xdr:rowOff>180964</xdr:rowOff>
    </xdr:from>
    <xdr:to>
      <xdr:col>9</xdr:col>
      <xdr:colOff>269752</xdr:colOff>
      <xdr:row>4</xdr:row>
      <xdr:rowOff>220652</xdr:rowOff>
    </xdr:to>
    <xdr:grpSp>
      <xdr:nvGrpSpPr>
        <xdr:cNvPr id="4" name="Group 136">
          <a:extLst>
            <a:ext uri="{FF2B5EF4-FFF2-40B4-BE49-F238E27FC236}">
              <a16:creationId xmlns:a16="http://schemas.microsoft.com/office/drawing/2014/main" id="{25D9A5C6-5D73-9750-2772-65232AD2117A}"/>
            </a:ext>
          </a:extLst>
        </xdr:cNvPr>
        <xdr:cNvGrpSpPr>
          <a:grpSpLocks/>
        </xdr:cNvGrpSpPr>
      </xdr:nvGrpSpPr>
      <xdr:grpSpPr bwMode="auto">
        <a:xfrm>
          <a:off x="13357102" y="752464"/>
          <a:ext cx="457200" cy="477838"/>
          <a:chOff x="1896" y="2403"/>
          <a:chExt cx="288" cy="301"/>
        </a:xfrm>
      </xdr:grpSpPr>
      <xdr:sp macro="" textlink="">
        <xdr:nvSpPr>
          <xdr:cNvPr id="15" name="Text Box 137">
            <a:extLst>
              <a:ext uri="{FF2B5EF4-FFF2-40B4-BE49-F238E27FC236}">
                <a16:creationId xmlns:a16="http://schemas.microsoft.com/office/drawing/2014/main" id="{195E3ADF-1B02-7A5A-BA69-7CA509EAA2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6" y="2413"/>
            <a:ext cx="288" cy="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 eaLnBrk="1" hangingPunct="1">
              <a:spcBef>
                <a:spcPct val="50000"/>
              </a:spcBef>
            </a:pPr>
            <a:r>
              <a:rPr lang="pt-BR" altLang="en-US" sz="2400" b="1" baseline="-25000">
                <a:solidFill>
                  <a:schemeClr val="tx1"/>
                </a:solidFill>
              </a:rPr>
              <a:t>P2</a:t>
            </a:r>
            <a:endParaRPr lang="pt-BR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16" name="Oval 138">
            <a:extLst>
              <a:ext uri="{FF2B5EF4-FFF2-40B4-BE49-F238E27FC236}">
                <a16:creationId xmlns:a16="http://schemas.microsoft.com/office/drawing/2014/main" id="{47B7EEDC-1D16-AD8A-F5AF-31E0609F8664}"/>
              </a:ext>
            </a:extLst>
          </xdr:cNvPr>
          <xdr:cNvSpPr>
            <a:spLocks noChangeArrowheads="1"/>
          </xdr:cNvSpPr>
        </xdr:nvSpPr>
        <xdr:spPr bwMode="auto">
          <a:xfrm>
            <a:off x="1968" y="2403"/>
            <a:ext cx="96" cy="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/>
            </a:solidFill>
            <a:round/>
            <a:headEnd/>
            <a:tailEnd/>
          </a:ln>
        </xdr:spPr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/>
            <a:endParaRPr lang="en-US" altLang="en-US"/>
          </a:p>
        </xdr:txBody>
      </xdr:sp>
    </xdr:grpSp>
    <xdr:clientData/>
  </xdr:twoCellAnchor>
  <xdr:twoCellAnchor>
    <xdr:from>
      <xdr:col>6</xdr:col>
      <xdr:colOff>254062</xdr:colOff>
      <xdr:row>3</xdr:row>
      <xdr:rowOff>181037</xdr:rowOff>
    </xdr:from>
    <xdr:to>
      <xdr:col>7</xdr:col>
      <xdr:colOff>130237</xdr:colOff>
      <xdr:row>4</xdr:row>
      <xdr:rowOff>204850</xdr:rowOff>
    </xdr:to>
    <xdr:grpSp>
      <xdr:nvGrpSpPr>
        <xdr:cNvPr id="5" name="Group 136">
          <a:extLst>
            <a:ext uri="{FF2B5EF4-FFF2-40B4-BE49-F238E27FC236}">
              <a16:creationId xmlns:a16="http://schemas.microsoft.com/office/drawing/2014/main" id="{AEC982EF-6F60-2D92-5E7C-F0DBF90650A2}"/>
            </a:ext>
          </a:extLst>
        </xdr:cNvPr>
        <xdr:cNvGrpSpPr>
          <a:grpSpLocks/>
        </xdr:cNvGrpSpPr>
      </xdr:nvGrpSpPr>
      <xdr:grpSpPr bwMode="auto">
        <a:xfrm>
          <a:off x="12055537" y="752537"/>
          <a:ext cx="457200" cy="461963"/>
          <a:chOff x="1896" y="2413"/>
          <a:chExt cx="288" cy="291"/>
        </a:xfrm>
      </xdr:grpSpPr>
      <xdr:sp macro="" textlink="">
        <xdr:nvSpPr>
          <xdr:cNvPr id="13" name="Text Box 137">
            <a:extLst>
              <a:ext uri="{FF2B5EF4-FFF2-40B4-BE49-F238E27FC236}">
                <a16:creationId xmlns:a16="http://schemas.microsoft.com/office/drawing/2014/main" id="{DC616D28-6428-5CE8-E21A-9CE6382007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6" y="2413"/>
            <a:ext cx="288" cy="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 eaLnBrk="1" hangingPunct="1">
              <a:spcBef>
                <a:spcPct val="50000"/>
              </a:spcBef>
            </a:pPr>
            <a:r>
              <a:rPr lang="pt-BR" altLang="en-US" sz="2400" b="1" baseline="-25000">
                <a:solidFill>
                  <a:schemeClr val="tx1"/>
                </a:solidFill>
              </a:rPr>
              <a:t>P1</a:t>
            </a:r>
            <a:endParaRPr lang="pt-BR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14" name="Oval 138">
            <a:extLst>
              <a:ext uri="{FF2B5EF4-FFF2-40B4-BE49-F238E27FC236}">
                <a16:creationId xmlns:a16="http://schemas.microsoft.com/office/drawing/2014/main" id="{E8D43E73-95E3-636C-B216-E01687F5672D}"/>
              </a:ext>
            </a:extLst>
          </xdr:cNvPr>
          <xdr:cNvSpPr>
            <a:spLocks noChangeArrowheads="1"/>
          </xdr:cNvSpPr>
        </xdr:nvSpPr>
        <xdr:spPr bwMode="auto">
          <a:xfrm>
            <a:off x="1968" y="2433"/>
            <a:ext cx="96" cy="96"/>
          </a:xfrm>
          <a:prstGeom prst="ellipse">
            <a:avLst/>
          </a:prstGeom>
          <a:solidFill>
            <a:schemeClr val="bg1"/>
          </a:solidFill>
          <a:ln w="9525">
            <a:solidFill>
              <a:schemeClr val="tx1"/>
            </a:solidFill>
            <a:round/>
            <a:headEnd/>
            <a:tailEnd/>
          </a:ln>
        </xdr:spPr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/>
            <a:endParaRPr lang="en-US" altLang="en-US"/>
          </a:p>
        </xdr:txBody>
      </xdr:sp>
    </xdr:grpSp>
    <xdr:clientData/>
  </xdr:twoCellAnchor>
  <xdr:twoCellAnchor>
    <xdr:from>
      <xdr:col>8</xdr:col>
      <xdr:colOff>287720</xdr:colOff>
      <xdr:row>2</xdr:row>
      <xdr:rowOff>121484</xdr:rowOff>
    </xdr:from>
    <xdr:to>
      <xdr:col>10</xdr:col>
      <xdr:colOff>428244</xdr:colOff>
      <xdr:row>2</xdr:row>
      <xdr:rowOff>121484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9F7C77C7-A551-3ECF-9A38-F9924B7EF8A1}"/>
            </a:ext>
          </a:extLst>
        </xdr:cNvPr>
        <xdr:cNvCxnSpPr/>
      </xdr:nvCxnSpPr>
      <xdr:spPr>
        <a:xfrm>
          <a:off x="13175045" y="502484"/>
          <a:ext cx="1302574" cy="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444562</xdr:colOff>
      <xdr:row>3</xdr:row>
      <xdr:rowOff>365187</xdr:rowOff>
    </xdr:from>
    <xdr:to>
      <xdr:col>6</xdr:col>
      <xdr:colOff>548640</xdr:colOff>
      <xdr:row>5</xdr:row>
      <xdr:rowOff>262926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27414C28-79F4-4A7D-C471-5017081FF721}"/>
            </a:ext>
          </a:extLst>
        </xdr:cNvPr>
        <xdr:cNvCxnSpPr>
          <a:cxnSpLocks/>
          <a:stCxn id="14" idx="4"/>
          <a:endCxn id="10" idx="0"/>
        </xdr:cNvCxnSpPr>
      </xdr:nvCxnSpPr>
      <xdr:spPr>
        <a:xfrm>
          <a:off x="12169837" y="936687"/>
          <a:ext cx="104078" cy="77403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545734</xdr:colOff>
      <xdr:row>3</xdr:row>
      <xdr:rowOff>304069</xdr:rowOff>
    </xdr:from>
    <xdr:to>
      <xdr:col>9</xdr:col>
      <xdr:colOff>34436</xdr:colOff>
      <xdr:row>5</xdr:row>
      <xdr:rowOff>269022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6E390DD3-1FA9-0D55-D9BA-60166D44BF4D}"/>
            </a:ext>
          </a:extLst>
        </xdr:cNvPr>
        <xdr:cNvCxnSpPr>
          <a:cxnSpLocks/>
          <a:endCxn id="11" idx="0"/>
        </xdr:cNvCxnSpPr>
      </xdr:nvCxnSpPr>
      <xdr:spPr>
        <a:xfrm flipH="1">
          <a:off x="13433059" y="875569"/>
          <a:ext cx="69727" cy="841253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42470</xdr:colOff>
      <xdr:row>3</xdr:row>
      <xdr:rowOff>358671</xdr:rowOff>
    </xdr:from>
    <xdr:to>
      <xdr:col>11</xdr:col>
      <xdr:colOff>499670</xdr:colOff>
      <xdr:row>5</xdr:row>
      <xdr:rowOff>340940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A82E5C47-6952-B3B1-7D27-7FA26E87E73E}"/>
            </a:ext>
          </a:extLst>
        </xdr:cNvPr>
        <xdr:cNvCxnSpPr>
          <a:cxnSpLocks/>
          <a:stCxn id="18" idx="3"/>
        </xdr:cNvCxnSpPr>
      </xdr:nvCxnSpPr>
      <xdr:spPr>
        <a:xfrm flipH="1">
          <a:off x="14672870" y="930171"/>
          <a:ext cx="457200" cy="85856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</xdr:row>
      <xdr:rowOff>262926</xdr:rowOff>
    </xdr:from>
    <xdr:to>
      <xdr:col>7</xdr:col>
      <xdr:colOff>516255</xdr:colOff>
      <xdr:row>11</xdr:row>
      <xdr:rowOff>101510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84CCF441-38CC-0203-B2C1-BBF6FB392108}"/>
            </a:ext>
          </a:extLst>
        </xdr:cNvPr>
        <xdr:cNvSpPr/>
      </xdr:nvSpPr>
      <xdr:spPr>
        <a:xfrm>
          <a:off x="11725275" y="1710726"/>
          <a:ext cx="1097280" cy="1762634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7</xdr:col>
      <xdr:colOff>578119</xdr:colOff>
      <xdr:row>5</xdr:row>
      <xdr:rowOff>269022</xdr:rowOff>
    </xdr:from>
    <xdr:to>
      <xdr:col>9</xdr:col>
      <xdr:colOff>513349</xdr:colOff>
      <xdr:row>11</xdr:row>
      <xdr:rowOff>101510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777EBDA2-6622-0FD3-99C0-7760B10D7FA2}"/>
            </a:ext>
          </a:extLst>
        </xdr:cNvPr>
        <xdr:cNvSpPr/>
      </xdr:nvSpPr>
      <xdr:spPr>
        <a:xfrm>
          <a:off x="12884419" y="1716822"/>
          <a:ext cx="1097280" cy="1756538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9</xdr:col>
      <xdr:colOff>567309</xdr:colOff>
      <xdr:row>5</xdr:row>
      <xdr:rowOff>256643</xdr:rowOff>
    </xdr:from>
    <xdr:to>
      <xdr:col>11</xdr:col>
      <xdr:colOff>502539</xdr:colOff>
      <xdr:row>11</xdr:row>
      <xdr:rowOff>96890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49D7178E-56A8-2749-1D08-04EAA9950A01}"/>
            </a:ext>
          </a:extLst>
        </xdr:cNvPr>
        <xdr:cNvSpPr/>
      </xdr:nvSpPr>
      <xdr:spPr>
        <a:xfrm>
          <a:off x="14111859" y="1704443"/>
          <a:ext cx="1097280" cy="1764297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7196-8485-4F64-9434-051A49111960}">
  <dimension ref="A1:F43"/>
  <sheetViews>
    <sheetView showGridLines="0" tabSelected="1" zoomScaleNormal="100" workbookViewId="0">
      <selection sqref="A1:D1"/>
    </sheetView>
  </sheetViews>
  <sheetFormatPr defaultColWidth="8.7109375" defaultRowHeight="14.25" x14ac:dyDescent="0.2"/>
  <cols>
    <col min="1" max="1" width="69" style="4" customWidth="1"/>
    <col min="2" max="2" width="18.42578125" style="4" customWidth="1"/>
    <col min="3" max="3" width="12.28515625" style="4" customWidth="1"/>
    <col min="4" max="4" width="58.7109375" style="72" customWidth="1"/>
    <col min="5" max="5" width="8.7109375" style="4"/>
    <col min="6" max="6" width="9.85546875" style="4" customWidth="1"/>
    <col min="7" max="16384" width="8.7109375" style="4"/>
  </cols>
  <sheetData>
    <row r="1" spans="1:6" ht="16.5" thickBot="1" x14ac:dyDescent="0.25">
      <c r="A1" s="1" t="s">
        <v>63</v>
      </c>
      <c r="B1" s="2"/>
      <c r="C1" s="2"/>
      <c r="D1" s="3"/>
    </row>
    <row r="2" spans="1:6" s="5" customFormat="1" ht="13.5" thickBot="1" x14ac:dyDescent="0.25"/>
    <row r="3" spans="1:6" ht="15" x14ac:dyDescent="0.2">
      <c r="A3" s="6" t="s">
        <v>31</v>
      </c>
      <c r="B3" s="7"/>
      <c r="C3" s="7"/>
      <c r="D3" s="8"/>
    </row>
    <row r="4" spans="1:6" ht="34.5" customHeight="1" x14ac:dyDescent="0.2">
      <c r="A4" s="9" t="s">
        <v>30</v>
      </c>
      <c r="B4" s="10"/>
      <c r="C4" s="10"/>
      <c r="D4" s="11"/>
      <c r="F4" s="4" t="s">
        <v>64</v>
      </c>
    </row>
    <row r="5" spans="1:6" ht="34.5" customHeight="1" x14ac:dyDescent="0.2">
      <c r="A5" s="9" t="s">
        <v>65</v>
      </c>
      <c r="B5" s="10"/>
      <c r="C5" s="10"/>
      <c r="D5" s="11"/>
    </row>
    <row r="6" spans="1:6" ht="34.5" customHeight="1" x14ac:dyDescent="0.2">
      <c r="A6" s="9" t="s">
        <v>51</v>
      </c>
      <c r="B6" s="10"/>
      <c r="C6" s="10"/>
      <c r="D6" s="11"/>
    </row>
    <row r="7" spans="1:6" ht="23.25" customHeight="1" x14ac:dyDescent="0.2">
      <c r="A7" s="9" t="s">
        <v>66</v>
      </c>
      <c r="B7" s="10"/>
      <c r="C7" s="10"/>
      <c r="D7" s="11"/>
    </row>
    <row r="8" spans="1:6" ht="45.75" customHeight="1" thickBot="1" x14ac:dyDescent="0.25">
      <c r="A8" s="12" t="s">
        <v>52</v>
      </c>
      <c r="B8" s="13"/>
      <c r="C8" s="13"/>
      <c r="D8" s="14"/>
    </row>
    <row r="9" spans="1:6" ht="13.5" customHeight="1" thickBot="1" x14ac:dyDescent="0.25">
      <c r="A9" s="15"/>
      <c r="B9" s="15"/>
      <c r="C9" s="15"/>
      <c r="D9" s="16"/>
    </row>
    <row r="10" spans="1:6" ht="15.75" thickBot="1" x14ac:dyDescent="0.25">
      <c r="A10" s="17" t="s">
        <v>49</v>
      </c>
      <c r="B10" s="18"/>
      <c r="C10" s="18"/>
      <c r="D10" s="19" t="s">
        <v>32</v>
      </c>
    </row>
    <row r="11" spans="1:6" ht="18.75" customHeight="1" x14ac:dyDescent="0.2">
      <c r="A11" s="20" t="s">
        <v>34</v>
      </c>
      <c r="B11" s="74" t="s">
        <v>7</v>
      </c>
      <c r="C11" s="21"/>
      <c r="D11" s="22" t="s">
        <v>15</v>
      </c>
    </row>
    <row r="12" spans="1:6" ht="45" x14ac:dyDescent="0.2">
      <c r="A12" s="20" t="s">
        <v>16</v>
      </c>
      <c r="B12" s="74" t="s">
        <v>7</v>
      </c>
      <c r="C12" s="21"/>
      <c r="D12" s="22" t="s">
        <v>67</v>
      </c>
      <c r="E12" s="23"/>
    </row>
    <row r="13" spans="1:6" ht="28.5" x14ac:dyDescent="0.2">
      <c r="A13" s="24" t="s">
        <v>33</v>
      </c>
      <c r="B13" s="75">
        <v>10</v>
      </c>
      <c r="C13" s="21"/>
      <c r="D13" s="25" t="s">
        <v>17</v>
      </c>
    </row>
    <row r="14" spans="1:6" ht="22.5" x14ac:dyDescent="0.2">
      <c r="A14" s="20" t="s">
        <v>29</v>
      </c>
      <c r="B14" s="74">
        <v>4000</v>
      </c>
      <c r="C14" s="21" t="s">
        <v>0</v>
      </c>
      <c r="D14" s="22" t="s">
        <v>68</v>
      </c>
    </row>
    <row r="15" spans="1:6" ht="30" customHeight="1" x14ac:dyDescent="0.2">
      <c r="A15" s="20" t="s">
        <v>23</v>
      </c>
      <c r="B15" s="74">
        <v>900</v>
      </c>
      <c r="C15" s="21" t="s">
        <v>8</v>
      </c>
      <c r="D15" s="22" t="s">
        <v>69</v>
      </c>
    </row>
    <row r="16" spans="1:6" ht="21" customHeight="1" x14ac:dyDescent="0.2">
      <c r="A16" s="20" t="s">
        <v>43</v>
      </c>
      <c r="B16" s="76">
        <v>6</v>
      </c>
      <c r="C16" s="21" t="s">
        <v>1</v>
      </c>
      <c r="D16" s="22" t="s">
        <v>18</v>
      </c>
    </row>
    <row r="17" spans="1:5" ht="22.5" customHeight="1" x14ac:dyDescent="0.2">
      <c r="A17" s="20" t="s">
        <v>41</v>
      </c>
      <c r="B17" s="74">
        <v>0.5</v>
      </c>
      <c r="C17" s="21" t="s">
        <v>22</v>
      </c>
      <c r="D17" s="22" t="s">
        <v>44</v>
      </c>
      <c r="E17" s="26"/>
    </row>
    <row r="18" spans="1:5" ht="22.5" x14ac:dyDescent="0.2">
      <c r="A18" s="27" t="s">
        <v>19</v>
      </c>
      <c r="B18" s="76">
        <v>12</v>
      </c>
      <c r="C18" s="21" t="s">
        <v>4</v>
      </c>
      <c r="D18" s="22" t="s">
        <v>20</v>
      </c>
    </row>
    <row r="19" spans="1:5" ht="23.25" thickBot="1" x14ac:dyDescent="0.25">
      <c r="A19" s="28" t="s">
        <v>5</v>
      </c>
      <c r="B19" s="77">
        <v>22</v>
      </c>
      <c r="C19" s="21" t="s">
        <v>6</v>
      </c>
      <c r="D19" s="29" t="s">
        <v>70</v>
      </c>
    </row>
    <row r="20" spans="1:5" ht="18.75" customHeight="1" x14ac:dyDescent="0.2">
      <c r="A20" s="30" t="s">
        <v>10</v>
      </c>
      <c r="B20" s="31">
        <f>B18*B17</f>
        <v>6</v>
      </c>
      <c r="C20" s="32" t="s">
        <v>11</v>
      </c>
      <c r="D20" s="33" t="s">
        <v>21</v>
      </c>
    </row>
    <row r="21" spans="1:5" ht="22.5" x14ac:dyDescent="0.2">
      <c r="A21" s="20" t="s">
        <v>45</v>
      </c>
      <c r="B21" s="34">
        <f>B20*B16</f>
        <v>36</v>
      </c>
      <c r="C21" s="35" t="s">
        <v>2</v>
      </c>
      <c r="D21" s="22" t="s">
        <v>46</v>
      </c>
    </row>
    <row r="22" spans="1:5" ht="18" customHeight="1" thickBot="1" x14ac:dyDescent="0.25">
      <c r="A22" s="36" t="s">
        <v>47</v>
      </c>
      <c r="B22" s="37">
        <f>B21*B19</f>
        <v>792</v>
      </c>
      <c r="C22" s="38" t="s">
        <v>3</v>
      </c>
      <c r="D22" s="39" t="s">
        <v>71</v>
      </c>
    </row>
    <row r="23" spans="1:5" ht="15" x14ac:dyDescent="0.2">
      <c r="A23" s="40" t="s">
        <v>59</v>
      </c>
      <c r="B23" s="41"/>
      <c r="C23" s="42"/>
      <c r="D23" s="43" t="s">
        <v>40</v>
      </c>
    </row>
    <row r="24" spans="1:5" ht="32.25" customHeight="1" x14ac:dyDescent="0.2">
      <c r="A24" s="44" t="s">
        <v>35</v>
      </c>
      <c r="B24" s="45" t="s">
        <v>36</v>
      </c>
      <c r="C24" s="46"/>
      <c r="D24" s="22"/>
    </row>
    <row r="25" spans="1:5" x14ac:dyDescent="0.2">
      <c r="A25" s="44" t="s">
        <v>48</v>
      </c>
      <c r="B25" s="47">
        <f>B14</f>
        <v>4000</v>
      </c>
      <c r="C25" s="48" t="s">
        <v>0</v>
      </c>
      <c r="D25" s="22" t="s">
        <v>72</v>
      </c>
      <c r="E25" s="23"/>
    </row>
    <row r="26" spans="1:5" ht="20.25" customHeight="1" x14ac:dyDescent="0.2">
      <c r="A26" s="44" t="s">
        <v>12</v>
      </c>
      <c r="B26" s="49" t="s">
        <v>9</v>
      </c>
      <c r="C26" s="48"/>
      <c r="D26" s="22"/>
    </row>
    <row r="27" spans="1:5" ht="23.25" thickBot="1" x14ac:dyDescent="0.25">
      <c r="A27" s="44" t="s">
        <v>13</v>
      </c>
      <c r="B27" s="49" t="s">
        <v>54</v>
      </c>
      <c r="C27" s="48"/>
      <c r="D27" s="22" t="s">
        <v>53</v>
      </c>
    </row>
    <row r="28" spans="1:5" s="5" customFormat="1" ht="21" customHeight="1" thickBot="1" x14ac:dyDescent="0.25">
      <c r="A28" s="50" t="s">
        <v>50</v>
      </c>
      <c r="B28" s="51"/>
      <c r="C28" s="51"/>
      <c r="D28" s="19" t="s">
        <v>40</v>
      </c>
    </row>
    <row r="29" spans="1:5" s="5" customFormat="1" ht="12.75" x14ac:dyDescent="0.2">
      <c r="A29" s="52" t="s">
        <v>25</v>
      </c>
      <c r="B29" s="53"/>
      <c r="C29" s="53"/>
      <c r="D29" s="54"/>
    </row>
    <row r="30" spans="1:5" s="5" customFormat="1" ht="12.75" x14ac:dyDescent="0.2">
      <c r="A30" s="52" t="s">
        <v>73</v>
      </c>
      <c r="B30" s="53"/>
      <c r="C30" s="53"/>
      <c r="D30" s="55" t="s">
        <v>75</v>
      </c>
    </row>
    <row r="31" spans="1:5" s="5" customFormat="1" ht="12.75" x14ac:dyDescent="0.2">
      <c r="A31" s="52" t="s">
        <v>76</v>
      </c>
      <c r="B31" s="53"/>
      <c r="C31" s="53"/>
      <c r="D31" s="55" t="s">
        <v>74</v>
      </c>
    </row>
    <row r="32" spans="1:5" s="5" customFormat="1" ht="12.75" x14ac:dyDescent="0.2">
      <c r="A32" s="52" t="s">
        <v>26</v>
      </c>
      <c r="B32" s="53"/>
      <c r="C32" s="53"/>
      <c r="D32" s="56"/>
    </row>
    <row r="33" spans="1:5" s="5" customFormat="1" ht="25.5" customHeight="1" x14ac:dyDescent="0.2">
      <c r="A33" s="57" t="s">
        <v>28</v>
      </c>
      <c r="B33" s="58"/>
      <c r="C33" s="59"/>
      <c r="D33" s="55" t="s">
        <v>55</v>
      </c>
      <c r="E33" s="60"/>
    </row>
    <row r="34" spans="1:5" s="5" customFormat="1" ht="12.75" x14ac:dyDescent="0.2">
      <c r="A34" s="52" t="s">
        <v>27</v>
      </c>
      <c r="B34" s="53"/>
      <c r="C34" s="53"/>
      <c r="D34" s="55" t="s">
        <v>56</v>
      </c>
    </row>
    <row r="35" spans="1:5" s="5" customFormat="1" ht="13.5" thickBot="1" x14ac:dyDescent="0.25">
      <c r="A35" s="61" t="s">
        <v>57</v>
      </c>
      <c r="B35" s="62"/>
      <c r="C35" s="62"/>
      <c r="D35" s="63"/>
    </row>
    <row r="36" spans="1:5" s="5" customFormat="1" ht="15" x14ac:dyDescent="0.2">
      <c r="A36" s="40" t="s">
        <v>60</v>
      </c>
      <c r="B36" s="41"/>
      <c r="C36" s="42"/>
      <c r="D36" s="43" t="s">
        <v>40</v>
      </c>
    </row>
    <row r="37" spans="1:5" x14ac:dyDescent="0.2">
      <c r="A37" s="44" t="s">
        <v>14</v>
      </c>
      <c r="B37" s="47">
        <f>B15</f>
        <v>900</v>
      </c>
      <c r="C37" s="48"/>
      <c r="D37" s="22" t="s">
        <v>55</v>
      </c>
    </row>
    <row r="38" spans="1:5" x14ac:dyDescent="0.2">
      <c r="A38" s="44" t="s">
        <v>37</v>
      </c>
      <c r="B38" s="47">
        <f>B15</f>
        <v>900</v>
      </c>
      <c r="C38" s="48"/>
      <c r="D38" s="22" t="s">
        <v>61</v>
      </c>
      <c r="E38" s="60"/>
    </row>
    <row r="39" spans="1:5" x14ac:dyDescent="0.2">
      <c r="A39" s="64" t="s">
        <v>24</v>
      </c>
      <c r="B39" s="65">
        <f>B18</f>
        <v>12</v>
      </c>
      <c r="C39" s="48"/>
      <c r="D39" s="22" t="s">
        <v>56</v>
      </c>
    </row>
    <row r="40" spans="1:5" ht="37.5" customHeight="1" thickBot="1" x14ac:dyDescent="0.25">
      <c r="A40" s="66" t="s">
        <v>39</v>
      </c>
      <c r="B40" s="67" t="s">
        <v>38</v>
      </c>
      <c r="C40" s="68"/>
      <c r="D40" s="39" t="s">
        <v>62</v>
      </c>
    </row>
    <row r="41" spans="1:5" ht="15.75" thickBot="1" x14ac:dyDescent="0.25">
      <c r="A41" s="69" t="s">
        <v>58</v>
      </c>
      <c r="B41" s="70"/>
      <c r="C41" s="71"/>
    </row>
    <row r="42" spans="1:5" s="5" customFormat="1" ht="12.75" x14ac:dyDescent="0.2"/>
    <row r="43" spans="1:5" ht="28.5" customHeight="1" x14ac:dyDescent="0.2">
      <c r="A43" s="73" t="s">
        <v>42</v>
      </c>
      <c r="B43" s="73"/>
      <c r="C43" s="73"/>
      <c r="D43" s="73"/>
    </row>
  </sheetData>
  <sheetProtection algorithmName="SHA-512" hashValue="zWGRsirdFA8+C5bIYgI80l2IWkzKj/S78juXhBp+a6W6MJyjXxoVuz7VWQ3sF6z1QL9eOKIUjmVgmgMl8WzjtA==" saltValue="aHrPlkcikxZi0H8PoD/XZg==" spinCount="100000" sheet="1" objects="1" scenarios="1"/>
  <mergeCells count="15">
    <mergeCell ref="B40:C40"/>
    <mergeCell ref="A43:D43"/>
    <mergeCell ref="A36:C36"/>
    <mergeCell ref="A5:D5"/>
    <mergeCell ref="A6:D6"/>
    <mergeCell ref="A33:C33"/>
    <mergeCell ref="A41:C41"/>
    <mergeCell ref="A10:C10"/>
    <mergeCell ref="A28:C28"/>
    <mergeCell ref="A23:C23"/>
    <mergeCell ref="A1:D1"/>
    <mergeCell ref="A4:D4"/>
    <mergeCell ref="A7:D7"/>
    <mergeCell ref="A8:D8"/>
    <mergeCell ref="B24:C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Cana-de açúcar</vt:lpstr>
    </vt:vector>
  </TitlesOfParts>
  <Company>Esalq-Usp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Joao Pozzebon</dc:creator>
  <cp:lastModifiedBy>Priscyla Conti de Mesquita</cp:lastModifiedBy>
  <cp:lastPrinted>2009-04-29T19:41:22Z</cp:lastPrinted>
  <dcterms:created xsi:type="dcterms:W3CDTF">2002-07-08T02:01:11Z</dcterms:created>
  <dcterms:modified xsi:type="dcterms:W3CDTF">2025-02-18T15:01:50Z</dcterms:modified>
</cp:coreProperties>
</file>