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romapa-my.sharepoint.com/personal/aline_almeida_agricultura_gov_br/Documents/Área de Trabalho/CGEC/Balança Comercial/1.3 - Tabela Resumida/"/>
    </mc:Choice>
  </mc:AlternateContent>
  <xr:revisionPtr revIDLastSave="2" documentId="13_ncr:1_{533CC800-C020-4B0F-9E56-22371E7D6A8E}" xr6:coauthVersionLast="47" xr6:coauthVersionMax="47" xr10:uidLastSave="{B6919C95-B503-43EA-B87A-8E4DD2256EEA}"/>
  <bookViews>
    <workbookView xWindow="-120" yWindow="-120" windowWidth="29040" windowHeight="15840" xr2:uid="{B9A3F126-62E3-4B56-9411-3492555A02E4}"/>
  </bookViews>
  <sheets>
    <sheet name="BAL RESUM." sheetId="1" r:id="rId1"/>
  </sheets>
  <definedNames>
    <definedName name="_xlnm.Print_Titles" localSheetId="0">'BAL RESUM.'!$A:$A,'BAL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</calcChain>
</file>

<file path=xl/sharedStrings.xml><?xml version="1.0" encoding="utf-8"?>
<sst xmlns="http://schemas.openxmlformats.org/spreadsheetml/2006/main" count="146" uniqueCount="67">
  <si>
    <t>BALANÇA COMERCIAL DO AGRONEGÓCIO - SÍNTESE DOS RESULTADOS DO MÊS, DO ACUMULADO NO ANO E DOZE MESES</t>
  </si>
  <si>
    <t>Principais Produtos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</si>
  <si>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</si>
  <si>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</si>
  <si>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</si>
  <si>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</si>
  <si>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</si>
  <si>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</si>
  <si>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Soja em grãos</t>
  </si>
  <si>
    <t>Farelo de soja</t>
  </si>
  <si>
    <t>Óleo de soja</t>
  </si>
  <si>
    <t>Carnes</t>
  </si>
  <si>
    <t>Carne de Frango</t>
  </si>
  <si>
    <t>in natura</t>
  </si>
  <si>
    <t>Carne Bovina</t>
  </si>
  <si>
    <t>Carne Suína</t>
  </si>
  <si>
    <t>Complexo Sucroalcooleiro</t>
  </si>
  <si>
    <t>Açúcar</t>
  </si>
  <si>
    <t>Álcool</t>
  </si>
  <si>
    <t>Produtos Florestais</t>
  </si>
  <si>
    <t>Celulose</t>
  </si>
  <si>
    <t>Madeiras e suas obras</t>
  </si>
  <si>
    <t>Papel</t>
  </si>
  <si>
    <t>Cereais, farinhas e preparações</t>
  </si>
  <si>
    <t>Milho</t>
  </si>
  <si>
    <t>Café</t>
  </si>
  <si>
    <t>Café verde</t>
  </si>
  <si>
    <t>Café solúvel</t>
  </si>
  <si>
    <t>Fibras e produtos têxteis</t>
  </si>
  <si>
    <t>Algodão</t>
  </si>
  <si>
    <t>Fumo e seus produtos</t>
  </si>
  <si>
    <t>Sucos</t>
  </si>
  <si>
    <t>Couros e seus produtos</t>
  </si>
  <si>
    <t>Frutas (inclui nozes e castanhas)</t>
  </si>
  <si>
    <t>Animais vivos</t>
  </si>
  <si>
    <t>Cacau e seus produtos</t>
  </si>
  <si>
    <t>Pescados</t>
  </si>
  <si>
    <t>Lácteos</t>
  </si>
  <si>
    <t>Demais Produtos</t>
  </si>
  <si>
    <t>-</t>
  </si>
  <si>
    <t>IMPORTAÇÕES DO AGRONEGÓCIO</t>
  </si>
  <si>
    <t>Trigo</t>
  </si>
  <si>
    <t>Malte</t>
  </si>
  <si>
    <t>Arroz</t>
  </si>
  <si>
    <t>Produtos oleaginosos (exclui soja)</t>
  </si>
  <si>
    <t>Óleo de dendê ou de palma</t>
  </si>
  <si>
    <t>Salmões</t>
  </si>
  <si>
    <t>Produtos florestais</t>
  </si>
  <si>
    <t>Borracha natural</t>
  </si>
  <si>
    <t>Hortícolas, leguminosas, raízes e tubérculos</t>
  </si>
  <si>
    <t>Azeite de oliva</t>
  </si>
  <si>
    <t xml:space="preserve">Lácteos 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</si>
  <si>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</si>
  <si>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</si>
  <si>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</si>
  <si>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</si>
  <si>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</si>
  <si>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</si>
  <si>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</si>
  <si>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</si>
  <si>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</si>
  <si>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</si>
  <si>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</si>
  <si>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Dezembro</t>
  </si>
  <si>
    <t>Janeiro - Dezembro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</si>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</sst>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 indent="1"/>
    </xf>
    <xf numFmtId="3" fontId="2" fillId="4" borderId="12" xfId="1" applyNumberFormat="1" applyFont="1" applyFill="1" applyBorder="1" applyAlignment="1">
      <alignment vertical="center"/>
    </xf>
    <xf numFmtId="3" fontId="2" fillId="4" borderId="0" xfId="1" applyNumberFormat="1" applyFont="1" applyFill="1" applyBorder="1" applyAlignment="1">
      <alignment vertical="center"/>
    </xf>
    <xf numFmtId="165" fontId="2" fillId="4" borderId="0" xfId="1" applyNumberFormat="1" applyFont="1" applyFill="1" applyBorder="1" applyAlignment="1">
      <alignment vertical="center"/>
    </xf>
    <xf numFmtId="165" fontId="2" fillId="4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3" fontId="1" fillId="4" borderId="12" xfId="1" applyNumberFormat="1" applyFont="1" applyFill="1" applyBorder="1" applyAlignment="1">
      <alignment vertical="center"/>
    </xf>
    <xf numFmtId="3" fontId="1" fillId="4" borderId="0" xfId="1" applyNumberFormat="1" applyFont="1" applyFill="1" applyBorder="1" applyAlignment="1">
      <alignment vertical="center"/>
    </xf>
    <xf numFmtId="165" fontId="1" fillId="4" borderId="0" xfId="1" applyNumberFormat="1" applyFont="1" applyFill="1" applyBorder="1" applyAlignment="1">
      <alignment vertical="center"/>
    </xf>
    <xf numFmtId="165" fontId="1" fillId="4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3" fontId="1" fillId="4" borderId="15" xfId="1" applyNumberFormat="1" applyFont="1" applyFill="1" applyBorder="1" applyAlignment="1">
      <alignment vertical="center"/>
    </xf>
    <xf numFmtId="3" fontId="1" fillId="4" borderId="16" xfId="1" applyNumberFormat="1" applyFont="1" applyFill="1" applyBorder="1" applyAlignment="1">
      <alignment vertical="center"/>
    </xf>
    <xf numFmtId="165" fontId="1" fillId="4" borderId="16" xfId="1" applyNumberFormat="1" applyFont="1" applyFill="1" applyBorder="1" applyAlignment="1">
      <alignment vertical="center"/>
    </xf>
    <xf numFmtId="3" fontId="1" fillId="4" borderId="15" xfId="1" applyNumberFormat="1" applyFont="1" applyFill="1" applyBorder="1" applyAlignment="1">
      <alignment horizontal="right" vertical="center"/>
    </xf>
    <xf numFmtId="3" fontId="1" fillId="4" borderId="16" xfId="1" applyNumberFormat="1" applyFont="1" applyFill="1" applyBorder="1" applyAlignment="1">
      <alignment horizontal="right" vertical="center"/>
    </xf>
    <xf numFmtId="165" fontId="1" fillId="4" borderId="16" xfId="1" applyNumberFormat="1" applyFont="1" applyFill="1" applyBorder="1" applyAlignment="1">
      <alignment horizontal="right" vertical="center"/>
    </xf>
    <xf numFmtId="165" fontId="1" fillId="4" borderId="17" xfId="1" applyNumberFormat="1" applyFon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left" vertical="center"/>
    </xf>
    <xf numFmtId="165" fontId="1" fillId="4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166" fontId="2" fillId="4" borderId="0" xfId="1" applyNumberFormat="1" applyFont="1" applyFill="1" applyBorder="1" applyAlignment="1">
      <alignment vertical="center"/>
    </xf>
    <xf numFmtId="167" fontId="2" fillId="4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21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3">
    <cellStyle name="Normal" xfId="0" builtinId="0"/>
    <cellStyle name="Normal_Balança Janeiro-022" xfId="2" xr:uid="{6F316127-C193-44FA-92E4-E340C037440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91DA-9D24-4237-BD68-B760EF607C63}">
  <sheetPr>
    <tabColor rgb="FFFF0000"/>
  </sheetPr>
  <dimension ref="A1:S71"/>
  <sheetViews>
    <sheetView showGridLines="0" tabSelected="1" zoomScaleNormal="100" zoomScaleSheetLayoutView="75" workbookViewId="0">
      <selection activeCell="A2" sqref="A2:A4"/>
    </sheetView>
  </sheetViews>
  <sheetFormatPr defaultRowHeight="9" x14ac:dyDescent="0.2"/>
  <cols>
    <col min="1" max="1" width="34.5703125" style="2" bestFit="1" customWidth="1"/>
    <col min="2" max="2" width="7.140625" style="2" customWidth="1"/>
    <col min="3" max="3" width="7.42578125" style="2" customWidth="1"/>
    <col min="4" max="4" width="5.5703125" style="2" bestFit="1" customWidth="1"/>
    <col min="5" max="5" width="7.5703125" style="2" customWidth="1"/>
    <col min="6" max="6" width="8.140625" style="2" customWidth="1"/>
    <col min="7" max="7" width="5.85546875" style="2" bestFit="1" customWidth="1"/>
    <col min="8" max="8" width="5.140625" style="2" bestFit="1" customWidth="1"/>
    <col min="9" max="9" width="7.7109375" style="2" customWidth="1"/>
    <col min="10" max="10" width="4.85546875" style="2" bestFit="1" customWidth="1"/>
    <col min="11" max="11" width="6.42578125" style="2" bestFit="1" customWidth="1"/>
    <col min="12" max="12" width="7.85546875" style="2" customWidth="1"/>
    <col min="13" max="13" width="5.42578125" style="2" bestFit="1" customWidth="1"/>
    <col min="14" max="15" width="7.85546875" style="2" customWidth="1"/>
    <col min="16" max="16" width="5.42578125" style="2" bestFit="1" customWidth="1"/>
    <col min="17" max="18" width="7.7109375" style="2" customWidth="1"/>
    <col min="19" max="19" width="5.42578125" style="2" bestFit="1" customWidth="1"/>
    <col min="20" max="16384" width="9.140625" style="2"/>
  </cols>
  <sheetData>
    <row r="1" spans="1:19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x14ac:dyDescent="0.2">
      <c r="A2" s="78" t="s">
        <v>1</v>
      </c>
      <c r="B2" s="76" t="s">
        <v>63</v>
      </c>
      <c r="C2" s="72"/>
      <c r="D2" s="72"/>
      <c r="E2" s="72"/>
      <c r="F2" s="72"/>
      <c r="G2" s="72"/>
      <c r="H2" s="72"/>
      <c r="I2" s="72"/>
      <c r="J2" s="81"/>
      <c r="K2" s="82" t="s">
        <v>64</v>
      </c>
      <c r="L2" s="72"/>
      <c r="M2" s="72"/>
      <c r="N2" s="72"/>
      <c r="O2" s="72"/>
      <c r="P2" s="72"/>
      <c r="Q2" s="72"/>
      <c r="R2" s="72"/>
      <c r="S2" s="72"/>
    </row>
    <row r="3" spans="1:19" x14ac:dyDescent="0.2">
      <c r="A3" s="79"/>
      <c r="B3" s="69" t="s">
        <v>2</v>
      </c>
      <c r="C3" s="69"/>
      <c r="D3" s="69"/>
      <c r="E3" s="69" t="s">
        <v>3</v>
      </c>
      <c r="F3" s="69"/>
      <c r="G3" s="69"/>
      <c r="H3" s="69" t="s">
        <v>4</v>
      </c>
      <c r="I3" s="69"/>
      <c r="J3" s="70"/>
      <c r="K3" s="73" t="s">
        <v>2</v>
      </c>
      <c r="L3" s="69"/>
      <c r="M3" s="69"/>
      <c r="N3" s="69" t="s">
        <v>3</v>
      </c>
      <c r="O3" s="69"/>
      <c r="P3" s="69"/>
      <c r="Q3" s="69" t="s">
        <v>4</v>
      </c>
      <c r="R3" s="69"/>
      <c r="S3" s="70"/>
    </row>
    <row r="4" spans="1:19" x14ac:dyDescent="0.2">
      <c r="A4" s="80"/>
      <c r="B4" s="3" t="s">
        <v>65</v>
      </c>
      <c r="C4" s="3" t="s">
        <v>66</v>
      </c>
      <c r="D4" s="4" t="s">
        <v>5</v>
      </c>
      <c r="E4" s="3" t="s">
        <v>65</v>
      </c>
      <c r="F4" s="3" t="s">
        <v>66</v>
      </c>
      <c r="G4" s="4" t="s">
        <v>5</v>
      </c>
      <c r="H4" s="3" t="s">
        <v>65</v>
      </c>
      <c r="I4" s="3" t="s">
        <v>66</v>
      </c>
      <c r="J4" s="5" t="s">
        <v>5</v>
      </c>
      <c r="K4" s="3" t="s">
        <v>65</v>
      </c>
      <c r="L4" s="3" t="s">
        <v>66</v>
      </c>
      <c r="M4" s="4" t="s">
        <v>5</v>
      </c>
      <c r="N4" s="3" t="s">
        <v>65</v>
      </c>
      <c r="O4" s="3" t="s">
        <v>66</v>
      </c>
      <c r="P4" s="4" t="s">
        <v>5</v>
      </c>
      <c r="Q4" s="3" t="s">
        <v>65</v>
      </c>
      <c r="R4" s="3" t="s">
        <v>66</v>
      </c>
      <c r="S4" s="5" t="s">
        <v>5</v>
      </c>
    </row>
    <row r="5" spans="1:19" x14ac:dyDescent="0.2">
      <c r="A5" s="6" t="s">
        <v>6</v>
      </c>
      <c r="B5" s="7"/>
      <c r="C5" s="8"/>
      <c r="D5" s="9"/>
      <c r="E5" s="7"/>
      <c r="F5" s="8"/>
      <c r="G5" s="9"/>
      <c r="H5" s="7"/>
      <c r="I5" s="8"/>
      <c r="J5" s="10"/>
      <c r="K5" s="11"/>
      <c r="L5" s="11"/>
      <c r="M5" s="11"/>
      <c r="N5" s="12"/>
      <c r="O5" s="11"/>
      <c r="P5" s="11"/>
      <c r="Q5" s="12"/>
      <c r="R5" s="11"/>
      <c r="S5" s="11"/>
    </row>
    <row r="6" spans="1:19" s="1" customFormat="1" x14ac:dyDescent="0.2">
      <c r="A6" s="13" t="s">
        <v>7</v>
      </c>
      <c r="B6" s="14">
        <v>3033.1548200000002</v>
      </c>
      <c r="C6" s="15">
        <v>1742.4054860000001</v>
      </c>
      <c r="D6" s="16">
        <v>-42.554680212466046</v>
      </c>
      <c r="E6" s="14">
        <v>5794.1912869999996</v>
      </c>
      <c r="F6" s="15">
        <v>4103.5358500000002</v>
      </c>
      <c r="G6" s="16">
        <v>-29.178453959454163</v>
      </c>
      <c r="H6" s="14">
        <v>523.48199597850123</v>
      </c>
      <c r="I6" s="15">
        <v>424.61076244770715</v>
      </c>
      <c r="J6" s="17">
        <v>-18.887227123443338</v>
      </c>
      <c r="K6" s="14">
        <v>67250.144616999998</v>
      </c>
      <c r="L6" s="15">
        <v>53935.781629999998</v>
      </c>
      <c r="M6" s="16">
        <v>-19.798266699391299</v>
      </c>
      <c r="N6" s="14">
        <v>126671.38735600001</v>
      </c>
      <c r="O6" s="15">
        <v>123311.575929</v>
      </c>
      <c r="P6" s="16">
        <v>-2.652383854893392</v>
      </c>
      <c r="Q6" s="14">
        <v>530.90240835524071</v>
      </c>
      <c r="R6" s="15">
        <v>437.39430968796466</v>
      </c>
      <c r="S6" s="16">
        <v>-17.613048499246464</v>
      </c>
    </row>
    <row r="7" spans="1:19" x14ac:dyDescent="0.2">
      <c r="A7" s="18" t="s">
        <v>8</v>
      </c>
      <c r="B7" s="19">
        <v>1990.085159</v>
      </c>
      <c r="C7" s="20">
        <v>853.33475699999997</v>
      </c>
      <c r="D7" s="21">
        <v>-57.120691386453373</v>
      </c>
      <c r="E7" s="19">
        <v>3828.5888110000001</v>
      </c>
      <c r="F7" s="20">
        <v>2004.4638440000001</v>
      </c>
      <c r="G7" s="21">
        <v>-47.644838791751873</v>
      </c>
      <c r="H7" s="19">
        <v>519.79600245454515</v>
      </c>
      <c r="I7" s="20">
        <v>425.71721089123315</v>
      </c>
      <c r="J7" s="22">
        <v>-18.099175661040011</v>
      </c>
      <c r="K7" s="19">
        <v>53238.560791000004</v>
      </c>
      <c r="L7" s="20">
        <v>42933.786344</v>
      </c>
      <c r="M7" s="21">
        <v>-19.355847141423908</v>
      </c>
      <c r="N7" s="19">
        <v>101865.107424</v>
      </c>
      <c r="O7" s="20">
        <v>98806.253782</v>
      </c>
      <c r="P7" s="21">
        <v>-3.0028473138185907</v>
      </c>
      <c r="Q7" s="19">
        <v>522.63785055859762</v>
      </c>
      <c r="R7" s="20">
        <v>434.52498906320699</v>
      </c>
      <c r="S7" s="21">
        <v>-16.859257591315902</v>
      </c>
    </row>
    <row r="8" spans="1:19" x14ac:dyDescent="0.2">
      <c r="A8" s="23" t="s">
        <v>9</v>
      </c>
      <c r="B8" s="24">
        <v>942.97195399999998</v>
      </c>
      <c r="C8" s="25">
        <v>773.48643400000003</v>
      </c>
      <c r="D8" s="26">
        <v>-17.97354834160847</v>
      </c>
      <c r="E8" s="24">
        <v>1873.128475</v>
      </c>
      <c r="F8" s="25">
        <v>1984.135215</v>
      </c>
      <c r="G8" s="26">
        <v>5.9262747580621777</v>
      </c>
      <c r="H8" s="24">
        <v>503.42086332332326</v>
      </c>
      <c r="I8" s="25">
        <v>389.83554555781626</v>
      </c>
      <c r="J8" s="27">
        <v>-22.562695756325169</v>
      </c>
      <c r="K8" s="24">
        <v>11498.820924</v>
      </c>
      <c r="L8" s="25">
        <v>9690.3637170000002</v>
      </c>
      <c r="M8" s="26">
        <v>-15.727327340366182</v>
      </c>
      <c r="N8" s="24">
        <v>22473.715899999999</v>
      </c>
      <c r="O8" s="25">
        <v>23138.105112000001</v>
      </c>
      <c r="P8" s="26">
        <v>2.956294432822304</v>
      </c>
      <c r="Q8" s="24">
        <v>511.6564156619956</v>
      </c>
      <c r="R8" s="25">
        <v>418.80541514068648</v>
      </c>
      <c r="S8" s="26">
        <v>-18.147138915706918</v>
      </c>
    </row>
    <row r="9" spans="1:19" x14ac:dyDescent="0.2">
      <c r="A9" s="18" t="s">
        <v>10</v>
      </c>
      <c r="B9" s="19">
        <v>100.097707</v>
      </c>
      <c r="C9" s="20">
        <v>115.584295</v>
      </c>
      <c r="D9" s="21">
        <v>15.471471289547111</v>
      </c>
      <c r="E9" s="19">
        <v>92.474001000000001</v>
      </c>
      <c r="F9" s="20">
        <v>114.936791</v>
      </c>
      <c r="G9" s="21">
        <v>24.290924754083033</v>
      </c>
      <c r="H9" s="19">
        <v>1082.4416151302894</v>
      </c>
      <c r="I9" s="20">
        <v>1005.6335660180384</v>
      </c>
      <c r="J9" s="22">
        <v>-7.0958145029379587</v>
      </c>
      <c r="K9" s="19">
        <v>2512.7629019999999</v>
      </c>
      <c r="L9" s="20">
        <v>1311.6315689999999</v>
      </c>
      <c r="M9" s="21">
        <v>-47.801220403404386</v>
      </c>
      <c r="N9" s="19">
        <v>2332.5640320000002</v>
      </c>
      <c r="O9" s="20">
        <v>1367.2170349999999</v>
      </c>
      <c r="P9" s="21">
        <v>-41.38565903257485</v>
      </c>
      <c r="Q9" s="19">
        <v>1077.2535576849707</v>
      </c>
      <c r="R9" s="20">
        <v>959.3440802908076</v>
      </c>
      <c r="S9" s="21">
        <v>-10.945378323702348</v>
      </c>
    </row>
    <row r="10" spans="1:19" s="1" customFormat="1" x14ac:dyDescent="0.2">
      <c r="A10" s="13" t="s">
        <v>11</v>
      </c>
      <c r="B10" s="14">
        <v>2111.8409689999999</v>
      </c>
      <c r="C10" s="15">
        <v>2248.7339999999999</v>
      </c>
      <c r="D10" s="16">
        <v>6.4821657032641866</v>
      </c>
      <c r="E10" s="14">
        <v>826.20858499999997</v>
      </c>
      <c r="F10" s="15">
        <v>798.90470200000004</v>
      </c>
      <c r="G10" s="16">
        <v>-3.304720320716581</v>
      </c>
      <c r="H10" s="14">
        <v>2556.062727186501</v>
      </c>
      <c r="I10" s="15">
        <v>2814.7712666735561</v>
      </c>
      <c r="J10" s="17">
        <v>10.121368960761767</v>
      </c>
      <c r="K10" s="14">
        <v>23511.140522000002</v>
      </c>
      <c r="L10" s="15">
        <v>26180.694014000001</v>
      </c>
      <c r="M10" s="16">
        <v>11.35441936345889</v>
      </c>
      <c r="N10" s="14">
        <v>8817.4829449999997</v>
      </c>
      <c r="O10" s="15">
        <v>9665.0267939999994</v>
      </c>
      <c r="P10" s="16">
        <v>9.6120837917878177</v>
      </c>
      <c r="Q10" s="14">
        <v>2666.4231355652482</v>
      </c>
      <c r="R10" s="15">
        <v>2708.8071840890129</v>
      </c>
      <c r="S10" s="16">
        <v>1.5895469836890719</v>
      </c>
    </row>
    <row r="11" spans="1:19" x14ac:dyDescent="0.2">
      <c r="A11" s="18" t="s">
        <v>12</v>
      </c>
      <c r="B11" s="19">
        <v>804.23895500000003</v>
      </c>
      <c r="C11" s="20">
        <v>836.92682400000001</v>
      </c>
      <c r="D11" s="21">
        <v>4.064447363159629</v>
      </c>
      <c r="E11" s="19">
        <v>455.01269100000002</v>
      </c>
      <c r="F11" s="20">
        <v>433.98290300000002</v>
      </c>
      <c r="G11" s="21">
        <v>-4.6218025158335614</v>
      </c>
      <c r="H11" s="19">
        <v>1767.5088429566463</v>
      </c>
      <c r="I11" s="20">
        <v>1928.4787907877558</v>
      </c>
      <c r="J11" s="22">
        <v>9.1071650629958256</v>
      </c>
      <c r="K11" s="19">
        <v>9618.6232510000009</v>
      </c>
      <c r="L11" s="20">
        <v>9742.2999220000002</v>
      </c>
      <c r="M11" s="21">
        <v>1.285804296234816</v>
      </c>
      <c r="N11" s="19">
        <v>5009.3133639999996</v>
      </c>
      <c r="O11" s="20">
        <v>5157.2647120000001</v>
      </c>
      <c r="P11" s="21">
        <v>2.9535255083714684</v>
      </c>
      <c r="Q11" s="19">
        <v>1920.1480426689477</v>
      </c>
      <c r="R11" s="20">
        <v>1889.0439925124404</v>
      </c>
      <c r="S11" s="21">
        <v>-1.6198777107453433</v>
      </c>
    </row>
    <row r="12" spans="1:19" x14ac:dyDescent="0.2">
      <c r="A12" s="23" t="s">
        <v>13</v>
      </c>
      <c r="B12" s="24">
        <v>774.23472000000004</v>
      </c>
      <c r="C12" s="25">
        <v>737.46357999999998</v>
      </c>
      <c r="D12" s="26">
        <v>-4.7493530127401211</v>
      </c>
      <c r="E12" s="24">
        <v>445.50451500000003</v>
      </c>
      <c r="F12" s="25">
        <v>382.75513899999999</v>
      </c>
      <c r="G12" s="26">
        <v>-14.085014604172985</v>
      </c>
      <c r="H12" s="24">
        <v>1737.8829931723587</v>
      </c>
      <c r="I12" s="25">
        <v>1926.7241765237279</v>
      </c>
      <c r="J12" s="27">
        <v>10.866162111791855</v>
      </c>
      <c r="K12" s="24">
        <v>9241.7936289999998</v>
      </c>
      <c r="L12" s="25">
        <v>9055.3043070000003</v>
      </c>
      <c r="M12" s="26">
        <v>-2.017891001318306</v>
      </c>
      <c r="N12" s="24">
        <v>4894.1665569999996</v>
      </c>
      <c r="O12" s="25">
        <v>4856.1763659999997</v>
      </c>
      <c r="P12" s="26">
        <v>-0.77623412602628727</v>
      </c>
      <c r="Q12" s="24">
        <v>1888.3283846933452</v>
      </c>
      <c r="R12" s="25">
        <v>1864.6984014830571</v>
      </c>
      <c r="S12" s="26">
        <v>-1.2513704396878822</v>
      </c>
    </row>
    <row r="13" spans="1:19" x14ac:dyDescent="0.2">
      <c r="A13" s="18" t="s">
        <v>14</v>
      </c>
      <c r="B13" s="19">
        <v>1033.100052</v>
      </c>
      <c r="C13" s="20">
        <v>1098.697244</v>
      </c>
      <c r="D13" s="21">
        <v>6.3495488043978865</v>
      </c>
      <c r="E13" s="19">
        <v>234.58400900000001</v>
      </c>
      <c r="F13" s="20">
        <v>228.54714100000001</v>
      </c>
      <c r="G13" s="21">
        <v>-2.5734354296929052</v>
      </c>
      <c r="H13" s="19">
        <v>4403.9662226081236</v>
      </c>
      <c r="I13" s="20">
        <v>4807.311258380606</v>
      </c>
      <c r="J13" s="22">
        <v>9.1586768695426812</v>
      </c>
      <c r="K13" s="19">
        <v>10540.821876</v>
      </c>
      <c r="L13" s="20">
        <v>12826.218013</v>
      </c>
      <c r="M13" s="21">
        <v>21.681384657524028</v>
      </c>
      <c r="N13" s="19">
        <v>2289.882983</v>
      </c>
      <c r="O13" s="20">
        <v>2872.801438</v>
      </c>
      <c r="P13" s="21">
        <v>25.456255159218323</v>
      </c>
      <c r="Q13" s="19">
        <v>4603.2142053784582</v>
      </c>
      <c r="R13" s="20">
        <v>4464.7074605787629</v>
      </c>
      <c r="S13" s="21">
        <v>-3.0089137420079681</v>
      </c>
    </row>
    <row r="14" spans="1:19" x14ac:dyDescent="0.2">
      <c r="A14" s="23" t="s">
        <v>13</v>
      </c>
      <c r="B14" s="24">
        <v>947.87771399999997</v>
      </c>
      <c r="C14" s="25">
        <v>1003.229126</v>
      </c>
      <c r="D14" s="26">
        <v>5.8395097998896528</v>
      </c>
      <c r="E14" s="24">
        <v>208.44017199999999</v>
      </c>
      <c r="F14" s="25">
        <v>202.56915799999999</v>
      </c>
      <c r="G14" s="26">
        <v>-2.816642273735992</v>
      </c>
      <c r="H14" s="24">
        <v>4547.4809625468934</v>
      </c>
      <c r="I14" s="25">
        <v>4952.5265144262485</v>
      </c>
      <c r="J14" s="27">
        <v>8.9070312820507702</v>
      </c>
      <c r="K14" s="24">
        <v>9495.3588120000004</v>
      </c>
      <c r="L14" s="25">
        <v>11657.321889000001</v>
      </c>
      <c r="M14" s="26">
        <v>22.768629598996991</v>
      </c>
      <c r="N14" s="24">
        <v>2005.8798650000001</v>
      </c>
      <c r="O14" s="25">
        <v>2545.933982</v>
      </c>
      <c r="P14" s="26">
        <v>26.923552423215536</v>
      </c>
      <c r="Q14" s="24">
        <v>4733.7624638851439</v>
      </c>
      <c r="R14" s="25">
        <v>4578.7997534179585</v>
      </c>
      <c r="S14" s="26">
        <v>-3.2735632945131488</v>
      </c>
    </row>
    <row r="15" spans="1:19" x14ac:dyDescent="0.2">
      <c r="A15" s="18" t="s">
        <v>15</v>
      </c>
      <c r="B15" s="19">
        <v>229.23639</v>
      </c>
      <c r="C15" s="20">
        <v>255.499934</v>
      </c>
      <c r="D15" s="21">
        <v>11.456969811817409</v>
      </c>
      <c r="E15" s="19">
        <v>108.214225</v>
      </c>
      <c r="F15" s="20">
        <v>106.668384</v>
      </c>
      <c r="G15" s="21">
        <v>-1.4285007354624568</v>
      </c>
      <c r="H15" s="19">
        <v>2118.3572677252</v>
      </c>
      <c r="I15" s="20">
        <v>2395.2733173495908</v>
      </c>
      <c r="J15" s="22">
        <v>13.072207122161107</v>
      </c>
      <c r="K15" s="19">
        <v>2785.4027209999999</v>
      </c>
      <c r="L15" s="20">
        <v>2992.145837</v>
      </c>
      <c r="M15" s="21">
        <v>7.4223779003768753</v>
      </c>
      <c r="N15" s="19">
        <v>1200.784762</v>
      </c>
      <c r="O15" s="20">
        <v>1307.5497359999999</v>
      </c>
      <c r="P15" s="21">
        <v>8.8912665598932747</v>
      </c>
      <c r="Q15" s="19">
        <v>2319.6519552435825</v>
      </c>
      <c r="R15" s="20">
        <v>2288.361011913355</v>
      </c>
      <c r="S15" s="21">
        <v>-1.3489499258496185</v>
      </c>
    </row>
    <row r="16" spans="1:19" x14ac:dyDescent="0.2">
      <c r="A16" s="23" t="s">
        <v>13</v>
      </c>
      <c r="B16" s="24">
        <v>214.10758100000001</v>
      </c>
      <c r="C16" s="25">
        <v>238.87641600000001</v>
      </c>
      <c r="D16" s="26">
        <v>11.568406351758265</v>
      </c>
      <c r="E16" s="24">
        <v>96.119788</v>
      </c>
      <c r="F16" s="25">
        <v>94.456169000000003</v>
      </c>
      <c r="G16" s="26">
        <v>-1.730776809453638</v>
      </c>
      <c r="H16" s="24">
        <v>2227.5078363676794</v>
      </c>
      <c r="I16" s="25">
        <v>2528.9657470651814</v>
      </c>
      <c r="J16" s="27">
        <v>13.533416393680531</v>
      </c>
      <c r="K16" s="24">
        <v>2630.9110390000001</v>
      </c>
      <c r="L16" s="25">
        <v>2830.611789</v>
      </c>
      <c r="M16" s="26">
        <v>7.5905550221837093</v>
      </c>
      <c r="N16" s="24">
        <v>1088.0804800000001</v>
      </c>
      <c r="O16" s="25">
        <v>1180.384198</v>
      </c>
      <c r="P16" s="26">
        <v>8.483170105211336</v>
      </c>
      <c r="Q16" s="24">
        <v>2417.9379074974308</v>
      </c>
      <c r="R16" s="25">
        <v>2398.0427675972669</v>
      </c>
      <c r="S16" s="26">
        <v>-0.82281434268738352</v>
      </c>
    </row>
    <row r="17" spans="1:19" s="1" customFormat="1" x14ac:dyDescent="0.2">
      <c r="A17" s="28" t="s">
        <v>16</v>
      </c>
      <c r="B17" s="29">
        <v>2214.6448019999998</v>
      </c>
      <c r="C17" s="30">
        <v>1425.6565419999999</v>
      </c>
      <c r="D17" s="31">
        <v>-35.625950458849246</v>
      </c>
      <c r="E17" s="29">
        <v>4032.8252440000001</v>
      </c>
      <c r="F17" s="30">
        <v>2934.8788209999998</v>
      </c>
      <c r="G17" s="31">
        <v>-27.225241773952757</v>
      </c>
      <c r="H17" s="29">
        <v>549.15466651944007</v>
      </c>
      <c r="I17" s="30">
        <v>485.76334116385658</v>
      </c>
      <c r="J17" s="32">
        <v>-11.543437435824732</v>
      </c>
      <c r="K17" s="29">
        <v>17383.569963000002</v>
      </c>
      <c r="L17" s="30">
        <v>19689.451621</v>
      </c>
      <c r="M17" s="31">
        <v>13.264718713750657</v>
      </c>
      <c r="N17" s="29">
        <v>33336.652140999999</v>
      </c>
      <c r="O17" s="30">
        <v>39800.053198000001</v>
      </c>
      <c r="P17" s="31">
        <v>19.388272792548399</v>
      </c>
      <c r="Q17" s="29">
        <v>521.4551806064635</v>
      </c>
      <c r="R17" s="30">
        <v>494.70917847892269</v>
      </c>
      <c r="S17" s="31">
        <v>-5.1291085259589586</v>
      </c>
    </row>
    <row r="18" spans="1:19" x14ac:dyDescent="0.2">
      <c r="A18" s="23" t="s">
        <v>17</v>
      </c>
      <c r="B18" s="24">
        <v>2037.85481</v>
      </c>
      <c r="C18" s="25">
        <v>1357.052694</v>
      </c>
      <c r="D18" s="26">
        <v>-33.407783158016059</v>
      </c>
      <c r="E18" s="24">
        <v>3788.9915000000001</v>
      </c>
      <c r="F18" s="25">
        <v>2833.2975609999999</v>
      </c>
      <c r="G18" s="26">
        <v>-25.222910608271366</v>
      </c>
      <c r="H18" s="24">
        <v>537.83567738275474</v>
      </c>
      <c r="I18" s="25">
        <v>478.9658215500084</v>
      </c>
      <c r="J18" s="27">
        <v>-10.945695555047974</v>
      </c>
      <c r="K18" s="24">
        <v>15751.053565</v>
      </c>
      <c r="L18" s="25">
        <v>18608.794892999998</v>
      </c>
      <c r="M18" s="26">
        <v>18.143175732384709</v>
      </c>
      <c r="N18" s="24">
        <v>31284.588527</v>
      </c>
      <c r="O18" s="25">
        <v>38239.702643999997</v>
      </c>
      <c r="P18" s="26">
        <v>22.231758333651808</v>
      </c>
      <c r="Q18" s="24">
        <v>503.47644979911234</v>
      </c>
      <c r="R18" s="25">
        <v>486.6354497115791</v>
      </c>
      <c r="S18" s="26">
        <v>-3.3449429649098472</v>
      </c>
    </row>
    <row r="19" spans="1:19" x14ac:dyDescent="0.2">
      <c r="A19" s="18" t="s">
        <v>18</v>
      </c>
      <c r="B19" s="19">
        <v>174.303507</v>
      </c>
      <c r="C19" s="20">
        <v>66.864559</v>
      </c>
      <c r="D19" s="21">
        <v>-61.639005347150011</v>
      </c>
      <c r="E19" s="19">
        <v>240.363563</v>
      </c>
      <c r="F19" s="20">
        <v>98.697282000000001</v>
      </c>
      <c r="G19" s="21">
        <v>-58.938334592751893</v>
      </c>
      <c r="H19" s="19">
        <v>725.16609765848739</v>
      </c>
      <c r="I19" s="20">
        <v>677.47112833360507</v>
      </c>
      <c r="J19" s="22">
        <v>-6.5771096413478443</v>
      </c>
      <c r="K19" s="19">
        <v>1607.9626049999999</v>
      </c>
      <c r="L19" s="20">
        <v>1058.148923</v>
      </c>
      <c r="M19" s="21">
        <v>-34.193188342212721</v>
      </c>
      <c r="N19" s="19">
        <v>2013.1315139999999</v>
      </c>
      <c r="O19" s="20">
        <v>1520.5387069999999</v>
      </c>
      <c r="P19" s="21">
        <v>-24.468982953887629</v>
      </c>
      <c r="Q19" s="19">
        <v>798.73698951990082</v>
      </c>
      <c r="R19" s="20">
        <v>695.90397017101395</v>
      </c>
      <c r="S19" s="21">
        <v>-12.874453130147012</v>
      </c>
    </row>
    <row r="20" spans="1:19" s="1" customFormat="1" x14ac:dyDescent="0.2">
      <c r="A20" s="33" t="s">
        <v>19</v>
      </c>
      <c r="B20" s="14">
        <v>1230.259266</v>
      </c>
      <c r="C20" s="15">
        <v>1514.645143</v>
      </c>
      <c r="D20" s="16">
        <v>23.115930508260838</v>
      </c>
      <c r="E20" s="14">
        <v>2698.3409080000001</v>
      </c>
      <c r="F20" s="15">
        <v>2732.783723</v>
      </c>
      <c r="G20" s="16">
        <v>1.2764441623326572</v>
      </c>
      <c r="H20" s="14">
        <v>455.93174026030067</v>
      </c>
      <c r="I20" s="15">
        <v>554.24991383410691</v>
      </c>
      <c r="J20" s="17">
        <v>21.564230978451814</v>
      </c>
      <c r="K20" s="14">
        <v>14279.342549999999</v>
      </c>
      <c r="L20" s="15">
        <v>17313.218870000001</v>
      </c>
      <c r="M20" s="16">
        <v>21.246610685167731</v>
      </c>
      <c r="N20" s="14">
        <v>29156.855637000001</v>
      </c>
      <c r="O20" s="15">
        <v>30452.049175</v>
      </c>
      <c r="P20" s="16">
        <v>4.4421578037255882</v>
      </c>
      <c r="Q20" s="14">
        <v>489.74219743639088</v>
      </c>
      <c r="R20" s="15">
        <v>568.5403557082625</v>
      </c>
      <c r="S20" s="16">
        <v>16.089722038319177</v>
      </c>
    </row>
    <row r="21" spans="1:19" x14ac:dyDescent="0.2">
      <c r="A21" s="18" t="s">
        <v>20</v>
      </c>
      <c r="B21" s="19">
        <v>709.37200499999994</v>
      </c>
      <c r="C21" s="20">
        <v>958.82076300000006</v>
      </c>
      <c r="D21" s="21">
        <v>35.164731091974822</v>
      </c>
      <c r="E21" s="19">
        <v>1750.813674</v>
      </c>
      <c r="F21" s="20">
        <v>1777.952675</v>
      </c>
      <c r="G21" s="21">
        <v>1.5500793375686106</v>
      </c>
      <c r="H21" s="19">
        <v>405.16704634784566</v>
      </c>
      <c r="I21" s="20">
        <v>539.28362463303483</v>
      </c>
      <c r="J21" s="22">
        <v>33.101551445041963</v>
      </c>
      <c r="K21" s="19">
        <v>7939.2672270000003</v>
      </c>
      <c r="L21" s="20">
        <v>10612.692085999999</v>
      </c>
      <c r="M21" s="21">
        <v>33.673445956172984</v>
      </c>
      <c r="N21" s="19">
        <v>19102.054726999999</v>
      </c>
      <c r="O21" s="20">
        <v>19768.018854000002</v>
      </c>
      <c r="P21" s="21">
        <v>3.4863481259881812</v>
      </c>
      <c r="Q21" s="19">
        <v>415.62372951314813</v>
      </c>
      <c r="R21" s="20">
        <v>536.86169384913103</v>
      </c>
      <c r="S21" s="21">
        <v>29.170125699511473</v>
      </c>
    </row>
    <row r="22" spans="1:19" x14ac:dyDescent="0.2">
      <c r="A22" s="23" t="s">
        <v>21</v>
      </c>
      <c r="B22" s="24">
        <v>321.68802399999998</v>
      </c>
      <c r="C22" s="25">
        <v>364.09906799999999</v>
      </c>
      <c r="D22" s="26">
        <v>13.183905161480315</v>
      </c>
      <c r="E22" s="24">
        <v>738.77478699999995</v>
      </c>
      <c r="F22" s="25">
        <v>757.40427499999998</v>
      </c>
      <c r="G22" s="26">
        <v>2.521673496147625</v>
      </c>
      <c r="H22" s="24">
        <v>435.43449189204671</v>
      </c>
      <c r="I22" s="25">
        <v>480.7195840028761</v>
      </c>
      <c r="J22" s="27">
        <v>10.399978172160163</v>
      </c>
      <c r="K22" s="24">
        <v>3956.8103919999999</v>
      </c>
      <c r="L22" s="25">
        <v>4195.7677240000003</v>
      </c>
      <c r="M22" s="26">
        <v>6.0391403258324372</v>
      </c>
      <c r="N22" s="24">
        <v>7834.0904819999996</v>
      </c>
      <c r="O22" s="25">
        <v>8202.3922679999996</v>
      </c>
      <c r="P22" s="26">
        <v>4.7012705156549872</v>
      </c>
      <c r="Q22" s="24">
        <v>505.07591163152466</v>
      </c>
      <c r="R22" s="25">
        <v>511.5297570403884</v>
      </c>
      <c r="S22" s="26">
        <v>1.2777971113324682</v>
      </c>
    </row>
    <row r="23" spans="1:19" x14ac:dyDescent="0.2">
      <c r="A23" s="18" t="s">
        <v>22</v>
      </c>
      <c r="B23" s="19">
        <v>198.14656199999999</v>
      </c>
      <c r="C23" s="20">
        <v>189.07367400000001</v>
      </c>
      <c r="D23" s="21">
        <v>-4.5788773261682847</v>
      </c>
      <c r="E23" s="19">
        <v>208.28310200000001</v>
      </c>
      <c r="F23" s="20">
        <v>196.31272899999999</v>
      </c>
      <c r="G23" s="21">
        <v>-5.7471647411896249</v>
      </c>
      <c r="H23" s="19">
        <v>951.33287384974699</v>
      </c>
      <c r="I23" s="20">
        <v>963.12488223827825</v>
      </c>
      <c r="J23" s="22">
        <v>1.2395249562661137</v>
      </c>
      <c r="K23" s="19">
        <v>2370.7842329999999</v>
      </c>
      <c r="L23" s="20">
        <v>2482.1995860000002</v>
      </c>
      <c r="M23" s="21">
        <v>4.6995146774287067</v>
      </c>
      <c r="N23" s="19">
        <v>2215.8845940000001</v>
      </c>
      <c r="O23" s="20">
        <v>2471.3374939999999</v>
      </c>
      <c r="P23" s="21">
        <v>11.528258316867902</v>
      </c>
      <c r="Q23" s="19">
        <v>1069.9041996227713</v>
      </c>
      <c r="R23" s="20">
        <v>1004.3952281007236</v>
      </c>
      <c r="S23" s="21">
        <v>-6.1228819874849627</v>
      </c>
    </row>
    <row r="24" spans="1:19" s="1" customFormat="1" x14ac:dyDescent="0.2">
      <c r="A24" s="33" t="s">
        <v>23</v>
      </c>
      <c r="B24" s="14">
        <v>1523.4472000000001</v>
      </c>
      <c r="C24" s="15">
        <v>1101.7661900000001</v>
      </c>
      <c r="D24" s="16">
        <v>-27.679397750050015</v>
      </c>
      <c r="E24" s="14">
        <v>6587.3094410000003</v>
      </c>
      <c r="F24" s="15">
        <v>4833.4901749999999</v>
      </c>
      <c r="G24" s="16">
        <v>-26.624212536366866</v>
      </c>
      <c r="H24" s="14">
        <v>231.27002210005941</v>
      </c>
      <c r="I24" s="15">
        <v>227.94422872701918</v>
      </c>
      <c r="J24" s="17">
        <v>-1.4380564081934111</v>
      </c>
      <c r="K24" s="14">
        <v>15541.963974</v>
      </c>
      <c r="L24" s="15">
        <v>9983.4594030000007</v>
      </c>
      <c r="M24" s="16">
        <v>-35.764492700528507</v>
      </c>
      <c r="N24" s="14">
        <v>60662.573316000002</v>
      </c>
      <c r="O24" s="15">
        <v>44967.494277999998</v>
      </c>
      <c r="P24" s="16">
        <v>-25.87275511086893</v>
      </c>
      <c r="Q24" s="14">
        <v>256.20350612295476</v>
      </c>
      <c r="R24" s="15">
        <v>222.01502581575537</v>
      </c>
      <c r="S24" s="16">
        <v>-13.344267150970213</v>
      </c>
    </row>
    <row r="25" spans="1:19" x14ac:dyDescent="0.2">
      <c r="A25" s="18" t="s">
        <v>24</v>
      </c>
      <c r="B25" s="19">
        <v>1356.2227869999999</v>
      </c>
      <c r="C25" s="20">
        <v>901.12768000000005</v>
      </c>
      <c r="D25" s="21">
        <v>-33.556072893206732</v>
      </c>
      <c r="E25" s="19">
        <v>6059.8712999999998</v>
      </c>
      <c r="F25" s="20">
        <v>4262.8993</v>
      </c>
      <c r="G25" s="21">
        <v>-29.653633073032427</v>
      </c>
      <c r="H25" s="19">
        <v>223.8038928318494</v>
      </c>
      <c r="I25" s="20">
        <v>211.38845104785844</v>
      </c>
      <c r="J25" s="22">
        <v>-5.5474646248977688</v>
      </c>
      <c r="K25" s="19">
        <v>13465.452719000001</v>
      </c>
      <c r="L25" s="20">
        <v>8056.1720089999999</v>
      </c>
      <c r="M25" s="21">
        <v>-40.171547313573839</v>
      </c>
      <c r="N25" s="19">
        <v>55867.923920000001</v>
      </c>
      <c r="O25" s="20">
        <v>39756.377035999998</v>
      </c>
      <c r="P25" s="21">
        <v>-28.838635398499701</v>
      </c>
      <c r="Q25" s="19">
        <v>241.02296584855807</v>
      </c>
      <c r="R25" s="20">
        <v>202.63848493299616</v>
      </c>
      <c r="S25" s="21">
        <v>-15.925652885576069</v>
      </c>
    </row>
    <row r="26" spans="1:19" s="1" customFormat="1" x14ac:dyDescent="0.2">
      <c r="A26" s="33" t="s">
        <v>25</v>
      </c>
      <c r="B26" s="14">
        <v>833.59938899999997</v>
      </c>
      <c r="C26" s="15">
        <v>1119.8647229999999</v>
      </c>
      <c r="D26" s="16">
        <v>34.340876178353327</v>
      </c>
      <c r="E26" s="14">
        <v>250.264321</v>
      </c>
      <c r="F26" s="15">
        <v>212.146118</v>
      </c>
      <c r="G26" s="16">
        <v>-15.23117751970725</v>
      </c>
      <c r="H26" s="14">
        <v>3330.8758742321884</v>
      </c>
      <c r="I26" s="15">
        <v>5278.742470319442</v>
      </c>
      <c r="J26" s="17">
        <v>58.47911088960236</v>
      </c>
      <c r="K26" s="14">
        <v>8086.6449590000002</v>
      </c>
      <c r="L26" s="15">
        <v>12339.980942</v>
      </c>
      <c r="M26" s="16">
        <v>52.597041227416156</v>
      </c>
      <c r="N26" s="14">
        <v>2210.2083459999999</v>
      </c>
      <c r="O26" s="15">
        <v>2872.1733789999998</v>
      </c>
      <c r="P26" s="16">
        <v>29.950345368933839</v>
      </c>
      <c r="Q26" s="14">
        <v>3658.7704383774872</v>
      </c>
      <c r="R26" s="15">
        <v>4296.3913781195179</v>
      </c>
      <c r="S26" s="16">
        <v>17.427191743267411</v>
      </c>
    </row>
    <row r="27" spans="1:19" x14ac:dyDescent="0.2">
      <c r="A27" s="18" t="s">
        <v>26</v>
      </c>
      <c r="B27" s="19">
        <v>775.66947200000004</v>
      </c>
      <c r="C27" s="20">
        <v>1003.630862</v>
      </c>
      <c r="D27" s="21">
        <v>29.388985673526658</v>
      </c>
      <c r="E27" s="19">
        <v>243.55994100000001</v>
      </c>
      <c r="F27" s="20">
        <v>201.90802600000001</v>
      </c>
      <c r="G27" s="21">
        <v>-17.101299511318246</v>
      </c>
      <c r="H27" s="19">
        <v>3184.7169481782721</v>
      </c>
      <c r="I27" s="20">
        <v>4970.732872203901</v>
      </c>
      <c r="J27" s="22">
        <v>56.080837106960772</v>
      </c>
      <c r="K27" s="19">
        <v>7315.3659479999997</v>
      </c>
      <c r="L27" s="20">
        <v>11337.477962999999</v>
      </c>
      <c r="M27" s="21">
        <v>54.98169255769951</v>
      </c>
      <c r="N27" s="19">
        <v>2116.5673179999999</v>
      </c>
      <c r="O27" s="20">
        <v>2768.7658740000002</v>
      </c>
      <c r="P27" s="21">
        <v>30.813976501171702</v>
      </c>
      <c r="Q27" s="19">
        <v>3456.2406240461473</v>
      </c>
      <c r="R27" s="20">
        <v>4094.7766907502701</v>
      </c>
      <c r="S27" s="21">
        <v>18.47487302422255</v>
      </c>
    </row>
    <row r="28" spans="1:19" x14ac:dyDescent="0.2">
      <c r="A28" s="23" t="s">
        <v>27</v>
      </c>
      <c r="B28" s="24">
        <v>52.377476999999999</v>
      </c>
      <c r="C28" s="25">
        <v>106.841667</v>
      </c>
      <c r="D28" s="26">
        <v>103.98398914861824</v>
      </c>
      <c r="E28" s="24">
        <v>6.0543149999999999</v>
      </c>
      <c r="F28" s="25">
        <v>9.1657989999999998</v>
      </c>
      <c r="G28" s="26">
        <v>51.392833045522067</v>
      </c>
      <c r="H28" s="24">
        <v>8651.263933244305</v>
      </c>
      <c r="I28" s="25">
        <v>11656.557928010423</v>
      </c>
      <c r="J28" s="27">
        <v>34.738207248742484</v>
      </c>
      <c r="K28" s="24">
        <v>675.81788800000004</v>
      </c>
      <c r="L28" s="25">
        <v>899.08020399999998</v>
      </c>
      <c r="M28" s="26">
        <v>33.03586956845983</v>
      </c>
      <c r="N28" s="24">
        <v>79.784271000000004</v>
      </c>
      <c r="O28" s="25">
        <v>90.911437000000006</v>
      </c>
      <c r="P28" s="26">
        <v>13.946565984164971</v>
      </c>
      <c r="Q28" s="24">
        <v>8470.5654326276926</v>
      </c>
      <c r="R28" s="25">
        <v>9889.6270223954325</v>
      </c>
      <c r="S28" s="26">
        <v>16.752855533134415</v>
      </c>
    </row>
    <row r="29" spans="1:19" s="1" customFormat="1" x14ac:dyDescent="0.2">
      <c r="A29" s="28" t="s">
        <v>28</v>
      </c>
      <c r="B29" s="29">
        <v>710.54558899999995</v>
      </c>
      <c r="C29" s="30">
        <v>650.36894099999995</v>
      </c>
      <c r="D29" s="31">
        <v>-8.4690762889247928</v>
      </c>
      <c r="E29" s="29">
        <v>362.10589599999997</v>
      </c>
      <c r="F29" s="30">
        <v>364.56908499999997</v>
      </c>
      <c r="G29" s="31">
        <v>0.68023995941783877</v>
      </c>
      <c r="H29" s="29">
        <v>1962.2590983715991</v>
      </c>
      <c r="I29" s="30">
        <v>1783.9388136819116</v>
      </c>
      <c r="J29" s="32">
        <v>-9.0874994458004288</v>
      </c>
      <c r="K29" s="29">
        <v>3449.542602</v>
      </c>
      <c r="L29" s="30">
        <v>5520.0835969999998</v>
      </c>
      <c r="M29" s="31">
        <v>60.023638896343165</v>
      </c>
      <c r="N29" s="29">
        <v>1753.3812439999999</v>
      </c>
      <c r="O29" s="30">
        <v>2918.2221939999999</v>
      </c>
      <c r="P29" s="31">
        <v>66.433980287289998</v>
      </c>
      <c r="Q29" s="29">
        <v>1967.3659757706407</v>
      </c>
      <c r="R29" s="30">
        <v>1891.5912600313807</v>
      </c>
      <c r="S29" s="31">
        <v>-3.8515820987286453</v>
      </c>
    </row>
    <row r="30" spans="1:19" x14ac:dyDescent="0.2">
      <c r="A30" s="23" t="s">
        <v>29</v>
      </c>
      <c r="B30" s="24">
        <v>682.38882100000001</v>
      </c>
      <c r="C30" s="25">
        <v>619.46198100000004</v>
      </c>
      <c r="D30" s="26">
        <v>-9.2215520042934536</v>
      </c>
      <c r="E30" s="24">
        <v>350.81018</v>
      </c>
      <c r="F30" s="25">
        <v>352.85380199999997</v>
      </c>
      <c r="G30" s="26">
        <v>0.58254352824080868</v>
      </c>
      <c r="H30" s="24">
        <v>1945.1796438746446</v>
      </c>
      <c r="I30" s="25">
        <v>1755.5768918709286</v>
      </c>
      <c r="J30" s="27">
        <v>-9.747313190366425</v>
      </c>
      <c r="K30" s="24">
        <v>3073.9765659999998</v>
      </c>
      <c r="L30" s="25">
        <v>5154.7348700000002</v>
      </c>
      <c r="M30" s="26">
        <v>67.689465398481531</v>
      </c>
      <c r="N30" s="24">
        <v>1618.228357</v>
      </c>
      <c r="O30" s="25">
        <v>2774.348227</v>
      </c>
      <c r="P30" s="26">
        <v>71.443555231185456</v>
      </c>
      <c r="Q30" s="24">
        <v>1899.5938074517378</v>
      </c>
      <c r="R30" s="25">
        <v>1857.9985092837449</v>
      </c>
      <c r="S30" s="26">
        <v>-2.1896943443815542</v>
      </c>
    </row>
    <row r="31" spans="1:19" s="1" customFormat="1" x14ac:dyDescent="0.2">
      <c r="A31" s="28" t="s">
        <v>30</v>
      </c>
      <c r="B31" s="29">
        <v>372.55414400000001</v>
      </c>
      <c r="C31" s="30">
        <v>380.63535000000002</v>
      </c>
      <c r="D31" s="31">
        <v>2.1691359847013203</v>
      </c>
      <c r="E31" s="29">
        <v>62.047198000000002</v>
      </c>
      <c r="F31" s="30">
        <v>52.081119999999999</v>
      </c>
      <c r="G31" s="31">
        <v>-16.062091957802838</v>
      </c>
      <c r="H31" s="29">
        <v>6004.3669337010188</v>
      </c>
      <c r="I31" s="30">
        <v>7308.5093024113157</v>
      </c>
      <c r="J31" s="32">
        <v>21.719897919470419</v>
      </c>
      <c r="K31" s="29">
        <v>2729.47838</v>
      </c>
      <c r="L31" s="30">
        <v>2977.4106689999999</v>
      </c>
      <c r="M31" s="31">
        <v>9.0835044093662951</v>
      </c>
      <c r="N31" s="29">
        <v>512.063806</v>
      </c>
      <c r="O31" s="30">
        <v>455.22075999999998</v>
      </c>
      <c r="P31" s="31">
        <v>-11.100774031273753</v>
      </c>
      <c r="Q31" s="29">
        <v>5330.3481871163531</v>
      </c>
      <c r="R31" s="30">
        <v>6540.5863058617979</v>
      </c>
      <c r="S31" s="31">
        <v>22.704672870538456</v>
      </c>
    </row>
    <row r="32" spans="1:19" s="1" customFormat="1" x14ac:dyDescent="0.2">
      <c r="A32" s="33" t="s">
        <v>31</v>
      </c>
      <c r="B32" s="14">
        <v>361.59447999999998</v>
      </c>
      <c r="C32" s="15">
        <v>307.55557800000003</v>
      </c>
      <c r="D32" s="16">
        <v>-14.94461475186235</v>
      </c>
      <c r="E32" s="14">
        <v>289.355209</v>
      </c>
      <c r="F32" s="15">
        <v>161.72416000000001</v>
      </c>
      <c r="G32" s="16">
        <v>-44.10877877093963</v>
      </c>
      <c r="H32" s="14">
        <v>1249.6560239909143</v>
      </c>
      <c r="I32" s="15">
        <v>1901.7293272693457</v>
      </c>
      <c r="J32" s="17">
        <v>52.180223258234172</v>
      </c>
      <c r="K32" s="14">
        <v>2681.7909079999999</v>
      </c>
      <c r="L32" s="15">
        <v>3509.6810580000001</v>
      </c>
      <c r="M32" s="16">
        <v>30.870794122328359</v>
      </c>
      <c r="N32" s="14">
        <v>2810.2504979999999</v>
      </c>
      <c r="O32" s="15">
        <v>2582.6337319999998</v>
      </c>
      <c r="P32" s="16">
        <v>-8.0995187497338925</v>
      </c>
      <c r="Q32" s="14">
        <v>954.2889183396918</v>
      </c>
      <c r="R32" s="15">
        <v>1358.9542390442225</v>
      </c>
      <c r="S32" s="16">
        <v>42.404906200585742</v>
      </c>
    </row>
    <row r="33" spans="1:19" s="1" customFormat="1" x14ac:dyDescent="0.2">
      <c r="A33" s="28" t="s">
        <v>32</v>
      </c>
      <c r="B33" s="29">
        <v>127.320623</v>
      </c>
      <c r="C33" s="30">
        <v>118.55624899999999</v>
      </c>
      <c r="D33" s="31">
        <v>-6.8837033573107771</v>
      </c>
      <c r="E33" s="29">
        <v>42.456823</v>
      </c>
      <c r="F33" s="30">
        <v>50.910241999999997</v>
      </c>
      <c r="G33" s="31">
        <v>19.910625437046935</v>
      </c>
      <c r="H33" s="29">
        <v>2998.8259601996128</v>
      </c>
      <c r="I33" s="30">
        <v>2328.7308082330469</v>
      </c>
      <c r="J33" s="32">
        <v>-22.345249803091672</v>
      </c>
      <c r="K33" s="29">
        <v>1523.6655699999999</v>
      </c>
      <c r="L33" s="30">
        <v>1619.0052599999999</v>
      </c>
      <c r="M33" s="31">
        <v>6.2572582774840901</v>
      </c>
      <c r="N33" s="29">
        <v>443.13718999999998</v>
      </c>
      <c r="O33" s="30">
        <v>608.68194000000005</v>
      </c>
      <c r="P33" s="31">
        <v>37.357449055449422</v>
      </c>
      <c r="Q33" s="29">
        <v>3438.3608606625858</v>
      </c>
      <c r="R33" s="30">
        <v>2659.8542746315093</v>
      </c>
      <c r="S33" s="31">
        <v>-22.641794086763056</v>
      </c>
    </row>
    <row r="34" spans="1:19" s="1" customFormat="1" x14ac:dyDescent="0.2">
      <c r="A34" s="33" t="s">
        <v>33</v>
      </c>
      <c r="B34" s="14">
        <v>139.31145599999999</v>
      </c>
      <c r="C34" s="15">
        <v>156.22514100000001</v>
      </c>
      <c r="D34" s="16">
        <v>12.140914671080605</v>
      </c>
      <c r="E34" s="14">
        <v>109.491899</v>
      </c>
      <c r="F34" s="15">
        <v>139.74664799999999</v>
      </c>
      <c r="G34" s="16">
        <v>27.63195202231352</v>
      </c>
      <c r="H34" s="14">
        <v>1272.3448700072322</v>
      </c>
      <c r="I34" s="15">
        <v>1117.9169106081172</v>
      </c>
      <c r="J34" s="17">
        <v>-12.137272137406995</v>
      </c>
      <c r="K34" s="14">
        <v>1349.0380290000001</v>
      </c>
      <c r="L34" s="15">
        <v>1376.541821</v>
      </c>
      <c r="M34" s="16">
        <v>2.0387706950253826</v>
      </c>
      <c r="N34" s="14">
        <v>1108.2674529999999</v>
      </c>
      <c r="O34" s="15">
        <v>1094.183747</v>
      </c>
      <c r="P34" s="16">
        <v>-1.2707858524471094</v>
      </c>
      <c r="Q34" s="14">
        <v>1217.2495234324997</v>
      </c>
      <c r="R34" s="15">
        <v>1258.0536173875373</v>
      </c>
      <c r="S34" s="16">
        <v>3.3521552622978179</v>
      </c>
    </row>
    <row r="35" spans="1:19" s="1" customFormat="1" x14ac:dyDescent="0.2">
      <c r="A35" s="28" t="s">
        <v>34</v>
      </c>
      <c r="B35" s="29">
        <v>36.149023</v>
      </c>
      <c r="C35" s="30">
        <v>130.726124</v>
      </c>
      <c r="D35" s="31">
        <v>261.6311400725823</v>
      </c>
      <c r="E35" s="29">
        <v>11.33667</v>
      </c>
      <c r="F35" s="30">
        <v>50.494871000000003</v>
      </c>
      <c r="G35" s="31">
        <v>345.41184492447962</v>
      </c>
      <c r="H35" s="29">
        <v>3188.680891302296</v>
      </c>
      <c r="I35" s="30">
        <v>2588.8990586786526</v>
      </c>
      <c r="J35" s="32">
        <v>-18.809716402154152</v>
      </c>
      <c r="K35" s="29">
        <v>617.70017900000005</v>
      </c>
      <c r="L35" s="30">
        <v>977.97449500000005</v>
      </c>
      <c r="M35" s="31">
        <v>58.325111153966482</v>
      </c>
      <c r="N35" s="29">
        <v>200.515443</v>
      </c>
      <c r="O35" s="30">
        <v>374.30168300000003</v>
      </c>
      <c r="P35" s="31">
        <v>86.669753411461684</v>
      </c>
      <c r="Q35" s="29">
        <v>3080.5616253706708</v>
      </c>
      <c r="R35" s="30">
        <v>2612.7974823987097</v>
      </c>
      <c r="S35" s="31">
        <v>-15.184378689898049</v>
      </c>
    </row>
    <row r="36" spans="1:19" s="1" customFormat="1" x14ac:dyDescent="0.2">
      <c r="A36" s="33" t="s">
        <v>35</v>
      </c>
      <c r="B36" s="14">
        <v>33.660867000000003</v>
      </c>
      <c r="C36" s="15">
        <v>53.101692</v>
      </c>
      <c r="D36" s="16">
        <v>57.754974047459903</v>
      </c>
      <c r="E36" s="14">
        <v>7.7399440000000004</v>
      </c>
      <c r="F36" s="15">
        <v>7.5538610000000004</v>
      </c>
      <c r="G36" s="16">
        <v>-2.4041905212750847</v>
      </c>
      <c r="H36" s="14">
        <v>4348.9806902995688</v>
      </c>
      <c r="I36" s="15">
        <v>7029.7417439902583</v>
      </c>
      <c r="J36" s="17">
        <v>61.641134890990571</v>
      </c>
      <c r="K36" s="14">
        <v>372.974153</v>
      </c>
      <c r="L36" s="15">
        <v>635.632972</v>
      </c>
      <c r="M36" s="16">
        <v>70.422793881912767</v>
      </c>
      <c r="N36" s="14">
        <v>89.353955999999997</v>
      </c>
      <c r="O36" s="15">
        <v>90.628459000000007</v>
      </c>
      <c r="P36" s="16">
        <v>1.4263531879886937</v>
      </c>
      <c r="Q36" s="14">
        <v>4174.1202034748185</v>
      </c>
      <c r="R36" s="15">
        <v>7013.6133728148234</v>
      </c>
      <c r="S36" s="16">
        <v>68.026147569402042</v>
      </c>
    </row>
    <row r="37" spans="1:19" s="1" customFormat="1" x14ac:dyDescent="0.2">
      <c r="A37" s="28" t="s">
        <v>36</v>
      </c>
      <c r="B37" s="29">
        <v>31.048335999999999</v>
      </c>
      <c r="C37" s="30">
        <v>50.121144000000001</v>
      </c>
      <c r="D37" s="31">
        <v>61.429404783560713</v>
      </c>
      <c r="E37" s="29">
        <v>4.838025</v>
      </c>
      <c r="F37" s="30">
        <v>8.1406869999999998</v>
      </c>
      <c r="G37" s="31">
        <v>68.264674118054373</v>
      </c>
      <c r="H37" s="29">
        <v>6417.5641919998343</v>
      </c>
      <c r="I37" s="30">
        <v>6156.8690701411324</v>
      </c>
      <c r="J37" s="32">
        <v>-4.0622129215892482</v>
      </c>
      <c r="K37" s="29">
        <v>337.58054199999998</v>
      </c>
      <c r="L37" s="30">
        <v>400.253534</v>
      </c>
      <c r="M37" s="31">
        <v>18.565344918487646</v>
      </c>
      <c r="N37" s="29">
        <v>60.041525999999998</v>
      </c>
      <c r="O37" s="30">
        <v>64.649754999999999</v>
      </c>
      <c r="P37" s="31">
        <v>7.6750697508920718</v>
      </c>
      <c r="Q37" s="29">
        <v>5622.4510682823084</v>
      </c>
      <c r="R37" s="30">
        <v>6191.1067412397779</v>
      </c>
      <c r="S37" s="31">
        <v>10.114017286257981</v>
      </c>
    </row>
    <row r="38" spans="1:19" s="1" customFormat="1" x14ac:dyDescent="0.2">
      <c r="A38" s="33" t="s">
        <v>37</v>
      </c>
      <c r="B38" s="14">
        <v>6.1137100000000002</v>
      </c>
      <c r="C38" s="15">
        <v>7.4747159999999999</v>
      </c>
      <c r="D38" s="16">
        <v>22.261540046878238</v>
      </c>
      <c r="E38" s="14">
        <v>2.600857</v>
      </c>
      <c r="F38" s="15">
        <v>2.85006</v>
      </c>
      <c r="G38" s="16">
        <v>9.58157253551426</v>
      </c>
      <c r="H38" s="14">
        <v>2350.6521119769368</v>
      </c>
      <c r="I38" s="15">
        <v>2622.6521546914801</v>
      </c>
      <c r="J38" s="17">
        <v>11.571258942514762</v>
      </c>
      <c r="K38" s="14">
        <v>81.718930999999998</v>
      </c>
      <c r="L38" s="15">
        <v>96.575631000000001</v>
      </c>
      <c r="M38" s="16">
        <v>18.180242715118244</v>
      </c>
      <c r="N38" s="14">
        <v>30.235544999999998</v>
      </c>
      <c r="O38" s="15">
        <v>36.050141000000004</v>
      </c>
      <c r="P38" s="16">
        <v>19.230994513245925</v>
      </c>
      <c r="Q38" s="14">
        <v>2702.7437739256893</v>
      </c>
      <c r="R38" s="15">
        <v>2678.9251947724697</v>
      </c>
      <c r="S38" s="16">
        <v>-0.88127403651820924</v>
      </c>
    </row>
    <row r="39" spans="1:19" s="1" customFormat="1" ht="9.75" thickBot="1" x14ac:dyDescent="0.25">
      <c r="A39" s="34" t="s">
        <v>38</v>
      </c>
      <c r="B39" s="35">
        <v>664.86673300000257</v>
      </c>
      <c r="C39" s="36">
        <v>706.37244799999826</v>
      </c>
      <c r="D39" s="37">
        <v>6.2427119511174967</v>
      </c>
      <c r="E39" s="38" t="s">
        <v>39</v>
      </c>
      <c r="F39" s="39" t="s">
        <v>39</v>
      </c>
      <c r="G39" s="40" t="s">
        <v>39</v>
      </c>
      <c r="H39" s="38" t="s">
        <v>39</v>
      </c>
      <c r="I39" s="39" t="s">
        <v>39</v>
      </c>
      <c r="J39" s="41" t="s">
        <v>39</v>
      </c>
      <c r="K39" s="35">
        <v>7291.9872869999963</v>
      </c>
      <c r="L39" s="36">
        <v>7812.3394630000403</v>
      </c>
      <c r="M39" s="37">
        <v>7.1359446406018323</v>
      </c>
      <c r="N39" s="38" t="s">
        <v>39</v>
      </c>
      <c r="O39" s="39" t="s">
        <v>39</v>
      </c>
      <c r="P39" s="40" t="s">
        <v>39</v>
      </c>
      <c r="Q39" s="38" t="s">
        <v>39</v>
      </c>
      <c r="R39" s="39" t="s">
        <v>39</v>
      </c>
      <c r="S39" s="40" t="s">
        <v>39</v>
      </c>
    </row>
    <row r="40" spans="1:19" s="1" customFormat="1" x14ac:dyDescent="0.2">
      <c r="A40" s="6" t="s">
        <v>40</v>
      </c>
      <c r="B40" s="7"/>
      <c r="C40" s="8"/>
      <c r="D40" s="9"/>
      <c r="E40" s="7"/>
      <c r="F40" s="8"/>
      <c r="G40" s="9"/>
      <c r="H40" s="7"/>
      <c r="I40" s="8"/>
      <c r="J40" s="10"/>
      <c r="K40" s="11"/>
      <c r="L40" s="11"/>
      <c r="M40" s="11"/>
      <c r="N40" s="12"/>
      <c r="O40" s="11"/>
      <c r="P40" s="11"/>
      <c r="Q40" s="12"/>
      <c r="R40" s="11"/>
      <c r="S40" s="11"/>
    </row>
    <row r="41" spans="1:19" s="1" customFormat="1" x14ac:dyDescent="0.2">
      <c r="A41" s="28" t="s">
        <v>23</v>
      </c>
      <c r="B41" s="29">
        <v>297.74732399999999</v>
      </c>
      <c r="C41" s="30">
        <v>283.44211899999999</v>
      </c>
      <c r="D41" s="31">
        <v>-4.8044781084245809</v>
      </c>
      <c r="E41" s="29">
        <v>795.72880999999995</v>
      </c>
      <c r="F41" s="30">
        <v>948.28136199999994</v>
      </c>
      <c r="G41" s="31">
        <v>19.17142499842377</v>
      </c>
      <c r="H41" s="29">
        <v>374.18190752701292</v>
      </c>
      <c r="I41" s="30">
        <v>298.90086461490529</v>
      </c>
      <c r="J41" s="32">
        <v>-20.118835624534558</v>
      </c>
      <c r="K41" s="29">
        <v>3682.6382629999998</v>
      </c>
      <c r="L41" s="30">
        <v>4046.098109</v>
      </c>
      <c r="M41" s="31">
        <v>9.8695505787721238</v>
      </c>
      <c r="N41" s="29">
        <v>8942.0220100000006</v>
      </c>
      <c r="O41" s="30">
        <v>11964.142335</v>
      </c>
      <c r="P41" s="31">
        <v>33.796833888580416</v>
      </c>
      <c r="Q41" s="29">
        <v>411.83507028741923</v>
      </c>
      <c r="R41" s="30">
        <v>338.18538727707306</v>
      </c>
      <c r="S41" s="31">
        <v>-17.883295601548976</v>
      </c>
    </row>
    <row r="42" spans="1:19" x14ac:dyDescent="0.2">
      <c r="A42" s="23" t="s">
        <v>41</v>
      </c>
      <c r="B42" s="24">
        <v>100.611639</v>
      </c>
      <c r="C42" s="25">
        <v>120.05601799999999</v>
      </c>
      <c r="D42" s="26">
        <v>19.326172591224754</v>
      </c>
      <c r="E42" s="24">
        <v>395.87506300000001</v>
      </c>
      <c r="F42" s="25">
        <v>520.91329399999995</v>
      </c>
      <c r="G42" s="26">
        <v>31.585275933382029</v>
      </c>
      <c r="H42" s="24">
        <v>254.14997913116844</v>
      </c>
      <c r="I42" s="25">
        <v>230.47217143972526</v>
      </c>
      <c r="J42" s="27">
        <v>-9.3164704448875479</v>
      </c>
      <c r="K42" s="24">
        <v>1292.291277</v>
      </c>
      <c r="L42" s="25">
        <v>1638.4593</v>
      </c>
      <c r="M42" s="26">
        <v>26.787151562580735</v>
      </c>
      <c r="N42" s="24">
        <v>4180.8275519999997</v>
      </c>
      <c r="O42" s="25">
        <v>6647.6055239999996</v>
      </c>
      <c r="P42" s="26">
        <v>59.002145898602222</v>
      </c>
      <c r="Q42" s="24">
        <v>309.09939741040057</v>
      </c>
      <c r="R42" s="25">
        <v>246.4736052830803</v>
      </c>
      <c r="S42" s="26">
        <v>-20.260729283845912</v>
      </c>
    </row>
    <row r="43" spans="1:19" x14ac:dyDescent="0.2">
      <c r="A43" s="18" t="s">
        <v>42</v>
      </c>
      <c r="B43" s="19">
        <v>96.125527000000005</v>
      </c>
      <c r="C43" s="20">
        <v>58.699699000000003</v>
      </c>
      <c r="D43" s="21">
        <v>-38.934328027143096</v>
      </c>
      <c r="E43" s="19">
        <v>141.995609</v>
      </c>
      <c r="F43" s="20">
        <v>100.78478</v>
      </c>
      <c r="G43" s="21">
        <v>-29.022608015998586</v>
      </c>
      <c r="H43" s="19">
        <v>676.96126434444886</v>
      </c>
      <c r="I43" s="20">
        <v>582.42622546777397</v>
      </c>
      <c r="J43" s="22">
        <v>-13.964615681256165</v>
      </c>
      <c r="K43" s="19">
        <v>867.77495799999997</v>
      </c>
      <c r="L43" s="20">
        <v>717.80493799999999</v>
      </c>
      <c r="M43" s="21">
        <v>-17.282132725475584</v>
      </c>
      <c r="N43" s="19">
        <v>1300.692143</v>
      </c>
      <c r="O43" s="20">
        <v>1181.189128</v>
      </c>
      <c r="P43" s="21">
        <v>-9.1876479490658358</v>
      </c>
      <c r="Q43" s="19">
        <v>667.16398855036368</v>
      </c>
      <c r="R43" s="20">
        <v>607.6968717240004</v>
      </c>
      <c r="S43" s="21">
        <v>-8.9134182670103979</v>
      </c>
    </row>
    <row r="44" spans="1:19" x14ac:dyDescent="0.2">
      <c r="A44" s="23" t="s">
        <v>43</v>
      </c>
      <c r="B44" s="24">
        <v>37.601638999999999</v>
      </c>
      <c r="C44" s="25">
        <v>20.735834000000001</v>
      </c>
      <c r="D44" s="26">
        <v>-44.853909160715041</v>
      </c>
      <c r="E44" s="24">
        <v>58.721592999999999</v>
      </c>
      <c r="F44" s="25">
        <v>35.252336</v>
      </c>
      <c r="G44" s="26">
        <v>-39.966996467551553</v>
      </c>
      <c r="H44" s="24">
        <v>640.33751604797226</v>
      </c>
      <c r="I44" s="25">
        <v>588.21162943641525</v>
      </c>
      <c r="J44" s="27">
        <v>-8.1403768021069531</v>
      </c>
      <c r="K44" s="24">
        <v>525.59661400000005</v>
      </c>
      <c r="L44" s="25">
        <v>672.37908700000003</v>
      </c>
      <c r="M44" s="26">
        <v>27.926830023299964</v>
      </c>
      <c r="N44" s="24">
        <v>1035.7699190000001</v>
      </c>
      <c r="O44" s="25">
        <v>1068.465428</v>
      </c>
      <c r="P44" s="26">
        <v>3.1566382070224996</v>
      </c>
      <c r="Q44" s="24">
        <v>507.44533545388668</v>
      </c>
      <c r="R44" s="25">
        <v>629.2941908832637</v>
      </c>
      <c r="S44" s="26">
        <v>24.012213122500924</v>
      </c>
    </row>
    <row r="45" spans="1:19" s="1" customFormat="1" x14ac:dyDescent="0.2">
      <c r="A45" s="28" t="s">
        <v>44</v>
      </c>
      <c r="B45" s="29">
        <v>117.171903</v>
      </c>
      <c r="C45" s="30">
        <v>108.138558</v>
      </c>
      <c r="D45" s="31">
        <v>-7.7094804886799544</v>
      </c>
      <c r="E45" s="29">
        <v>49.231870000000001</v>
      </c>
      <c r="F45" s="30">
        <v>47.075890999999999</v>
      </c>
      <c r="G45" s="31">
        <v>-4.3792344268052457</v>
      </c>
      <c r="H45" s="29">
        <v>2380.0010643512019</v>
      </c>
      <c r="I45" s="30">
        <v>2297.1112325839995</v>
      </c>
      <c r="J45" s="32">
        <v>-3.4827644831242344</v>
      </c>
      <c r="K45" s="29">
        <v>1381.23191</v>
      </c>
      <c r="L45" s="30">
        <v>1721.807912</v>
      </c>
      <c r="M45" s="31">
        <v>24.657409051605249</v>
      </c>
      <c r="N45" s="29">
        <v>700.20756900000003</v>
      </c>
      <c r="O45" s="30">
        <v>845.08528999999999</v>
      </c>
      <c r="P45" s="31">
        <v>20.690681936915766</v>
      </c>
      <c r="Q45" s="29">
        <v>1972.6035123736285</v>
      </c>
      <c r="R45" s="30">
        <v>2037.4368509005758</v>
      </c>
      <c r="S45" s="31">
        <v>3.2866887907409881</v>
      </c>
    </row>
    <row r="46" spans="1:19" x14ac:dyDescent="0.2">
      <c r="A46" s="23" t="s">
        <v>45</v>
      </c>
      <c r="B46" s="24">
        <v>26.786342000000001</v>
      </c>
      <c r="C46" s="25">
        <v>39.325749000000002</v>
      </c>
      <c r="D46" s="26">
        <v>46.812689093568657</v>
      </c>
      <c r="E46" s="24">
        <v>28.008310000000002</v>
      </c>
      <c r="F46" s="25">
        <v>30.069109000000001</v>
      </c>
      <c r="G46" s="26">
        <v>7.3578127348633338</v>
      </c>
      <c r="H46" s="24">
        <v>956.37123410873414</v>
      </c>
      <c r="I46" s="25">
        <v>1307.8455035032796</v>
      </c>
      <c r="J46" s="27">
        <v>36.750819855230475</v>
      </c>
      <c r="K46" s="24">
        <v>480.942364</v>
      </c>
      <c r="L46" s="25">
        <v>620.93174099999999</v>
      </c>
      <c r="M46" s="26">
        <v>29.107308375936714</v>
      </c>
      <c r="N46" s="24">
        <v>470.818443</v>
      </c>
      <c r="O46" s="25">
        <v>596.32490499999994</v>
      </c>
      <c r="P46" s="26">
        <v>26.657082760031116</v>
      </c>
      <c r="Q46" s="24">
        <v>1021.5028131342765</v>
      </c>
      <c r="R46" s="25">
        <v>1041.264142741112</v>
      </c>
      <c r="S46" s="26">
        <v>1.9345350157384145</v>
      </c>
    </row>
    <row r="47" spans="1:19" s="1" customFormat="1" x14ac:dyDescent="0.2">
      <c r="A47" s="28" t="s">
        <v>36</v>
      </c>
      <c r="B47" s="29">
        <v>135.403098</v>
      </c>
      <c r="C47" s="30">
        <v>142.38573400000001</v>
      </c>
      <c r="D47" s="31">
        <v>5.1569248437727921</v>
      </c>
      <c r="E47" s="29">
        <v>26.922093</v>
      </c>
      <c r="F47" s="30">
        <v>28.150176999999999</v>
      </c>
      <c r="G47" s="31">
        <v>4.5616215648612402</v>
      </c>
      <c r="H47" s="29">
        <v>5029.4417302547763</v>
      </c>
      <c r="I47" s="30">
        <v>5058.0759758633139</v>
      </c>
      <c r="J47" s="32">
        <v>0.56933248547821336</v>
      </c>
      <c r="K47" s="29">
        <v>1423.796908</v>
      </c>
      <c r="L47" s="30">
        <v>1571.610318</v>
      </c>
      <c r="M47" s="31">
        <v>10.381635833697157</v>
      </c>
      <c r="N47" s="29">
        <v>269.90472899999997</v>
      </c>
      <c r="O47" s="30">
        <v>291.63425899999999</v>
      </c>
      <c r="P47" s="31">
        <v>8.0508148488202416</v>
      </c>
      <c r="Q47" s="29">
        <v>5275.1832592010651</v>
      </c>
      <c r="R47" s="30">
        <v>5388.9770131567429</v>
      </c>
      <c r="S47" s="31">
        <v>2.1571526213273629</v>
      </c>
    </row>
    <row r="48" spans="1:19" x14ac:dyDescent="0.2">
      <c r="A48" s="23" t="s">
        <v>46</v>
      </c>
      <c r="B48" s="24">
        <v>73.791459000000003</v>
      </c>
      <c r="C48" s="25">
        <v>81.222246999999996</v>
      </c>
      <c r="D48" s="26">
        <v>10.069983844607266</v>
      </c>
      <c r="E48" s="24">
        <v>11.461133</v>
      </c>
      <c r="F48" s="25">
        <v>10.809913999999999</v>
      </c>
      <c r="G48" s="26">
        <v>-5.6819775147884721</v>
      </c>
      <c r="H48" s="24">
        <v>6438.4087506880869</v>
      </c>
      <c r="I48" s="25">
        <v>7513.6811449193774</v>
      </c>
      <c r="J48" s="27">
        <v>16.700902907358504</v>
      </c>
      <c r="K48" s="24">
        <v>837.7672</v>
      </c>
      <c r="L48" s="25">
        <v>909.26070000000004</v>
      </c>
      <c r="M48" s="26">
        <v>8.533814644450155</v>
      </c>
      <c r="N48" s="24">
        <v>114.81217599999999</v>
      </c>
      <c r="O48" s="25">
        <v>120.56402300000001</v>
      </c>
      <c r="P48" s="26">
        <v>5.0097883346449379</v>
      </c>
      <c r="Q48" s="24">
        <v>7296.8497696620607</v>
      </c>
      <c r="R48" s="25">
        <v>7541.7249472506401</v>
      </c>
      <c r="S48" s="26">
        <v>3.3559026883997367</v>
      </c>
    </row>
    <row r="49" spans="1:19" s="1" customFormat="1" x14ac:dyDescent="0.2">
      <c r="A49" s="28" t="s">
        <v>47</v>
      </c>
      <c r="B49" s="29">
        <v>108.128443</v>
      </c>
      <c r="C49" s="30">
        <v>126.232394</v>
      </c>
      <c r="D49" s="31">
        <v>16.743005353364794</v>
      </c>
      <c r="E49" s="29">
        <v>81.871973999999994</v>
      </c>
      <c r="F49" s="30">
        <v>94.806730999999999</v>
      </c>
      <c r="G49" s="31">
        <v>15.798760391437504</v>
      </c>
      <c r="H49" s="29">
        <v>1320.7015504475319</v>
      </c>
      <c r="I49" s="30">
        <v>1331.4708003169101</v>
      </c>
      <c r="J49" s="32">
        <v>0.81541888594958145</v>
      </c>
      <c r="K49" s="29">
        <v>1478.6071199999999</v>
      </c>
      <c r="L49" s="30">
        <v>1604.437844</v>
      </c>
      <c r="M49" s="31">
        <v>8.5100850860234001</v>
      </c>
      <c r="N49" s="29">
        <v>1056.616059</v>
      </c>
      <c r="O49" s="30">
        <v>1222.1498389999999</v>
      </c>
      <c r="P49" s="31">
        <v>15.666407735338051</v>
      </c>
      <c r="Q49" s="29">
        <v>1399.3797533224886</v>
      </c>
      <c r="R49" s="30">
        <v>1312.7996198181393</v>
      </c>
      <c r="S49" s="31">
        <v>-6.1870363136800943</v>
      </c>
    </row>
    <row r="50" spans="1:19" x14ac:dyDescent="0.2">
      <c r="A50" s="23" t="s">
        <v>22</v>
      </c>
      <c r="B50" s="24">
        <v>68.704757000000001</v>
      </c>
      <c r="C50" s="25">
        <v>70.767329000000004</v>
      </c>
      <c r="D50" s="26">
        <v>3.00208033630045</v>
      </c>
      <c r="E50" s="24">
        <v>47.355001999999999</v>
      </c>
      <c r="F50" s="25">
        <v>49.423746999999999</v>
      </c>
      <c r="G50" s="26">
        <v>4.3685881377430791</v>
      </c>
      <c r="H50" s="24">
        <v>1450.8447703159216</v>
      </c>
      <c r="I50" s="25">
        <v>1431.8487224370101</v>
      </c>
      <c r="J50" s="27">
        <v>-1.3093094635324154</v>
      </c>
      <c r="K50" s="24">
        <v>889.84324000000004</v>
      </c>
      <c r="L50" s="25">
        <v>965.96362799999997</v>
      </c>
      <c r="M50" s="26">
        <v>8.554359304904068</v>
      </c>
      <c r="N50" s="24">
        <v>567.85918000000004</v>
      </c>
      <c r="O50" s="25">
        <v>680.07552099999998</v>
      </c>
      <c r="P50" s="26">
        <v>19.761297334314463</v>
      </c>
      <c r="Q50" s="24">
        <v>1567.0139205991177</v>
      </c>
      <c r="R50" s="25">
        <v>1420.3769995714931</v>
      </c>
      <c r="S50" s="26">
        <v>-9.3577293156119961</v>
      </c>
    </row>
    <row r="51" spans="1:19" x14ac:dyDescent="0.2">
      <c r="A51" s="18" t="s">
        <v>48</v>
      </c>
      <c r="B51" s="19">
        <v>14.012632999999999</v>
      </c>
      <c r="C51" s="20">
        <v>27.791474000000001</v>
      </c>
      <c r="D51" s="21">
        <v>98.331562669200025</v>
      </c>
      <c r="E51" s="19">
        <v>9.4931400000000004</v>
      </c>
      <c r="F51" s="20">
        <v>13.283307000000001</v>
      </c>
      <c r="G51" s="21">
        <v>39.925325024175365</v>
      </c>
      <c r="H51" s="19">
        <v>1476.0798850538388</v>
      </c>
      <c r="I51" s="20">
        <v>2092.2104713833683</v>
      </c>
      <c r="J51" s="22">
        <v>41.741005522005104</v>
      </c>
      <c r="K51" s="19">
        <v>243.85086799999999</v>
      </c>
      <c r="L51" s="20">
        <v>278.078799</v>
      </c>
      <c r="M51" s="21">
        <v>14.036419587401273</v>
      </c>
      <c r="N51" s="19">
        <v>162.80031399999999</v>
      </c>
      <c r="O51" s="20">
        <v>150.43588099999999</v>
      </c>
      <c r="P51" s="21">
        <v>-7.5948459165748217</v>
      </c>
      <c r="Q51" s="19">
        <v>1497.8525655669191</v>
      </c>
      <c r="R51" s="20">
        <v>1848.487190366506</v>
      </c>
      <c r="S51" s="21">
        <v>23.409154736592907</v>
      </c>
    </row>
    <row r="52" spans="1:19" s="1" customFormat="1" x14ac:dyDescent="0.2">
      <c r="A52" s="33" t="s">
        <v>49</v>
      </c>
      <c r="B52" s="14">
        <v>88.299773000000002</v>
      </c>
      <c r="C52" s="15">
        <v>99.815425000000005</v>
      </c>
      <c r="D52" s="16">
        <v>13.041542020725249</v>
      </c>
      <c r="E52" s="14">
        <v>78.432063999999997</v>
      </c>
      <c r="F52" s="15">
        <v>71.285497000000007</v>
      </c>
      <c r="G52" s="16">
        <v>-9.1117925954364622</v>
      </c>
      <c r="H52" s="14">
        <v>1125.8121805898161</v>
      </c>
      <c r="I52" s="15">
        <v>1400.2206507727651</v>
      </c>
      <c r="J52" s="17">
        <v>24.374267299114294</v>
      </c>
      <c r="K52" s="14">
        <v>918.58599100000004</v>
      </c>
      <c r="L52" s="15">
        <v>1195.1804569999999</v>
      </c>
      <c r="M52" s="16">
        <v>30.110895301036635</v>
      </c>
      <c r="N52" s="14">
        <v>894.72038999999995</v>
      </c>
      <c r="O52" s="15">
        <v>1106.364104</v>
      </c>
      <c r="P52" s="16">
        <v>23.6547324019295</v>
      </c>
      <c r="Q52" s="14">
        <v>1026.673809233296</v>
      </c>
      <c r="R52" s="15">
        <v>1080.2776885827091</v>
      </c>
      <c r="S52" s="16">
        <v>5.2211207559140549</v>
      </c>
    </row>
    <row r="53" spans="1:19" x14ac:dyDescent="0.2">
      <c r="A53" s="18" t="s">
        <v>50</v>
      </c>
      <c r="B53" s="19">
        <v>68.861403999999993</v>
      </c>
      <c r="C53" s="20">
        <v>41.806673000000004</v>
      </c>
      <c r="D53" s="21">
        <v>-39.288671779041849</v>
      </c>
      <c r="E53" s="19">
        <v>7.3176030000000001</v>
      </c>
      <c r="F53" s="20">
        <v>4.7836259999999999</v>
      </c>
      <c r="G53" s="21">
        <v>-34.628511549478702</v>
      </c>
      <c r="H53" s="19">
        <v>9410.3771412578662</v>
      </c>
      <c r="I53" s="20">
        <v>8739.536284818254</v>
      </c>
      <c r="J53" s="22">
        <v>-7.12873508011117</v>
      </c>
      <c r="K53" s="19">
        <v>590.16673600000001</v>
      </c>
      <c r="L53" s="20">
        <v>783.77161000000001</v>
      </c>
      <c r="M53" s="21">
        <v>32.805114587142704</v>
      </c>
      <c r="N53" s="19">
        <v>80.313220999999999</v>
      </c>
      <c r="O53" s="20">
        <v>78.106273999999999</v>
      </c>
      <c r="P53" s="21">
        <v>-2.7479249026757357</v>
      </c>
      <c r="Q53" s="19">
        <v>7348.3136232327179</v>
      </c>
      <c r="R53" s="20">
        <v>10034.681848989492</v>
      </c>
      <c r="S53" s="21">
        <v>36.557615304597867</v>
      </c>
    </row>
    <row r="54" spans="1:19" s="1" customFormat="1" x14ac:dyDescent="0.2">
      <c r="A54" s="33" t="s">
        <v>51</v>
      </c>
      <c r="B54" s="14">
        <v>94.052066999999994</v>
      </c>
      <c r="C54" s="15">
        <v>87.757176999999999</v>
      </c>
      <c r="D54" s="16">
        <v>-6.6929842169231595</v>
      </c>
      <c r="E54" s="14">
        <v>26.863239</v>
      </c>
      <c r="F54" s="15">
        <v>23.470541000000001</v>
      </c>
      <c r="G54" s="16">
        <v>-12.629519470827766</v>
      </c>
      <c r="H54" s="14">
        <v>3501.1439610837692</v>
      </c>
      <c r="I54" s="15">
        <v>3739.0351164040057</v>
      </c>
      <c r="J54" s="17">
        <v>6.7946693413485804</v>
      </c>
      <c r="K54" s="14">
        <v>1092.993502</v>
      </c>
      <c r="L54" s="15">
        <v>1050.915491</v>
      </c>
      <c r="M54" s="16">
        <v>-3.8497951655709017</v>
      </c>
      <c r="N54" s="14">
        <v>278.77758399999999</v>
      </c>
      <c r="O54" s="15">
        <v>275.989486</v>
      </c>
      <c r="P54" s="16">
        <v>-1.0001155616586432</v>
      </c>
      <c r="Q54" s="14">
        <v>3920.6649484414793</v>
      </c>
      <c r="R54" s="15">
        <v>3807.8098779458574</v>
      </c>
      <c r="S54" s="16">
        <v>-2.8784676063809855</v>
      </c>
    </row>
    <row r="55" spans="1:19" s="1" customFormat="1" x14ac:dyDescent="0.2">
      <c r="A55" s="18" t="s">
        <v>52</v>
      </c>
      <c r="B55" s="19">
        <v>68.652924999999996</v>
      </c>
      <c r="C55" s="20">
        <v>61.902185000000003</v>
      </c>
      <c r="D55" s="21">
        <v>-9.8331425791399205</v>
      </c>
      <c r="E55" s="19">
        <v>20.559947999999999</v>
      </c>
      <c r="F55" s="20">
        <v>17.124694999999999</v>
      </c>
      <c r="G55" s="21">
        <v>-16.70847124710626</v>
      </c>
      <c r="H55" s="19">
        <v>3339.1584939806271</v>
      </c>
      <c r="I55" s="20">
        <v>3614.7905115974331</v>
      </c>
      <c r="J55" s="22">
        <v>8.2545353301940452</v>
      </c>
      <c r="K55" s="19">
        <v>738.56050400000004</v>
      </c>
      <c r="L55" s="20">
        <v>651.11608799999999</v>
      </c>
      <c r="M55" s="21">
        <v>-11.839844606691841</v>
      </c>
      <c r="N55" s="19">
        <v>199.21759800000001</v>
      </c>
      <c r="O55" s="20">
        <v>186.074532</v>
      </c>
      <c r="P55" s="21">
        <v>-6.59734186735853</v>
      </c>
      <c r="Q55" s="19">
        <v>3707.3055363311828</v>
      </c>
      <c r="R55" s="20">
        <v>3499.2219569306776</v>
      </c>
      <c r="S55" s="21">
        <v>-5.612798226671889</v>
      </c>
    </row>
    <row r="56" spans="1:19" s="1" customFormat="1" x14ac:dyDescent="0.2">
      <c r="A56" s="33" t="s">
        <v>28</v>
      </c>
      <c r="B56" s="14">
        <v>65.21405</v>
      </c>
      <c r="C56" s="15">
        <v>76.735946999999996</v>
      </c>
      <c r="D56" s="16">
        <v>17.667813914332875</v>
      </c>
      <c r="E56" s="14">
        <v>7.3816139999999999</v>
      </c>
      <c r="F56" s="15">
        <v>10.991892999999999</v>
      </c>
      <c r="G56" s="16">
        <v>48.909073273135121</v>
      </c>
      <c r="H56" s="14">
        <v>8834.6600079603177</v>
      </c>
      <c r="I56" s="15">
        <v>6981.1402822061673</v>
      </c>
      <c r="J56" s="17">
        <v>-20.980091187256424</v>
      </c>
      <c r="K56" s="14">
        <v>856.87569699999995</v>
      </c>
      <c r="L56" s="15">
        <v>1035.9647849999999</v>
      </c>
      <c r="M56" s="16">
        <v>20.900241263348597</v>
      </c>
      <c r="N56" s="14">
        <v>90.428597999999994</v>
      </c>
      <c r="O56" s="15">
        <v>118.988336</v>
      </c>
      <c r="P56" s="16">
        <v>31.582639376981181</v>
      </c>
      <c r="Q56" s="14">
        <v>9475.7158238812899</v>
      </c>
      <c r="R56" s="15">
        <v>8706.4398059991363</v>
      </c>
      <c r="S56" s="16">
        <v>-8.1183947701700454</v>
      </c>
    </row>
    <row r="57" spans="1:19" s="1" customFormat="1" x14ac:dyDescent="0.2">
      <c r="A57" s="28" t="s">
        <v>53</v>
      </c>
      <c r="B57" s="29">
        <v>5.8452700000000002</v>
      </c>
      <c r="C57" s="30">
        <v>26.181363999999999</v>
      </c>
      <c r="D57" s="31">
        <v>347.90683749424744</v>
      </c>
      <c r="E57" s="29">
        <v>4.3882070000000004</v>
      </c>
      <c r="F57" s="30">
        <v>39.039355</v>
      </c>
      <c r="G57" s="31">
        <v>789.64251230627906</v>
      </c>
      <c r="H57" s="29">
        <v>1332.0406261600695</v>
      </c>
      <c r="I57" s="30">
        <v>670.6402808140657</v>
      </c>
      <c r="J57" s="32">
        <v>-49.653166153997184</v>
      </c>
      <c r="K57" s="29">
        <v>123.650552</v>
      </c>
      <c r="L57" s="30">
        <v>175.97492299999999</v>
      </c>
      <c r="M57" s="31">
        <v>42.316326254653511</v>
      </c>
      <c r="N57" s="29">
        <v>99.641195999999994</v>
      </c>
      <c r="O57" s="30">
        <v>220.493301</v>
      </c>
      <c r="P57" s="31">
        <v>121.28728864314317</v>
      </c>
      <c r="Q57" s="29">
        <v>1240.9581273994343</v>
      </c>
      <c r="R57" s="30">
        <v>798.0964600824766</v>
      </c>
      <c r="S57" s="31">
        <v>-35.687075779504632</v>
      </c>
    </row>
    <row r="58" spans="1:19" x14ac:dyDescent="0.2">
      <c r="A58" s="23" t="s">
        <v>18</v>
      </c>
      <c r="B58" s="24">
        <v>0.11829099999999999</v>
      </c>
      <c r="C58" s="25">
        <v>19.567879000000001</v>
      </c>
      <c r="D58" s="26">
        <v>16442.153671876982</v>
      </c>
      <c r="E58" s="24">
        <v>4.4851000000000002E-2</v>
      </c>
      <c r="F58" s="25">
        <v>33.802973000000001</v>
      </c>
      <c r="G58" s="26">
        <v>75267.267173530141</v>
      </c>
      <c r="H58" s="24">
        <v>2637.4216851352253</v>
      </c>
      <c r="I58" s="25">
        <v>578.88041386182226</v>
      </c>
      <c r="J58" s="27">
        <v>-78.051275716566266</v>
      </c>
      <c r="K58" s="24">
        <v>37.809240000000003</v>
      </c>
      <c r="L58" s="25">
        <v>94.206196000000006</v>
      </c>
      <c r="M58" s="26">
        <v>149.16183451452608</v>
      </c>
      <c r="N58" s="24">
        <v>47.117364999999999</v>
      </c>
      <c r="O58" s="25">
        <v>153.65629300000001</v>
      </c>
      <c r="P58" s="26">
        <v>226.11393485183223</v>
      </c>
      <c r="Q58" s="24">
        <v>802.44809954886068</v>
      </c>
      <c r="R58" s="25">
        <v>613.09689411809507</v>
      </c>
      <c r="S58" s="26">
        <v>-23.596691865457665</v>
      </c>
    </row>
    <row r="59" spans="1:19" s="1" customFormat="1" ht="9.75" thickBot="1" x14ac:dyDescent="0.25">
      <c r="A59" s="42" t="s">
        <v>38</v>
      </c>
      <c r="B59" s="35">
        <v>643.052952</v>
      </c>
      <c r="C59" s="36">
        <v>769.45019000000002</v>
      </c>
      <c r="D59" s="37">
        <v>19.655805576645569</v>
      </c>
      <c r="E59" s="35" t="s">
        <v>39</v>
      </c>
      <c r="F59" s="36" t="s">
        <v>39</v>
      </c>
      <c r="G59" s="37" t="s">
        <v>39</v>
      </c>
      <c r="H59" s="35" t="s">
        <v>39</v>
      </c>
      <c r="I59" s="36" t="s">
        <v>39</v>
      </c>
      <c r="J59" s="43" t="s">
        <v>39</v>
      </c>
      <c r="K59" s="35">
        <v>7549.7950910000018</v>
      </c>
      <c r="L59" s="36">
        <v>9307.1982580000022</v>
      </c>
      <c r="M59" s="37">
        <v>23.27749489645057</v>
      </c>
      <c r="N59" s="35" t="s">
        <v>39</v>
      </c>
      <c r="O59" s="36" t="s">
        <v>39</v>
      </c>
      <c r="P59" s="37" t="s">
        <v>39</v>
      </c>
      <c r="Q59" s="35" t="s">
        <v>39</v>
      </c>
      <c r="R59" s="36" t="s">
        <v>39</v>
      </c>
      <c r="S59" s="37" t="s">
        <v>39</v>
      </c>
    </row>
    <row r="60" spans="1:19" s="1" customFormat="1" ht="2.1" customHeight="1" x14ac:dyDescent="0.2">
      <c r="A60" s="44"/>
      <c r="B60" s="45"/>
      <c r="C60" s="45"/>
      <c r="D60" s="46"/>
      <c r="E60" s="47"/>
      <c r="F60" s="47"/>
      <c r="G60" s="48"/>
      <c r="H60" s="47"/>
      <c r="I60" s="47"/>
      <c r="J60" s="49"/>
      <c r="K60" s="45"/>
      <c r="L60" s="45"/>
      <c r="M60" s="46"/>
      <c r="N60" s="47"/>
      <c r="O60" s="47"/>
      <c r="P60" s="48"/>
      <c r="Q60" s="47"/>
      <c r="R60" s="47"/>
      <c r="S60" s="49"/>
    </row>
    <row r="61" spans="1:19" s="50" customFormat="1" ht="9" customHeight="1" x14ac:dyDescent="0.2">
      <c r="B61" s="71" t="s">
        <v>63</v>
      </c>
      <c r="C61" s="71"/>
      <c r="D61" s="71"/>
      <c r="E61" s="71"/>
      <c r="F61" s="71"/>
      <c r="G61" s="71"/>
      <c r="H61" s="71"/>
      <c r="I61" s="71"/>
      <c r="J61" s="51"/>
      <c r="K61" s="71" t="s">
        <v>64</v>
      </c>
      <c r="L61" s="71"/>
      <c r="M61" s="71"/>
      <c r="N61" s="71"/>
      <c r="O61" s="71"/>
      <c r="P61" s="71"/>
      <c r="Q61" s="71"/>
      <c r="R61" s="71"/>
      <c r="S61" s="51"/>
    </row>
    <row r="62" spans="1:19" x14ac:dyDescent="0.2">
      <c r="B62" s="72" t="s">
        <v>54</v>
      </c>
      <c r="C62" s="72"/>
      <c r="D62" s="73"/>
      <c r="E62" s="74" t="s">
        <v>55</v>
      </c>
      <c r="F62" s="74"/>
      <c r="G62" s="74"/>
      <c r="H62" s="74" t="s">
        <v>56</v>
      </c>
      <c r="I62" s="75"/>
      <c r="K62" s="73" t="s">
        <v>54</v>
      </c>
      <c r="L62" s="69"/>
      <c r="M62" s="69"/>
      <c r="N62" s="69" t="s">
        <v>55</v>
      </c>
      <c r="O62" s="69"/>
      <c r="P62" s="69"/>
      <c r="Q62" s="69" t="s">
        <v>56</v>
      </c>
      <c r="R62" s="76"/>
    </row>
    <row r="63" spans="1:19" x14ac:dyDescent="0.2">
      <c r="A63" s="52"/>
      <c r="B63" s="53" t="s">
        <v>65</v>
      </c>
      <c r="C63" s="3" t="s">
        <v>66</v>
      </c>
      <c r="D63" s="4" t="s">
        <v>5</v>
      </c>
      <c r="E63" s="53" t="s">
        <v>65</v>
      </c>
      <c r="F63" s="3" t="s">
        <v>66</v>
      </c>
      <c r="G63" s="4" t="s">
        <v>5</v>
      </c>
      <c r="H63" s="53" t="s">
        <v>65</v>
      </c>
      <c r="I63" s="54" t="s">
        <v>66</v>
      </c>
      <c r="J63" s="55"/>
      <c r="K63" s="53" t="s">
        <v>65</v>
      </c>
      <c r="L63" s="3" t="s">
        <v>66</v>
      </c>
      <c r="M63" s="4" t="s">
        <v>5</v>
      </c>
      <c r="N63" s="53" t="s">
        <v>65</v>
      </c>
      <c r="O63" s="3" t="s">
        <v>66</v>
      </c>
      <c r="P63" s="4" t="s">
        <v>5</v>
      </c>
      <c r="Q63" s="53" t="s">
        <v>65</v>
      </c>
      <c r="R63" s="3" t="s">
        <v>66</v>
      </c>
    </row>
    <row r="64" spans="1:19" x14ac:dyDescent="0.2">
      <c r="A64" s="56" t="s">
        <v>57</v>
      </c>
      <c r="B64" s="57">
        <v>28786.226565000001</v>
      </c>
      <c r="C64" s="57">
        <v>24904.450041</v>
      </c>
      <c r="D64" s="21">
        <v>-13.484839755689604</v>
      </c>
      <c r="E64" s="57">
        <v>19463.062496999999</v>
      </c>
      <c r="F64" s="57">
        <v>20101.12254</v>
      </c>
      <c r="G64" s="21">
        <v>3.2783126658425532</v>
      </c>
      <c r="H64" s="58">
        <v>9323.1640680000019</v>
      </c>
      <c r="I64" s="58">
        <v>4803.3275009999998</v>
      </c>
      <c r="J64" s="55"/>
      <c r="K64" s="57">
        <v>339695.76600800001</v>
      </c>
      <c r="L64" s="57">
        <v>337036.27542199998</v>
      </c>
      <c r="M64" s="21">
        <v>-0.78290366031156244</v>
      </c>
      <c r="N64" s="57">
        <v>240792.839224</v>
      </c>
      <c r="O64" s="57">
        <v>262484.14630800002</v>
      </c>
      <c r="P64" s="21">
        <v>9.0082857754010917</v>
      </c>
      <c r="Q64" s="58">
        <v>98902.92678400001</v>
      </c>
      <c r="R64" s="58">
        <v>74552.129113999952</v>
      </c>
    </row>
    <row r="65" spans="1:19" x14ac:dyDescent="0.2">
      <c r="A65" s="59" t="s">
        <v>38</v>
      </c>
      <c r="B65" s="55">
        <v>15356.115158000001</v>
      </c>
      <c r="C65" s="55">
        <v>13190.240573999999</v>
      </c>
      <c r="D65" s="26">
        <v>-14.104313244041123</v>
      </c>
      <c r="E65" s="55">
        <v>18067.506709999998</v>
      </c>
      <c r="F65" s="55">
        <v>18583.716368000001</v>
      </c>
      <c r="G65" s="26">
        <v>2.8571161825792668</v>
      </c>
      <c r="H65" s="60">
        <v>-2711.3915519999973</v>
      </c>
      <c r="I65" s="60">
        <v>-5393.4757940000018</v>
      </c>
      <c r="J65" s="55"/>
      <c r="K65" s="55">
        <v>173207.482842</v>
      </c>
      <c r="L65" s="55">
        <v>172668.19044199996</v>
      </c>
      <c r="M65" s="26">
        <v>-0.31135629428433731</v>
      </c>
      <c r="N65" s="55">
        <v>224183.77643</v>
      </c>
      <c r="O65" s="55">
        <v>243182.07837600002</v>
      </c>
      <c r="P65" s="26">
        <v>8.4744321148199298</v>
      </c>
      <c r="Q65" s="60">
        <v>-50976.293588</v>
      </c>
      <c r="R65" s="60">
        <v>-70513.887934000057</v>
      </c>
    </row>
    <row r="66" spans="1:19" x14ac:dyDescent="0.2">
      <c r="A66" s="56" t="s">
        <v>58</v>
      </c>
      <c r="B66" s="57">
        <v>13430.111407</v>
      </c>
      <c r="C66" s="57">
        <v>11714.209467000001</v>
      </c>
      <c r="D66" s="21">
        <v>-12.776527967635786</v>
      </c>
      <c r="E66" s="57">
        <v>1395.555787</v>
      </c>
      <c r="F66" s="57">
        <v>1517.406172</v>
      </c>
      <c r="G66" s="21">
        <v>8.7313159484609049</v>
      </c>
      <c r="H66" s="58">
        <v>12034.555620000001</v>
      </c>
      <c r="I66" s="58">
        <v>10196.803295000002</v>
      </c>
      <c r="J66" s="55"/>
      <c r="K66" s="57">
        <v>166488.28316600001</v>
      </c>
      <c r="L66" s="57">
        <v>164368.08498000001</v>
      </c>
      <c r="M66" s="21">
        <v>-1.2734819205781678</v>
      </c>
      <c r="N66" s="57">
        <v>16609.062794000001</v>
      </c>
      <c r="O66" s="57">
        <v>19302.067932000002</v>
      </c>
      <c r="P66" s="21">
        <v>16.214070422882898</v>
      </c>
      <c r="Q66" s="58">
        <v>149879.22037200001</v>
      </c>
      <c r="R66" s="58">
        <v>145066.01704800001</v>
      </c>
    </row>
    <row r="67" spans="1:19" x14ac:dyDescent="0.2">
      <c r="A67" s="61" t="s">
        <v>59</v>
      </c>
      <c r="B67" s="62">
        <v>46.654643590310393</v>
      </c>
      <c r="C67" s="62">
        <v>47.036611720857074</v>
      </c>
      <c r="D67" s="63" t="s">
        <v>39</v>
      </c>
      <c r="E67" s="62">
        <v>7.1702785068645207</v>
      </c>
      <c r="F67" s="62">
        <v>7.5488628507211715</v>
      </c>
      <c r="G67" s="63" t="s">
        <v>39</v>
      </c>
      <c r="H67" s="63" t="s">
        <v>39</v>
      </c>
      <c r="I67" s="63" t="s">
        <v>39</v>
      </c>
      <c r="K67" s="62">
        <v>49.010997435298954</v>
      </c>
      <c r="L67" s="62">
        <v>48.768662890721856</v>
      </c>
      <c r="M67" s="64" t="s">
        <v>39</v>
      </c>
      <c r="N67" s="62">
        <v>6.8976564450694697</v>
      </c>
      <c r="O67" s="62">
        <v>7.3536128575745954</v>
      </c>
      <c r="P67" s="63" t="s">
        <v>39</v>
      </c>
      <c r="Q67" s="63" t="s">
        <v>39</v>
      </c>
      <c r="R67" s="63" t="s">
        <v>39</v>
      </c>
      <c r="S67" s="65"/>
    </row>
    <row r="68" spans="1:19" x14ac:dyDescent="0.15">
      <c r="A68" s="67" t="s">
        <v>60</v>
      </c>
      <c r="B68" s="67"/>
      <c r="C68" s="67"/>
      <c r="D68" s="67"/>
      <c r="E68" s="67"/>
      <c r="I68" s="65" t="s">
        <v>61</v>
      </c>
      <c r="O68" s="68" t="s">
        <v>62</v>
      </c>
      <c r="P68" s="68"/>
      <c r="Q68" s="68"/>
      <c r="R68" s="68"/>
    </row>
    <row r="69" spans="1:19" ht="11.45" customHeight="1" x14ac:dyDescent="0.2">
      <c r="A69" s="2" t="str">
        <f>"Dados extraídos em Jan/2024. Sujeitos a alteração."</f>
        <v>Dados extraídos em Jan/2024. Sujeitos a alteração.</v>
      </c>
    </row>
    <row r="71" spans="1:19" x14ac:dyDescent="0.2">
      <c r="K71" s="66"/>
    </row>
  </sheetData>
  <mergeCells count="20">
    <mergeCell ref="A1:S1"/>
    <mergeCell ref="A2:A4"/>
    <mergeCell ref="B2:J2"/>
    <mergeCell ref="K2:S2"/>
    <mergeCell ref="B3:D3"/>
    <mergeCell ref="E3:G3"/>
    <mergeCell ref="H3:J3"/>
    <mergeCell ref="K3:M3"/>
    <mergeCell ref="N3:P3"/>
    <mergeCell ref="A68:E68"/>
    <mergeCell ref="O68:R68"/>
    <mergeCell ref="Q3:S3"/>
    <mergeCell ref="B61:I61"/>
    <mergeCell ref="K61:R61"/>
    <mergeCell ref="B62:D62"/>
    <mergeCell ref="E62:G62"/>
    <mergeCell ref="H62:I62"/>
    <mergeCell ref="K62:M62"/>
    <mergeCell ref="N62:P62"/>
    <mergeCell ref="Q62:R62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 - Ministerio da Agricultura e Pecuaria.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Aline Gomes de Almeida Gastardelo</cp:lastModifiedBy>
  <dcterms:created xsi:type="dcterms:W3CDTF">2025-01-08T14:28:46Z</dcterms:created>
  <dcterms:modified xsi:type="dcterms:W3CDTF">2025-01-08T18:29:46Z</dcterms:modified>
</cp:coreProperties>
</file>