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fabricio.simoes\Documents\DNAC\Balança Comercial\2026\Tabela Resumida\"/>
    </mc:Choice>
  </mc:AlternateContent>
  <xr:revisionPtr revIDLastSave="0" documentId="13_ncr:1_{62650BEA-F593-4E2B-B36C-2144FEF5BA0A}" xr6:coauthVersionLast="47" xr6:coauthVersionMax="47" xr10:uidLastSave="{00000000-0000-0000-0000-000000000000}"/>
  <bookViews>
    <workbookView xWindow="-22215" yWindow="0" windowWidth="20385" windowHeight="15600" tabRatio="856" xr2:uid="{00000000-000D-0000-FFFF-FFFF00000000}"/>
  </bookViews>
  <sheets>
    <sheet name="BAL RESUM." sheetId="6" r:id="rId1"/>
  </sheets>
  <definedNames>
    <definedName name="_xlnm.Print_Titles" localSheetId="0">'BAL RESUM.'!$B:$B,'BAL RESUM.'!$1:$1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66" i="6" l="1"/>
</calcChain>
</file>

<file path=xl/sharedStrings.xml><?xml version="1.0" encoding="utf-8"?>
<sst xmlns="http://schemas.openxmlformats.org/spreadsheetml/2006/main" count="244" uniqueCount="115">
  <si>
    <t>-</t>
  </si>
  <si>
    <t>Junho</t>
  </si>
  <si>
    <t>Agronegócio</t>
  </si>
  <si>
    <t>BALANÇA COMERCIAL DO AGRONEGÓCIO - SÍNTESE DOS RESULTADOS DO MÊS, DO ACUMULADO NO ANO E DOZE MESES</t>
  </si>
  <si>
    <t>Produtos</t>
  </si>
  <si>
    <t>Principais Produtos</t>
  </si>
  <si>
    <t>Acumulado 12 meses</t>
  </si>
  <si>
    <t>Valor (US$ milhões)</t>
  </si>
  <si>
    <t>Quantidade (mil toneladas)</t>
  </si>
  <si>
    <t>Preço Médio (US$/t)</t>
  </si>
  <si>
    <r>
      <t>D</t>
    </r>
    <r>
      <rPr>
        <b/>
        <sz val="7"/>
        <rFont val="Arial"/>
        <family val="2"/>
      </rPr>
      <t>%</t>
    </r>
  </si>
  <si>
    <t>EXPORTAÇÕES DO AGRONEGÓCIO</t>
  </si>
  <si>
    <t>COMPLEXO SOJA</t>
  </si>
  <si>
    <t>Complexo Soja</t>
  </si>
  <si>
    <t>SOJA EM GRÃOS</t>
  </si>
  <si>
    <t>Soja em grãos</t>
  </si>
  <si>
    <t>FARELO DE SOJA</t>
  </si>
  <si>
    <t>Farelo de soja</t>
  </si>
  <si>
    <t>OLEO DE SOJA</t>
  </si>
  <si>
    <t>Óleo de soja</t>
  </si>
  <si>
    <t>CARNES</t>
  </si>
  <si>
    <t>Carnes</t>
  </si>
  <si>
    <t>CARNE DE FRANGO</t>
  </si>
  <si>
    <t>Carne de Frango</t>
  </si>
  <si>
    <t>CARNE DE FRANGO in natura</t>
  </si>
  <si>
    <t>in natura</t>
  </si>
  <si>
    <t>CARNE BOVINA</t>
  </si>
  <si>
    <t>Carne Bovina</t>
  </si>
  <si>
    <t>CARNE BOVINA in natura</t>
  </si>
  <si>
    <t>CARNE SUÍNA</t>
  </si>
  <si>
    <t>Carne Suína</t>
  </si>
  <si>
    <t>CARNE SUÍNA in natura</t>
  </si>
  <si>
    <t>COMPLEXO SUCROALCOOLEIRO</t>
  </si>
  <si>
    <t>Complexo Sucroalcooleiro</t>
  </si>
  <si>
    <t>AÇÚCAR DE CANA OU BETERRABA</t>
  </si>
  <si>
    <t>Açúcar</t>
  </si>
  <si>
    <t>ÁLCOOL</t>
  </si>
  <si>
    <t>Álcool</t>
  </si>
  <si>
    <t>PRODUTOS FLORESTAIS</t>
  </si>
  <si>
    <t>Produtos Florestais</t>
  </si>
  <si>
    <t>CELULOSE</t>
  </si>
  <si>
    <t>Celulose</t>
  </si>
  <si>
    <t>MADEIRA</t>
  </si>
  <si>
    <t>Madeiras e suas obras</t>
  </si>
  <si>
    <t>PAPEL</t>
  </si>
  <si>
    <t>Papel</t>
  </si>
  <si>
    <t>CEREAIS, FARINHAS E PREPARAÇÕES</t>
  </si>
  <si>
    <t>Cereais, farinhas e preparações</t>
  </si>
  <si>
    <t>MILHO</t>
  </si>
  <si>
    <t>Milho</t>
  </si>
  <si>
    <t>CAFÉ</t>
  </si>
  <si>
    <t>Café</t>
  </si>
  <si>
    <t>CAFÉ VERDE</t>
  </si>
  <si>
    <t>Café verde</t>
  </si>
  <si>
    <t>CAFÉ SOLÚVEL</t>
  </si>
  <si>
    <t>Café solúvel</t>
  </si>
  <si>
    <t>FIBRAS E PRODUTOS TÊXTEIS</t>
  </si>
  <si>
    <t>Fibras e produtos têxteis</t>
  </si>
  <si>
    <t>Algodão</t>
  </si>
  <si>
    <t>FUMO E SEUS PRODUTOS</t>
  </si>
  <si>
    <t>Fumo e seus produtos</t>
  </si>
  <si>
    <t>SUCOS</t>
  </si>
  <si>
    <t>Sucos</t>
  </si>
  <si>
    <t>COUROS, PRODUTOS DE COURO E PELETERIA</t>
  </si>
  <si>
    <t>Couros e seus produtos</t>
  </si>
  <si>
    <t>FRUTAS (INCLUI NOZES E CASTANHAS)</t>
  </si>
  <si>
    <t>Frutas (inclui nozes e castanhas)</t>
  </si>
  <si>
    <t>ANIMAIS VIVOS (EXCETO PESCADOS)</t>
  </si>
  <si>
    <t>Animais vivos</t>
  </si>
  <si>
    <t>CACAU E SEUS PRODUTOS</t>
  </si>
  <si>
    <t>Cacau e seus produtos</t>
  </si>
  <si>
    <t>PESCADOS</t>
  </si>
  <si>
    <t>Pescados</t>
  </si>
  <si>
    <t>LÁCTEOS</t>
  </si>
  <si>
    <t>Lácteos</t>
  </si>
  <si>
    <t>Demais Produtos</t>
  </si>
  <si>
    <t>IMPORTAÇÕES DO AGRONEGÓCIO</t>
  </si>
  <si>
    <t>TRIGO</t>
  </si>
  <si>
    <t>Trigo</t>
  </si>
  <si>
    <t>MALTE</t>
  </si>
  <si>
    <t>Malte</t>
  </si>
  <si>
    <t>ARROZ</t>
  </si>
  <si>
    <t>Arroz</t>
  </si>
  <si>
    <t>PRODUTOS OLEAGINOSOS (EXCLUI SOJA)</t>
  </si>
  <si>
    <t>Produtos oleaginosos (exclui soja)</t>
  </si>
  <si>
    <t>OLEO DE DENDÊ OU DE PALMA</t>
  </si>
  <si>
    <t>Óleo de dendê ou de palma</t>
  </si>
  <si>
    <t>SALMÕES</t>
  </si>
  <si>
    <t>Salmões</t>
  </si>
  <si>
    <t>Produtos florestais</t>
  </si>
  <si>
    <t>BORRACHA NATURAL</t>
  </si>
  <si>
    <t>Borracha natural</t>
  </si>
  <si>
    <t>PRODUTOS HORTÍCOLAS, LEGUMINOSAS, RAÍZES E TUBÉRCULOS</t>
  </si>
  <si>
    <t>Hortícolas, leguminosas, raízes e tubérculos</t>
  </si>
  <si>
    <t>AZEITE DE OLIVA</t>
  </si>
  <si>
    <t>Azeite de oliva</t>
  </si>
  <si>
    <t xml:space="preserve">Lácteos </t>
  </si>
  <si>
    <t>LEITE EM PÓ</t>
  </si>
  <si>
    <t>Leite em pó</t>
  </si>
  <si>
    <t>Complexo sucroalcooleiro</t>
  </si>
  <si>
    <t>Exportação (US$ milhões)</t>
  </si>
  <si>
    <t>Importação (US$ milhões)</t>
  </si>
  <si>
    <t>Saldo</t>
  </si>
  <si>
    <t>Total Brasil</t>
  </si>
  <si>
    <t>Participação %</t>
  </si>
  <si>
    <t>Fonte: AgroStat Brasil a partir dos dados da SECEX/MDIC</t>
  </si>
  <si>
    <t>Reprodução permitida desde que citada a fonte</t>
  </si>
  <si>
    <t>Elaboração: MAPA/SCRI/DNAC</t>
  </si>
  <si>
    <t>Elaboração: MAPA/SCRI/DNAC/CGEA</t>
  </si>
  <si>
    <t>Janeiro - Junho</t>
  </si>
  <si>
    <t>2025</t>
  </si>
  <si>
    <t>2026</t>
  </si>
  <si>
    <t>Julho/24 - Junho/25</t>
  </si>
  <si>
    <t>Julho/25 - Junho/26</t>
  </si>
  <si>
    <t>Dados extraídos em Jul/2026. Sujeitos a alteração.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</si>
</sst>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;[Red]\-#,##0;_(* &quot;---&quot;_);_(@_)"/>
    <numFmt numFmtId="168" formatCode="#,##0.0;[Red]\-#,##0.0;_(* &quot;---&quot;_);_(@_)"/>
  </numFmts>
  <fonts count="9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7"/>
      <name val="Arial"/>
      <family val="2"/>
    </font>
    <font>
      <b/>
      <sz val="7"/>
      <name val="Symbol"/>
      <family val="1"/>
      <charset val="2"/>
    </font>
    <font>
      <i/>
      <sz val="7"/>
      <name val="Arial"/>
      <family val="2"/>
    </font>
    <font>
      <sz val="7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fgColor indexed="22"/>
        <bgColor indexed="9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4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3" fontId="5" fillId="0" borderId="4" xfId="6" applyNumberFormat="1" applyFont="1" applyFill="1" applyBorder="1" applyAlignment="1">
      <alignment vertical="center"/>
    </xf>
    <xf numFmtId="3" fontId="5" fillId="0" borderId="0" xfId="6" applyNumberFormat="1" applyFont="1" applyFill="1" applyBorder="1" applyAlignment="1">
      <alignment vertical="center"/>
    </xf>
    <xf numFmtId="168" fontId="5" fillId="0" borderId="0" xfId="6" applyNumberFormat="1" applyFont="1" applyFill="1" applyBorder="1" applyAlignment="1">
      <alignment vertical="center"/>
    </xf>
    <xf numFmtId="168" fontId="5" fillId="0" borderId="5" xfId="6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2" fillId="4" borderId="3" xfId="0" applyFont="1" applyFill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 indent="1"/>
    </xf>
    <xf numFmtId="3" fontId="2" fillId="0" borderId="4" xfId="6" applyNumberFormat="1" applyFont="1" applyFill="1" applyBorder="1" applyAlignment="1">
      <alignment vertical="center"/>
    </xf>
    <xf numFmtId="3" fontId="2" fillId="0" borderId="0" xfId="6" applyNumberFormat="1" applyFont="1" applyFill="1" applyBorder="1" applyAlignment="1">
      <alignment vertical="center"/>
    </xf>
    <xf numFmtId="168" fontId="2" fillId="0" borderId="0" xfId="6" applyNumberFormat="1" applyFont="1" applyFill="1" applyBorder="1" applyAlignment="1">
      <alignment vertical="center"/>
    </xf>
    <xf numFmtId="168" fontId="2" fillId="0" borderId="5" xfId="6" applyNumberFormat="1" applyFont="1" applyFill="1" applyBorder="1" applyAlignment="1">
      <alignment vertical="center"/>
    </xf>
    <xf numFmtId="0" fontId="5" fillId="4" borderId="3" xfId="0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2" fillId="0" borderId="6" xfId="0" applyFont="1" applyBorder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5" fontId="2" fillId="0" borderId="0" xfId="6" applyNumberFormat="1" applyFont="1" applyFill="1" applyBorder="1" applyAlignment="1">
      <alignment vertical="center"/>
    </xf>
    <xf numFmtId="0" fontId="8" fillId="0" borderId="0" xfId="4" applyFont="1" applyAlignment="1">
      <alignment horizontal="left" vertical="center" wrapText="1" indent="1"/>
    </xf>
    <xf numFmtId="0" fontId="2" fillId="0" borderId="0" xfId="0" applyFont="1" applyAlignment="1">
      <alignment horizontal="left" vertical="center" indent="2"/>
    </xf>
    <xf numFmtId="167" fontId="2" fillId="0" borderId="0" xfId="6" applyNumberFormat="1" applyFont="1" applyFill="1" applyBorder="1" applyAlignment="1">
      <alignment vertical="center"/>
    </xf>
    <xf numFmtId="166" fontId="2" fillId="0" borderId="6" xfId="6" applyNumberFormat="1" applyFont="1" applyFill="1" applyBorder="1" applyAlignment="1">
      <alignment vertical="center"/>
    </xf>
    <xf numFmtId="165" fontId="2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168" fontId="5" fillId="0" borderId="0" xfId="6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3" fontId="5" fillId="0" borderId="6" xfId="6" applyNumberFormat="1" applyFont="1" applyFill="1" applyBorder="1" applyAlignment="1">
      <alignment vertical="center"/>
    </xf>
    <xf numFmtId="3" fontId="5" fillId="0" borderId="6" xfId="6" applyNumberFormat="1" applyFont="1" applyFill="1" applyBorder="1" applyAlignment="1">
      <alignment horizontal="center" vertical="center"/>
    </xf>
    <xf numFmtId="168" fontId="5" fillId="0" borderId="6" xfId="6" applyNumberFormat="1" applyFont="1" applyFill="1" applyBorder="1" applyAlignment="1">
      <alignment horizontal="center" vertical="center"/>
    </xf>
    <xf numFmtId="0" fontId="8" fillId="0" borderId="0" xfId="4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168" fontId="5" fillId="0" borderId="6" xfId="6" applyNumberFormat="1" applyFont="1" applyFill="1" applyBorder="1" applyAlignment="1">
      <alignment horizontal="right" vertical="center"/>
    </xf>
    <xf numFmtId="0" fontId="2" fillId="5" borderId="3" xfId="0" applyFont="1" applyFill="1" applyBorder="1" applyAlignment="1">
      <alignment horizontal="left" vertical="center" indent="1"/>
    </xf>
    <xf numFmtId="3" fontId="2" fillId="5" borderId="4" xfId="6" applyNumberFormat="1" applyFont="1" applyFill="1" applyBorder="1" applyAlignment="1">
      <alignment vertical="center"/>
    </xf>
    <xf numFmtId="3" fontId="2" fillId="5" borderId="0" xfId="6" applyNumberFormat="1" applyFont="1" applyFill="1" applyBorder="1" applyAlignment="1">
      <alignment vertical="center"/>
    </xf>
    <xf numFmtId="168" fontId="2" fillId="5" borderId="0" xfId="6" applyNumberFormat="1" applyFont="1" applyFill="1" applyBorder="1" applyAlignment="1">
      <alignment vertical="center"/>
    </xf>
    <xf numFmtId="168" fontId="2" fillId="5" borderId="5" xfId="6" applyNumberFormat="1" applyFont="1" applyFill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5" fillId="5" borderId="3" xfId="0" applyFont="1" applyFill="1" applyBorder="1" applyAlignment="1">
      <alignment horizontal="left" vertical="center"/>
    </xf>
    <xf numFmtId="3" fontId="5" fillId="5" borderId="4" xfId="6" applyNumberFormat="1" applyFont="1" applyFill="1" applyBorder="1" applyAlignment="1">
      <alignment vertical="center"/>
    </xf>
    <xf numFmtId="3" fontId="5" fillId="5" borderId="0" xfId="6" applyNumberFormat="1" applyFont="1" applyFill="1" applyBorder="1" applyAlignment="1">
      <alignment vertical="center"/>
    </xf>
    <xf numFmtId="168" fontId="5" fillId="5" borderId="0" xfId="6" applyNumberFormat="1" applyFont="1" applyFill="1" applyBorder="1" applyAlignment="1">
      <alignment vertical="center"/>
    </xf>
    <xf numFmtId="168" fontId="5" fillId="5" borderId="5" xfId="6" applyNumberFormat="1" applyFont="1" applyFill="1" applyBorder="1" applyAlignment="1">
      <alignment vertical="center"/>
    </xf>
    <xf numFmtId="165" fontId="2" fillId="5" borderId="0" xfId="6" applyNumberFormat="1" applyFont="1" applyFill="1" applyBorder="1" applyAlignment="1">
      <alignment vertical="center"/>
    </xf>
    <xf numFmtId="0" fontId="2" fillId="5" borderId="0" xfId="0" applyFont="1" applyFill="1" applyAlignment="1">
      <alignment horizontal="left" vertical="center"/>
    </xf>
    <xf numFmtId="167" fontId="2" fillId="5" borderId="0" xfId="6" applyNumberFormat="1" applyFont="1" applyFill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5" borderId="11" xfId="0" applyFont="1" applyFill="1" applyBorder="1" applyAlignment="1">
      <alignment horizontal="left" vertical="center"/>
    </xf>
    <xf numFmtId="3" fontId="5" fillId="5" borderId="12" xfId="6" applyNumberFormat="1" applyFont="1" applyFill="1" applyBorder="1" applyAlignment="1">
      <alignment vertical="center"/>
    </xf>
    <xf numFmtId="3" fontId="5" fillId="5" borderId="13" xfId="6" applyNumberFormat="1" applyFont="1" applyFill="1" applyBorder="1" applyAlignment="1">
      <alignment vertical="center"/>
    </xf>
    <xf numFmtId="168" fontId="5" fillId="5" borderId="13" xfId="6" applyNumberFormat="1" applyFont="1" applyFill="1" applyBorder="1" applyAlignment="1">
      <alignment vertical="center"/>
    </xf>
    <xf numFmtId="168" fontId="5" fillId="5" borderId="14" xfId="6" applyNumberFormat="1" applyFont="1" applyFill="1" applyBorder="1" applyAlignment="1">
      <alignment vertical="center"/>
    </xf>
    <xf numFmtId="49" fontId="6" fillId="2" borderId="8" xfId="0" applyNumberFormat="1" applyFont="1" applyFill="1" applyBorder="1" applyAlignment="1">
      <alignment horizontal="center" vertical="center"/>
    </xf>
    <xf numFmtId="3" fontId="5" fillId="0" borderId="0" xfId="6" applyNumberFormat="1" applyFont="1" applyFill="1" applyBorder="1" applyAlignment="1">
      <alignment horizontal="center" vertical="center"/>
    </xf>
    <xf numFmtId="17" fontId="5" fillId="2" borderId="7" xfId="0" applyNumberFormat="1" applyFont="1" applyFill="1" applyBorder="1" applyAlignment="1">
      <alignment horizontal="center" vertical="center" wrapText="1"/>
    </xf>
    <xf numFmtId="17" fontId="5" fillId="2" borderId="1" xfId="0" applyNumberFormat="1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left" vertical="center"/>
    </xf>
    <xf numFmtId="3" fontId="5" fillId="5" borderId="12" xfId="6" applyNumberFormat="1" applyFont="1" applyFill="1" applyBorder="1" applyAlignment="1">
      <alignment horizontal="right" vertical="center"/>
    </xf>
    <xf numFmtId="3" fontId="5" fillId="5" borderId="13" xfId="6" applyNumberFormat="1" applyFont="1" applyFill="1" applyBorder="1" applyAlignment="1">
      <alignment horizontal="right" vertical="center"/>
    </xf>
    <xf numFmtId="168" fontId="5" fillId="5" borderId="13" xfId="6" applyNumberFormat="1" applyFont="1" applyFill="1" applyBorder="1" applyAlignment="1">
      <alignment horizontal="right" vertical="center"/>
    </xf>
    <xf numFmtId="168" fontId="5" fillId="5" borderId="14" xfId="6" applyNumberFormat="1" applyFont="1" applyFill="1" applyBorder="1" applyAlignment="1">
      <alignment horizontal="right" vertical="center"/>
    </xf>
    <xf numFmtId="165" fontId="2" fillId="0" borderId="6" xfId="6" applyNumberFormat="1" applyFont="1" applyFill="1" applyBorder="1" applyAlignment="1">
      <alignment horizontal="right" vertical="center"/>
    </xf>
    <xf numFmtId="166" fontId="2" fillId="0" borderId="6" xfId="6" applyNumberFormat="1" applyFont="1" applyFill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2" fillId="0" borderId="15" xfId="0" applyFont="1" applyBorder="1"/>
  </cellXfs>
  <cellStyles count="7">
    <cellStyle name="Hyperlink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_Balança Janeiro-022" xfId="4" xr:uid="{00000000-0005-0000-0000-000004000000}"/>
    <cellStyle name="Separador de milhares 2" xfId="5" xr:uid="{00000000-0005-0000-0000-000005000000}"/>
    <cellStyle name="Vírgula" xfId="6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99FF99"/>
      <rgbColor rgb="00CCFFCC"/>
      <rgbColor rgb="00FFFFC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2">
    <tabColor rgb="FFFF0000"/>
  </sheetPr>
  <dimension ref="A1:AD71"/>
  <sheetViews>
    <sheetView showGridLines="0" tabSelected="1" topLeftCell="B1" zoomScale="140" zoomScaleNormal="140" zoomScaleSheetLayoutView="75" workbookViewId="0">
      <selection activeCell="B1" sqref="B1:T1"/>
    </sheetView>
  </sheetViews>
  <sheetFormatPr defaultRowHeight="9" x14ac:dyDescent="0.2"/>
  <cols>
    <col min="1" max="1" width="53" style="1" hidden="1" customWidth="1"/>
    <col min="2" max="2" width="23.85546875" style="1" customWidth="1"/>
    <col min="3" max="10" width="6.85546875" style="1" customWidth="1"/>
    <col min="11" max="11" width="4.85546875" style="1" bestFit="1" customWidth="1"/>
    <col min="12" max="13" width="6.28515625" style="1" bestFit="1" customWidth="1"/>
    <col min="14" max="14" width="4.85546875" style="1" bestFit="1" customWidth="1"/>
    <col min="15" max="16" width="6.28515625" style="1" bestFit="1" customWidth="1"/>
    <col min="17" max="17" width="4.5703125" style="1" bestFit="1" customWidth="1"/>
    <col min="18" max="18" width="5.140625" style="1" bestFit="1" customWidth="1"/>
    <col min="19" max="19" width="5.28515625" style="1" bestFit="1" customWidth="1"/>
    <col min="20" max="20" width="4.85546875" style="1" bestFit="1" customWidth="1"/>
    <col min="21" max="28" width="7.42578125" style="1" customWidth="1"/>
    <col min="29" max="29" width="4.5703125" style="1" bestFit="1" customWidth="1"/>
    <col min="30" max="30" width="5" style="1" bestFit="1" customWidth="1"/>
    <col min="31" max="16384" width="9.140625" style="1"/>
  </cols>
  <sheetData>
    <row r="1" spans="1:29" x14ac:dyDescent="0.2">
      <c r="A1" s="18"/>
      <c r="B1" s="83" t="s">
        <v>3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</row>
    <row r="2" spans="1:29" x14ac:dyDescent="0.2">
      <c r="A2" s="89" t="s">
        <v>4</v>
      </c>
      <c r="B2" s="84" t="s">
        <v>5</v>
      </c>
      <c r="C2" s="82" t="s">
        <v>1</v>
      </c>
      <c r="D2" s="80"/>
      <c r="E2" s="80"/>
      <c r="F2" s="80"/>
      <c r="G2" s="80"/>
      <c r="H2" s="80"/>
      <c r="I2" s="80"/>
      <c r="J2" s="80"/>
      <c r="K2" s="88"/>
      <c r="L2" s="87" t="s">
        <v>109</v>
      </c>
      <c r="M2" s="80"/>
      <c r="N2" s="80"/>
      <c r="O2" s="80"/>
      <c r="P2" s="80"/>
      <c r="Q2" s="80"/>
      <c r="R2" s="80"/>
      <c r="S2" s="80"/>
      <c r="T2" s="88"/>
      <c r="U2" s="87" t="s">
        <v>6</v>
      </c>
      <c r="V2" s="80"/>
      <c r="W2" s="80"/>
      <c r="X2" s="80"/>
      <c r="Y2" s="80"/>
      <c r="Z2" s="80"/>
      <c r="AA2" s="80"/>
      <c r="AB2" s="80"/>
      <c r="AC2" s="80"/>
    </row>
    <row r="3" spans="1:29" x14ac:dyDescent="0.2">
      <c r="A3" s="90"/>
      <c r="B3" s="85"/>
      <c r="C3" s="82" t="s">
        <v>7</v>
      </c>
      <c r="D3" s="80"/>
      <c r="E3" s="81"/>
      <c r="F3" s="82" t="s">
        <v>8</v>
      </c>
      <c r="G3" s="80"/>
      <c r="H3" s="81"/>
      <c r="I3" s="82" t="s">
        <v>9</v>
      </c>
      <c r="J3" s="80"/>
      <c r="K3" s="88"/>
      <c r="L3" s="87" t="s">
        <v>7</v>
      </c>
      <c r="M3" s="80"/>
      <c r="N3" s="81"/>
      <c r="O3" s="82" t="s">
        <v>8</v>
      </c>
      <c r="P3" s="80"/>
      <c r="Q3" s="81"/>
      <c r="R3" s="82" t="s">
        <v>9</v>
      </c>
      <c r="S3" s="80"/>
      <c r="T3" s="88"/>
      <c r="U3" s="87" t="s">
        <v>7</v>
      </c>
      <c r="V3" s="80"/>
      <c r="W3" s="81"/>
      <c r="X3" s="82" t="s">
        <v>8</v>
      </c>
      <c r="Y3" s="80"/>
      <c r="Z3" s="81"/>
      <c r="AA3" s="82" t="s">
        <v>9</v>
      </c>
      <c r="AB3" s="80"/>
      <c r="AC3" s="80"/>
    </row>
    <row r="4" spans="1:29" ht="18" x14ac:dyDescent="0.2">
      <c r="A4" s="91"/>
      <c r="B4" s="86"/>
      <c r="C4" s="3" t="s">
        <v>110</v>
      </c>
      <c r="D4" s="3" t="s">
        <v>111</v>
      </c>
      <c r="E4" s="4" t="s">
        <v>10</v>
      </c>
      <c r="F4" s="3" t="s">
        <v>110</v>
      </c>
      <c r="G4" s="3" t="s">
        <v>111</v>
      </c>
      <c r="H4" s="4" t="s">
        <v>10</v>
      </c>
      <c r="I4" s="3" t="s">
        <v>110</v>
      </c>
      <c r="J4" s="3" t="s">
        <v>111</v>
      </c>
      <c r="K4" s="5" t="s">
        <v>10</v>
      </c>
      <c r="L4" s="3" t="s">
        <v>110</v>
      </c>
      <c r="M4" s="3" t="s">
        <v>111</v>
      </c>
      <c r="N4" s="4" t="s">
        <v>10</v>
      </c>
      <c r="O4" s="3" t="s">
        <v>110</v>
      </c>
      <c r="P4" s="3" t="s">
        <v>111</v>
      </c>
      <c r="Q4" s="4" t="s">
        <v>10</v>
      </c>
      <c r="R4" s="3" t="s">
        <v>110</v>
      </c>
      <c r="S4" s="3" t="s">
        <v>111</v>
      </c>
      <c r="T4" s="5" t="s">
        <v>10</v>
      </c>
      <c r="U4" s="70" t="s">
        <v>112</v>
      </c>
      <c r="V4" s="71" t="s">
        <v>113</v>
      </c>
      <c r="W4" s="4" t="s">
        <v>10</v>
      </c>
      <c r="X4" s="71" t="s">
        <v>112</v>
      </c>
      <c r="Y4" s="71" t="s">
        <v>113</v>
      </c>
      <c r="Z4" s="4" t="s">
        <v>10</v>
      </c>
      <c r="AA4" s="71" t="s">
        <v>112</v>
      </c>
      <c r="AB4" s="71" t="s">
        <v>113</v>
      </c>
      <c r="AC4" s="68" t="s">
        <v>10</v>
      </c>
    </row>
    <row r="5" spans="1:29" x14ac:dyDescent="0.2">
      <c r="A5" s="6" t="s">
        <v>11</v>
      </c>
      <c r="B5" s="6" t="s">
        <v>11</v>
      </c>
      <c r="C5" s="7"/>
      <c r="D5" s="8"/>
      <c r="E5" s="9"/>
      <c r="F5" s="7"/>
      <c r="G5" s="8"/>
      <c r="H5" s="9"/>
      <c r="I5" s="7"/>
      <c r="J5" s="8"/>
      <c r="K5" s="10"/>
      <c r="L5" s="11"/>
      <c r="M5" s="11"/>
      <c r="N5" s="11"/>
      <c r="O5" s="12"/>
      <c r="P5" s="11"/>
      <c r="Q5" s="11"/>
      <c r="R5" s="12"/>
      <c r="S5" s="11"/>
      <c r="T5" s="11"/>
      <c r="U5" s="11"/>
      <c r="V5" s="11"/>
      <c r="W5" s="11"/>
      <c r="X5" s="12"/>
      <c r="Y5" s="11"/>
      <c r="Z5" s="11"/>
      <c r="AA5" s="12"/>
      <c r="AB5" s="11"/>
      <c r="AC5" s="11"/>
    </row>
    <row r="6" spans="1:29" s="18" customFormat="1" x14ac:dyDescent="0.2">
      <c r="A6" s="13" t="s">
        <v>12</v>
      </c>
      <c r="B6" s="13" t="s">
        <v>13</v>
      </c>
      <c r="C6" s="14">
        <v>6126.8272610000004</v>
      </c>
      <c r="D6" s="15">
        <v>7349.0252440000004</v>
      </c>
      <c r="E6" s="16">
        <v>19.948301640228006</v>
      </c>
      <c r="F6" s="14">
        <v>15428.305431000001</v>
      </c>
      <c r="G6" s="15">
        <v>17155.551094999999</v>
      </c>
      <c r="H6" s="16">
        <v>11.195303798753265</v>
      </c>
      <c r="I6" s="14">
        <v>397.1160208359243</v>
      </c>
      <c r="J6" s="15">
        <v>428.37593518880777</v>
      </c>
      <c r="K6" s="17">
        <v>7.8717333758234531</v>
      </c>
      <c r="L6" s="14">
        <v>30167.329244</v>
      </c>
      <c r="M6" s="15">
        <v>34934.149550000002</v>
      </c>
      <c r="N6" s="16">
        <v>15.801267216745995</v>
      </c>
      <c r="O6" s="14">
        <v>77158.160145999995</v>
      </c>
      <c r="P6" s="15">
        <v>83334.387121000007</v>
      </c>
      <c r="Q6" s="16">
        <v>8.0046322557630223</v>
      </c>
      <c r="R6" s="14">
        <v>390.98041201237641</v>
      </c>
      <c r="S6" s="15">
        <v>419.20449356969834</v>
      </c>
      <c r="T6" s="16">
        <v>7.2187968220843945</v>
      </c>
      <c r="U6" s="14">
        <v>50611.461737999998</v>
      </c>
      <c r="V6" s="15">
        <v>57650.701906000002</v>
      </c>
      <c r="W6" s="16">
        <v>13.908391353010096</v>
      </c>
      <c r="X6" s="14">
        <v>124278.522616</v>
      </c>
      <c r="Y6" s="15">
        <v>138989.83489</v>
      </c>
      <c r="Z6" s="16">
        <v>11.83737299441152</v>
      </c>
      <c r="AA6" s="14">
        <v>407.24222232976661</v>
      </c>
      <c r="AB6" s="15">
        <v>414.78358436518897</v>
      </c>
      <c r="AC6" s="16">
        <v>1.8518124157852478</v>
      </c>
    </row>
    <row r="7" spans="1:29" x14ac:dyDescent="0.2">
      <c r="A7" s="19" t="s">
        <v>14</v>
      </c>
      <c r="B7" s="48" t="s">
        <v>15</v>
      </c>
      <c r="C7" s="49">
        <v>5337.4496980000004</v>
      </c>
      <c r="D7" s="50">
        <v>6258.3549240000002</v>
      </c>
      <c r="E7" s="51">
        <v>17.25365629853286</v>
      </c>
      <c r="F7" s="49">
        <v>13420.318538</v>
      </c>
      <c r="G7" s="50">
        <v>14499.684099</v>
      </c>
      <c r="H7" s="51">
        <v>8.0427715478119879</v>
      </c>
      <c r="I7" s="49">
        <v>397.71408427354874</v>
      </c>
      <c r="J7" s="50">
        <v>431.62008780809367</v>
      </c>
      <c r="K7" s="52">
        <v>8.5252207239470792</v>
      </c>
      <c r="L7" s="49">
        <v>25353.496437000002</v>
      </c>
      <c r="M7" s="50">
        <v>29131.723651</v>
      </c>
      <c r="N7" s="51">
        <v>14.902193957304387</v>
      </c>
      <c r="O7" s="49">
        <v>64947.161486999998</v>
      </c>
      <c r="P7" s="50">
        <v>69576.397880999997</v>
      </c>
      <c r="Q7" s="51">
        <v>7.1276962503228125</v>
      </c>
      <c r="R7" s="49">
        <v>390.37112410331935</v>
      </c>
      <c r="S7" s="50">
        <v>418.70123401365862</v>
      </c>
      <c r="T7" s="51">
        <v>7.2572247692278546</v>
      </c>
      <c r="U7" s="49">
        <v>40387.860073999997</v>
      </c>
      <c r="V7" s="50">
        <v>47309.822054999997</v>
      </c>
      <c r="W7" s="51">
        <v>17.138719328821452</v>
      </c>
      <c r="X7" s="49">
        <v>99607.539462000001</v>
      </c>
      <c r="Y7" s="50">
        <v>112806.80073800001</v>
      </c>
      <c r="Z7" s="51">
        <v>13.251267270822886</v>
      </c>
      <c r="AA7" s="49">
        <v>405.46991013072716</v>
      </c>
      <c r="AB7" s="50">
        <v>419.38803108936366</v>
      </c>
      <c r="AC7" s="51">
        <v>3.4325903379979872</v>
      </c>
    </row>
    <row r="8" spans="1:29" x14ac:dyDescent="0.2">
      <c r="A8" s="20" t="s">
        <v>16</v>
      </c>
      <c r="B8" s="21" t="s">
        <v>17</v>
      </c>
      <c r="C8" s="22">
        <v>616.74595699999998</v>
      </c>
      <c r="D8" s="23">
        <v>907.15465300000005</v>
      </c>
      <c r="E8" s="24">
        <v>47.087247626659369</v>
      </c>
      <c r="F8" s="22">
        <v>1840.9028519999999</v>
      </c>
      <c r="G8" s="23">
        <v>2507.4222789999999</v>
      </c>
      <c r="H8" s="24">
        <v>36.206116269301106</v>
      </c>
      <c r="I8" s="22">
        <v>335.02363056798612</v>
      </c>
      <c r="J8" s="23">
        <v>361.78774536604499</v>
      </c>
      <c r="K8" s="25">
        <v>7.988724482713061</v>
      </c>
      <c r="L8" s="22">
        <v>3975.8915579999998</v>
      </c>
      <c r="M8" s="23">
        <v>4565.2820030000003</v>
      </c>
      <c r="N8" s="24">
        <v>14.82410765993032</v>
      </c>
      <c r="O8" s="22">
        <v>11399.504086000001</v>
      </c>
      <c r="P8" s="23">
        <v>12701.802036999999</v>
      </c>
      <c r="Q8" s="24">
        <v>11.42416320197106</v>
      </c>
      <c r="R8" s="22">
        <v>348.7775896218929</v>
      </c>
      <c r="S8" s="23">
        <v>359.42002478872365</v>
      </c>
      <c r="T8" s="24">
        <v>3.0513529204580392</v>
      </c>
      <c r="U8" s="22">
        <v>8691.3559320000004</v>
      </c>
      <c r="V8" s="23">
        <v>8493.8107070000005</v>
      </c>
      <c r="W8" s="24">
        <v>-2.2728930508147061</v>
      </c>
      <c r="X8" s="22">
        <v>23140.686387999998</v>
      </c>
      <c r="Y8" s="23">
        <v>24575.410359000001</v>
      </c>
      <c r="Z8" s="24">
        <v>6.2000061145291108</v>
      </c>
      <c r="AA8" s="22">
        <v>375.58764620340094</v>
      </c>
      <c r="AB8" s="23">
        <v>345.6223348022101</v>
      </c>
      <c r="AC8" s="24">
        <v>-7.9782473422895794</v>
      </c>
    </row>
    <row r="9" spans="1:29" x14ac:dyDescent="0.2">
      <c r="A9" s="19" t="s">
        <v>18</v>
      </c>
      <c r="B9" s="48" t="s">
        <v>19</v>
      </c>
      <c r="C9" s="49">
        <v>172.631606</v>
      </c>
      <c r="D9" s="50">
        <v>183.51566700000001</v>
      </c>
      <c r="E9" s="51">
        <v>6.3047904449200276</v>
      </c>
      <c r="F9" s="49">
        <v>167.08404100000001</v>
      </c>
      <c r="G9" s="50">
        <v>148.444717</v>
      </c>
      <c r="H9" s="51">
        <v>-11.15565788835573</v>
      </c>
      <c r="I9" s="49">
        <v>1033.2022434147377</v>
      </c>
      <c r="J9" s="50">
        <v>1236.2559659162541</v>
      </c>
      <c r="K9" s="52">
        <v>19.652853426878259</v>
      </c>
      <c r="L9" s="49">
        <v>837.94124899999997</v>
      </c>
      <c r="M9" s="50">
        <v>1237.143896</v>
      </c>
      <c r="N9" s="51">
        <v>47.640887410234178</v>
      </c>
      <c r="O9" s="49">
        <v>811.49457299999995</v>
      </c>
      <c r="P9" s="50">
        <v>1056.187203</v>
      </c>
      <c r="Q9" s="51">
        <v>30.153329195462163</v>
      </c>
      <c r="R9" s="49">
        <v>1032.5900836307874</v>
      </c>
      <c r="S9" s="50">
        <v>1171.3301320883361</v>
      </c>
      <c r="T9" s="51">
        <v>13.436120553251074</v>
      </c>
      <c r="U9" s="49">
        <v>1532.2457320000001</v>
      </c>
      <c r="V9" s="50">
        <v>1847.0691440000001</v>
      </c>
      <c r="W9" s="51">
        <v>20.546535416944465</v>
      </c>
      <c r="X9" s="49">
        <v>1530.2967659999999</v>
      </c>
      <c r="Y9" s="50">
        <v>1607.623793</v>
      </c>
      <c r="Z9" s="51">
        <v>5.0530739342881104</v>
      </c>
      <c r="AA9" s="49">
        <v>1001.2735869560088</v>
      </c>
      <c r="AB9" s="50">
        <v>1148.9436471658391</v>
      </c>
      <c r="AC9" s="51">
        <v>14.748222876702965</v>
      </c>
    </row>
    <row r="10" spans="1:29" s="18" customFormat="1" x14ac:dyDescent="0.2">
      <c r="A10" s="13" t="s">
        <v>20</v>
      </c>
      <c r="B10" s="13" t="s">
        <v>21</v>
      </c>
      <c r="C10" s="14">
        <v>2426.0378369999999</v>
      </c>
      <c r="D10" s="15">
        <v>3304.9901920000002</v>
      </c>
      <c r="E10" s="16">
        <v>36.229952459723336</v>
      </c>
      <c r="F10" s="14">
        <v>757.45509800000002</v>
      </c>
      <c r="G10" s="15">
        <v>938.23376699999994</v>
      </c>
      <c r="H10" s="16">
        <v>23.866585554355858</v>
      </c>
      <c r="I10" s="14">
        <v>3202.8800695985278</v>
      </c>
      <c r="J10" s="15">
        <v>3522.5658127480297</v>
      </c>
      <c r="K10" s="17">
        <v>9.9811961797737112</v>
      </c>
      <c r="L10" s="14">
        <v>13953.745575000001</v>
      </c>
      <c r="M10" s="15">
        <v>17618.633876</v>
      </c>
      <c r="N10" s="16">
        <v>26.264548692690347</v>
      </c>
      <c r="O10" s="14">
        <v>4827.5428949999996</v>
      </c>
      <c r="P10" s="15">
        <v>5469.8281310000002</v>
      </c>
      <c r="Q10" s="16">
        <v>13.304599254109807</v>
      </c>
      <c r="R10" s="14">
        <v>2890.4446585968662</v>
      </c>
      <c r="S10" s="15">
        <v>3221.0580394925391</v>
      </c>
      <c r="T10" s="16">
        <v>11.438149487219906</v>
      </c>
      <c r="U10" s="14">
        <v>28337.057444999999</v>
      </c>
      <c r="V10" s="15">
        <v>35469.609063999997</v>
      </c>
      <c r="W10" s="16">
        <v>25.170403217919567</v>
      </c>
      <c r="X10" s="14">
        <v>9924.9205180000008</v>
      </c>
      <c r="Y10" s="15">
        <v>11064.094392999999</v>
      </c>
      <c r="Z10" s="16">
        <v>11.477914336280826</v>
      </c>
      <c r="AA10" s="14">
        <v>2855.1420027603685</v>
      </c>
      <c r="AB10" s="15">
        <v>3205.8303015238926</v>
      </c>
      <c r="AC10" s="16">
        <v>12.282692014074126</v>
      </c>
    </row>
    <row r="11" spans="1:29" x14ac:dyDescent="0.2">
      <c r="A11" s="19" t="s">
        <v>22</v>
      </c>
      <c r="B11" s="48" t="s">
        <v>23</v>
      </c>
      <c r="C11" s="49">
        <v>610.94510400000001</v>
      </c>
      <c r="D11" s="50">
        <v>968.914581</v>
      </c>
      <c r="E11" s="51">
        <v>58.592740109756235</v>
      </c>
      <c r="F11" s="49">
        <v>326.890669</v>
      </c>
      <c r="G11" s="50">
        <v>470.91284200000001</v>
      </c>
      <c r="H11" s="51">
        <v>44.058208648347815</v>
      </c>
      <c r="I11" s="49">
        <v>1868.958529373012</v>
      </c>
      <c r="J11" s="50">
        <v>2057.5242265319239</v>
      </c>
      <c r="K11" s="52">
        <v>10.089346242592701</v>
      </c>
      <c r="L11" s="49">
        <v>4745.6413439999997</v>
      </c>
      <c r="M11" s="50">
        <v>5593.0734620000003</v>
      </c>
      <c r="N11" s="51">
        <v>17.857062019055125</v>
      </c>
      <c r="O11" s="49">
        <v>2516.7494499999998</v>
      </c>
      <c r="P11" s="50">
        <v>2857.832609</v>
      </c>
      <c r="Q11" s="51">
        <v>13.552527407922966</v>
      </c>
      <c r="R11" s="49">
        <v>1885.6232764846734</v>
      </c>
      <c r="S11" s="50">
        <v>1957.1032412416566</v>
      </c>
      <c r="T11" s="51">
        <v>3.7907871444099683</v>
      </c>
      <c r="U11" s="49">
        <v>9934.1733690000001</v>
      </c>
      <c r="V11" s="50">
        <v>10402.355887</v>
      </c>
      <c r="W11" s="51">
        <v>4.7128482724187348</v>
      </c>
      <c r="X11" s="49">
        <v>5149.0106939999996</v>
      </c>
      <c r="Y11" s="50">
        <v>5502.2898800000003</v>
      </c>
      <c r="Z11" s="51">
        <v>6.8611080262790614</v>
      </c>
      <c r="AA11" s="49">
        <v>1929.3363248547957</v>
      </c>
      <c r="AB11" s="50">
        <v>1890.5503188428886</v>
      </c>
      <c r="AC11" s="51">
        <v>-2.0103289152981763</v>
      </c>
    </row>
    <row r="12" spans="1:29" x14ac:dyDescent="0.2">
      <c r="A12" s="20" t="s">
        <v>24</v>
      </c>
      <c r="B12" s="21" t="s">
        <v>25</v>
      </c>
      <c r="C12" s="22">
        <v>554.10688700000003</v>
      </c>
      <c r="D12" s="23">
        <v>871.62772700000005</v>
      </c>
      <c r="E12" s="24">
        <v>57.303175154363316</v>
      </c>
      <c r="F12" s="22">
        <v>290.96656000000002</v>
      </c>
      <c r="G12" s="23">
        <v>420.62031400000001</v>
      </c>
      <c r="H12" s="24">
        <v>44.559675173669433</v>
      </c>
      <c r="I12" s="22">
        <v>1904.3662165164271</v>
      </c>
      <c r="J12" s="23">
        <v>2072.243536483119</v>
      </c>
      <c r="K12" s="25">
        <v>8.8153905751270134</v>
      </c>
      <c r="L12" s="22">
        <v>4217.2459349999999</v>
      </c>
      <c r="M12" s="23">
        <v>4967.3341920000003</v>
      </c>
      <c r="N12" s="24">
        <v>17.786210919662683</v>
      </c>
      <c r="O12" s="22">
        <v>2227.264392</v>
      </c>
      <c r="P12" s="23">
        <v>2532.7810420000001</v>
      </c>
      <c r="Q12" s="24">
        <v>13.717125416154907</v>
      </c>
      <c r="R12" s="22">
        <v>1893.4644446109385</v>
      </c>
      <c r="S12" s="23">
        <v>1961.2173771158541</v>
      </c>
      <c r="T12" s="24">
        <v>3.5782521661682054</v>
      </c>
      <c r="U12" s="22">
        <v>8922.3370059999997</v>
      </c>
      <c r="V12" s="23">
        <v>9350.9961760000006</v>
      </c>
      <c r="W12" s="24">
        <v>4.8043373581578619</v>
      </c>
      <c r="X12" s="22">
        <v>4620.8779299999997</v>
      </c>
      <c r="Y12" s="23">
        <v>4872.9086619999998</v>
      </c>
      <c r="Z12" s="24">
        <v>5.4541742027796936</v>
      </c>
      <c r="AA12" s="22">
        <v>1930.874855635929</v>
      </c>
      <c r="AB12" s="23">
        <v>1918.9762880066069</v>
      </c>
      <c r="AC12" s="24">
        <v>-0.61622676345864935</v>
      </c>
    </row>
    <row r="13" spans="1:29" x14ac:dyDescent="0.2">
      <c r="A13" s="19" t="s">
        <v>26</v>
      </c>
      <c r="B13" s="48" t="s">
        <v>27</v>
      </c>
      <c r="C13" s="49">
        <v>1423.5726890000001</v>
      </c>
      <c r="D13" s="50">
        <v>1958.334435</v>
      </c>
      <c r="E13" s="51">
        <v>37.564765756755804</v>
      </c>
      <c r="F13" s="49">
        <v>268.96208300000001</v>
      </c>
      <c r="G13" s="50">
        <v>311.10142999999999</v>
      </c>
      <c r="H13" s="51">
        <v>15.66739316188297</v>
      </c>
      <c r="I13" s="49">
        <v>5292.8378346921118</v>
      </c>
      <c r="J13" s="50">
        <v>6294.8422802170981</v>
      </c>
      <c r="K13" s="52">
        <v>18.931327140939569</v>
      </c>
      <c r="L13" s="49">
        <v>7199.6239889999997</v>
      </c>
      <c r="M13" s="50">
        <v>9774.8998379999994</v>
      </c>
      <c r="N13" s="51">
        <v>35.769588147028998</v>
      </c>
      <c r="O13" s="49">
        <v>1457.2128250000001</v>
      </c>
      <c r="P13" s="50">
        <v>1671.122775</v>
      </c>
      <c r="Q13" s="51">
        <v>14.679389745283089</v>
      </c>
      <c r="R13" s="49">
        <v>4940.6811863599951</v>
      </c>
      <c r="S13" s="50">
        <v>5849.3008318913007</v>
      </c>
      <c r="T13" s="51">
        <v>18.390574320799757</v>
      </c>
      <c r="U13" s="49">
        <v>14350.425037000001</v>
      </c>
      <c r="V13" s="50">
        <v>20515.755698000001</v>
      </c>
      <c r="W13" s="51">
        <v>42.962704206347894</v>
      </c>
      <c r="X13" s="49">
        <v>3037.3612509999998</v>
      </c>
      <c r="Y13" s="50">
        <v>3671.832281</v>
      </c>
      <c r="Z13" s="51">
        <v>20.888889320989112</v>
      </c>
      <c r="AA13" s="49">
        <v>4724.6355803990609</v>
      </c>
      <c r="AB13" s="50">
        <v>5587.3346405715101</v>
      </c>
      <c r="AC13" s="51">
        <v>18.259589453872383</v>
      </c>
    </row>
    <row r="14" spans="1:29" x14ac:dyDescent="0.2">
      <c r="A14" s="20" t="s">
        <v>28</v>
      </c>
      <c r="B14" s="21" t="s">
        <v>25</v>
      </c>
      <c r="C14" s="22">
        <v>1313.314302</v>
      </c>
      <c r="D14" s="23">
        <v>1828.4116979999999</v>
      </c>
      <c r="E14" s="24">
        <v>39.221182257406028</v>
      </c>
      <c r="F14" s="22">
        <v>241.04688100000001</v>
      </c>
      <c r="G14" s="23">
        <v>279.678314</v>
      </c>
      <c r="H14" s="24">
        <v>16.026522658055043</v>
      </c>
      <c r="I14" s="22">
        <v>5448.3770814690606</v>
      </c>
      <c r="J14" s="23">
        <v>6537.5526327007246</v>
      </c>
      <c r="K14" s="25">
        <v>19.990825431964907</v>
      </c>
      <c r="L14" s="22">
        <v>6562.4327069999999</v>
      </c>
      <c r="M14" s="23">
        <v>9087.3064190000005</v>
      </c>
      <c r="N14" s="24">
        <v>38.47466061338465</v>
      </c>
      <c r="O14" s="22">
        <v>1286.5165010000001</v>
      </c>
      <c r="P14" s="23">
        <v>1494.8547860000001</v>
      </c>
      <c r="Q14" s="24">
        <v>16.193984673967265</v>
      </c>
      <c r="R14" s="22">
        <v>5100.9316257498976</v>
      </c>
      <c r="S14" s="23">
        <v>6079.0563097544909</v>
      </c>
      <c r="T14" s="24">
        <v>19.175412567126848</v>
      </c>
      <c r="U14" s="22">
        <v>13082.630663</v>
      </c>
      <c r="V14" s="23">
        <v>19133.335565000001</v>
      </c>
      <c r="W14" s="24">
        <v>46.249909959718337</v>
      </c>
      <c r="X14" s="22">
        <v>2693.6812159999999</v>
      </c>
      <c r="Y14" s="23">
        <v>3298.6319669999998</v>
      </c>
      <c r="Z14" s="24">
        <v>22.458141943697619</v>
      </c>
      <c r="AA14" s="22">
        <v>4856.7850513607318</v>
      </c>
      <c r="AB14" s="23">
        <v>5800.3850555056488</v>
      </c>
      <c r="AC14" s="24">
        <v>19.428490126005205</v>
      </c>
    </row>
    <row r="15" spans="1:29" x14ac:dyDescent="0.2">
      <c r="A15" s="19" t="s">
        <v>29</v>
      </c>
      <c r="B15" s="48" t="s">
        <v>30</v>
      </c>
      <c r="C15" s="49">
        <v>338.858453</v>
      </c>
      <c r="D15" s="50">
        <v>309.850325</v>
      </c>
      <c r="E15" s="51">
        <v>-8.5605443049106995</v>
      </c>
      <c r="F15" s="49">
        <v>135.090891</v>
      </c>
      <c r="G15" s="50">
        <v>129.546279</v>
      </c>
      <c r="H15" s="51">
        <v>-4.1043566734636494</v>
      </c>
      <c r="I15" s="49">
        <v>2508.3738103407727</v>
      </c>
      <c r="J15" s="50">
        <v>2391.8118481812971</v>
      </c>
      <c r="K15" s="52">
        <v>-4.6469135373264026</v>
      </c>
      <c r="L15" s="49">
        <v>1698.7123409999999</v>
      </c>
      <c r="M15" s="50">
        <v>1839.21066</v>
      </c>
      <c r="N15" s="51">
        <v>8.2708717426101188</v>
      </c>
      <c r="O15" s="49">
        <v>699.53670699999998</v>
      </c>
      <c r="P15" s="50">
        <v>773.14319899999998</v>
      </c>
      <c r="Q15" s="51">
        <v>10.522177215784057</v>
      </c>
      <c r="R15" s="49">
        <v>2428.3391050128266</v>
      </c>
      <c r="S15" s="50">
        <v>2378.8745246402923</v>
      </c>
      <c r="T15" s="51">
        <v>-2.0369717009631971</v>
      </c>
      <c r="U15" s="49">
        <v>3411.3233260000002</v>
      </c>
      <c r="V15" s="50">
        <v>3717.5222920000001</v>
      </c>
      <c r="W15" s="51">
        <v>8.9759584987518117</v>
      </c>
      <c r="X15" s="49">
        <v>1417.3710699999999</v>
      </c>
      <c r="Y15" s="50">
        <v>1544.2970270000001</v>
      </c>
      <c r="Z15" s="51">
        <v>8.9550266466211994</v>
      </c>
      <c r="AA15" s="49">
        <v>2406.7962146285381</v>
      </c>
      <c r="AB15" s="50">
        <v>2407.2585953375665</v>
      </c>
      <c r="AC15" s="51">
        <v>1.921146070522628E-2</v>
      </c>
    </row>
    <row r="16" spans="1:29" x14ac:dyDescent="0.2">
      <c r="A16" s="20" t="s">
        <v>31</v>
      </c>
      <c r="B16" s="21" t="s">
        <v>25</v>
      </c>
      <c r="C16" s="22">
        <v>320.77453600000001</v>
      </c>
      <c r="D16" s="23">
        <v>289.24017199999997</v>
      </c>
      <c r="E16" s="24">
        <v>-9.8306942917688609</v>
      </c>
      <c r="F16" s="22">
        <v>122.13294500000001</v>
      </c>
      <c r="G16" s="23">
        <v>115.504768</v>
      </c>
      <c r="H16" s="24">
        <v>-5.4270180744433905</v>
      </c>
      <c r="I16" s="22">
        <v>2626.4374121167716</v>
      </c>
      <c r="J16" s="23">
        <v>2504.1405390295226</v>
      </c>
      <c r="K16" s="25">
        <v>-4.6563787327672967</v>
      </c>
      <c r="L16" s="22">
        <v>1598.5898400000001</v>
      </c>
      <c r="M16" s="23">
        <v>1715.996046</v>
      </c>
      <c r="N16" s="24">
        <v>7.3443608274152306</v>
      </c>
      <c r="O16" s="22">
        <v>630.37107900000001</v>
      </c>
      <c r="P16" s="23">
        <v>683.80334100000005</v>
      </c>
      <c r="Q16" s="24">
        <v>8.4763187557340469</v>
      </c>
      <c r="R16" s="22">
        <v>2535.9504794159507</v>
      </c>
      <c r="S16" s="23">
        <v>2509.4876598445867</v>
      </c>
      <c r="T16" s="24">
        <v>-1.0435069527642615</v>
      </c>
      <c r="U16" s="22">
        <v>3222.4302339999999</v>
      </c>
      <c r="V16" s="23">
        <v>3488.7277260000001</v>
      </c>
      <c r="W16" s="24">
        <v>8.2638714467821117</v>
      </c>
      <c r="X16" s="22">
        <v>1281.6530700000001</v>
      </c>
      <c r="Y16" s="23">
        <v>1374.9298329999999</v>
      </c>
      <c r="Z16" s="24">
        <v>7.2778480529055889</v>
      </c>
      <c r="AA16" s="22">
        <v>2514.2765303874316</v>
      </c>
      <c r="AB16" s="23">
        <v>2537.3860121922307</v>
      </c>
      <c r="AC16" s="24">
        <v>0.91913047453209273</v>
      </c>
    </row>
    <row r="17" spans="1:29" s="18" customFormat="1" x14ac:dyDescent="0.2">
      <c r="A17" s="13" t="s">
        <v>32</v>
      </c>
      <c r="B17" s="54" t="s">
        <v>33</v>
      </c>
      <c r="C17" s="55">
        <v>1520.9715670000001</v>
      </c>
      <c r="D17" s="56">
        <v>1135.1829</v>
      </c>
      <c r="E17" s="57">
        <v>-25.36462057347585</v>
      </c>
      <c r="F17" s="55">
        <v>3473.6574380000002</v>
      </c>
      <c r="G17" s="56">
        <v>3181.0510850000001</v>
      </c>
      <c r="H17" s="57">
        <v>-8.4235811453092442</v>
      </c>
      <c r="I17" s="55">
        <v>437.85882579017851</v>
      </c>
      <c r="J17" s="56">
        <v>356.85780255239126</v>
      </c>
      <c r="K17" s="58">
        <v>-18.499346927998861</v>
      </c>
      <c r="L17" s="55">
        <v>6342.3122700000004</v>
      </c>
      <c r="M17" s="56">
        <v>4637.8078249999999</v>
      </c>
      <c r="N17" s="57">
        <v>-26.875126490736477</v>
      </c>
      <c r="O17" s="55">
        <v>13465.685183</v>
      </c>
      <c r="P17" s="56">
        <v>12559.684182999999</v>
      </c>
      <c r="Q17" s="57">
        <v>-6.7282205672222091</v>
      </c>
      <c r="R17" s="55">
        <v>470.99810992217226</v>
      </c>
      <c r="S17" s="56">
        <v>369.2615003231885</v>
      </c>
      <c r="T17" s="57">
        <v>-21.600216106131455</v>
      </c>
      <c r="U17" s="55">
        <v>16897.452581000001</v>
      </c>
      <c r="V17" s="56">
        <v>13337.48668</v>
      </c>
      <c r="W17" s="57">
        <v>-21.068062679477094</v>
      </c>
      <c r="X17" s="55">
        <v>35703.221944999998</v>
      </c>
      <c r="Y17" s="56">
        <v>34147.764425000001</v>
      </c>
      <c r="Z17" s="57">
        <v>-4.3566306771869012</v>
      </c>
      <c r="AA17" s="55">
        <v>473.2752861080757</v>
      </c>
      <c r="AB17" s="56">
        <v>390.58154771137697</v>
      </c>
      <c r="AC17" s="57">
        <v>-17.472650870219965</v>
      </c>
    </row>
    <row r="18" spans="1:29" x14ac:dyDescent="0.2">
      <c r="A18" s="19" t="s">
        <v>34</v>
      </c>
      <c r="B18" s="21" t="s">
        <v>35</v>
      </c>
      <c r="C18" s="22">
        <v>1441.623593</v>
      </c>
      <c r="D18" s="23">
        <v>1092.1552200000001</v>
      </c>
      <c r="E18" s="24">
        <v>-24.241305060273099</v>
      </c>
      <c r="F18" s="22">
        <v>3365.2069069999998</v>
      </c>
      <c r="G18" s="23">
        <v>3125.4078249999998</v>
      </c>
      <c r="H18" s="24">
        <v>-7.1258347146854977</v>
      </c>
      <c r="I18" s="22">
        <v>428.39077442794519</v>
      </c>
      <c r="J18" s="23">
        <v>349.44406655153881</v>
      </c>
      <c r="K18" s="25">
        <v>-18.428666672812565</v>
      </c>
      <c r="L18" s="22">
        <v>5900.4499519999999</v>
      </c>
      <c r="M18" s="23">
        <v>4414.6817119999996</v>
      </c>
      <c r="N18" s="24">
        <v>-25.180592193590059</v>
      </c>
      <c r="O18" s="22">
        <v>12859.899718999999</v>
      </c>
      <c r="P18" s="23">
        <v>12273.445125</v>
      </c>
      <c r="Q18" s="24">
        <v>-4.5603356699083335</v>
      </c>
      <c r="R18" s="22">
        <v>458.82550260343913</v>
      </c>
      <c r="S18" s="23">
        <v>359.6937670750371</v>
      </c>
      <c r="T18" s="24">
        <v>-21.605541750821367</v>
      </c>
      <c r="U18" s="22">
        <v>15947.12527</v>
      </c>
      <c r="V18" s="23">
        <v>12625.441081999999</v>
      </c>
      <c r="W18" s="24">
        <v>-20.829360350287139</v>
      </c>
      <c r="X18" s="22">
        <v>34369.201972000003</v>
      </c>
      <c r="Y18" s="23">
        <v>33179.770063000004</v>
      </c>
      <c r="Z18" s="24">
        <v>-3.4607492777080195</v>
      </c>
      <c r="AA18" s="22">
        <v>463.99463342185976</v>
      </c>
      <c r="AB18" s="23">
        <v>380.51623196988635</v>
      </c>
      <c r="AC18" s="24">
        <v>-17.991242880620906</v>
      </c>
    </row>
    <row r="19" spans="1:29" x14ac:dyDescent="0.2">
      <c r="A19" s="20" t="s">
        <v>36</v>
      </c>
      <c r="B19" s="48" t="s">
        <v>37</v>
      </c>
      <c r="C19" s="49">
        <v>77.643534000000002</v>
      </c>
      <c r="D19" s="50">
        <v>42.020524000000002</v>
      </c>
      <c r="E19" s="51">
        <v>-45.880201692004384</v>
      </c>
      <c r="F19" s="49">
        <v>105.66881600000001</v>
      </c>
      <c r="G19" s="50">
        <v>54.047078999999997</v>
      </c>
      <c r="H19" s="51">
        <v>-48.852385172935044</v>
      </c>
      <c r="I19" s="49">
        <v>734.78190576110921</v>
      </c>
      <c r="J19" s="50">
        <v>777.48001885541316</v>
      </c>
      <c r="K19" s="52">
        <v>5.8109913648562106</v>
      </c>
      <c r="L19" s="49">
        <v>432.73299300000002</v>
      </c>
      <c r="M19" s="50">
        <v>216.509874</v>
      </c>
      <c r="N19" s="51">
        <v>-49.966866982106914</v>
      </c>
      <c r="O19" s="49">
        <v>590.99402199999997</v>
      </c>
      <c r="P19" s="50">
        <v>275.31819300000001</v>
      </c>
      <c r="Q19" s="51">
        <v>-53.414386144163053</v>
      </c>
      <c r="R19" s="49">
        <v>732.21213225740553</v>
      </c>
      <c r="S19" s="50">
        <v>786.39871793724865</v>
      </c>
      <c r="T19" s="51">
        <v>7.4003944065753391</v>
      </c>
      <c r="U19" s="49">
        <v>926.62792400000001</v>
      </c>
      <c r="V19" s="50">
        <v>695.87571800000001</v>
      </c>
      <c r="W19" s="51">
        <v>-24.902358327807093</v>
      </c>
      <c r="X19" s="49">
        <v>1292.554498</v>
      </c>
      <c r="Y19" s="50">
        <v>937.67172100000005</v>
      </c>
      <c r="Z19" s="51">
        <v>-27.455923719202435</v>
      </c>
      <c r="AA19" s="49">
        <v>716.89659927979301</v>
      </c>
      <c r="AB19" s="50">
        <v>742.13149699968392</v>
      </c>
      <c r="AC19" s="51">
        <v>3.5200191694649385</v>
      </c>
    </row>
    <row r="20" spans="1:29" s="18" customFormat="1" x14ac:dyDescent="0.2">
      <c r="A20" s="13" t="s">
        <v>38</v>
      </c>
      <c r="B20" s="62" t="s">
        <v>39</v>
      </c>
      <c r="C20" s="14">
        <v>1424.734678</v>
      </c>
      <c r="D20" s="15">
        <v>1476.3144440000001</v>
      </c>
      <c r="E20" s="16">
        <v>3.6203067698475699</v>
      </c>
      <c r="F20" s="14">
        <v>2842.2410220000002</v>
      </c>
      <c r="G20" s="15">
        <v>2570.1952200000001</v>
      </c>
      <c r="H20" s="16">
        <v>-9.5715247192009638</v>
      </c>
      <c r="I20" s="14">
        <v>501.27159061178304</v>
      </c>
      <c r="J20" s="15">
        <v>574.39778601720377</v>
      </c>
      <c r="K20" s="17">
        <v>14.588138800400197</v>
      </c>
      <c r="L20" s="14">
        <v>8658.5625739999996</v>
      </c>
      <c r="M20" s="15">
        <v>8165.3798820000002</v>
      </c>
      <c r="N20" s="16">
        <v>-5.6958956845901021</v>
      </c>
      <c r="O20" s="14">
        <v>16555.167985</v>
      </c>
      <c r="P20" s="15">
        <v>15156.169639</v>
      </c>
      <c r="Q20" s="16">
        <v>-8.4505234091709518</v>
      </c>
      <c r="R20" s="14">
        <v>523.01266781739628</v>
      </c>
      <c r="S20" s="15">
        <v>538.74957040522747</v>
      </c>
      <c r="T20" s="16">
        <v>3.0088951102281047</v>
      </c>
      <c r="U20" s="14">
        <v>17617.052812999998</v>
      </c>
      <c r="V20" s="15">
        <v>15941.031537000001</v>
      </c>
      <c r="W20" s="16">
        <v>-9.5136303091696846</v>
      </c>
      <c r="X20" s="14">
        <v>31581.138509</v>
      </c>
      <c r="Y20" s="15">
        <v>30568.213253999998</v>
      </c>
      <c r="Z20" s="16">
        <v>-3.2073740935949391</v>
      </c>
      <c r="AA20" s="14">
        <v>557.8346330984707</v>
      </c>
      <c r="AB20" s="15">
        <v>521.49045822670189</v>
      </c>
      <c r="AC20" s="16">
        <v>-6.515223816401738</v>
      </c>
    </row>
    <row r="21" spans="1:29" x14ac:dyDescent="0.2">
      <c r="A21" s="20" t="s">
        <v>40</v>
      </c>
      <c r="B21" s="48" t="s">
        <v>41</v>
      </c>
      <c r="C21" s="49">
        <v>873.11699399999998</v>
      </c>
      <c r="D21" s="50">
        <v>917.70090500000003</v>
      </c>
      <c r="E21" s="51">
        <v>5.1062928916030259</v>
      </c>
      <c r="F21" s="49">
        <v>1956.5199990000001</v>
      </c>
      <c r="G21" s="50">
        <v>1806.303177</v>
      </c>
      <c r="H21" s="51">
        <v>-7.6777555085957516</v>
      </c>
      <c r="I21" s="49">
        <v>446.2601938371497</v>
      </c>
      <c r="J21" s="50">
        <v>508.0547477772609</v>
      </c>
      <c r="K21" s="52">
        <v>13.847202773963163</v>
      </c>
      <c r="L21" s="49">
        <v>5366.5095250000004</v>
      </c>
      <c r="M21" s="50">
        <v>5152.9009900000001</v>
      </c>
      <c r="N21" s="51">
        <v>-3.9803998111789474</v>
      </c>
      <c r="O21" s="49">
        <v>11353.020060000001</v>
      </c>
      <c r="P21" s="50">
        <v>10377.017731</v>
      </c>
      <c r="Q21" s="51">
        <v>-8.5968519727956938</v>
      </c>
      <c r="R21" s="49">
        <v>472.69444576318313</v>
      </c>
      <c r="S21" s="50">
        <v>496.56858295677512</v>
      </c>
      <c r="T21" s="51">
        <v>5.0506489779134744</v>
      </c>
      <c r="U21" s="49">
        <v>10995.518753</v>
      </c>
      <c r="V21" s="50">
        <v>9952.9712579999996</v>
      </c>
      <c r="W21" s="51">
        <v>-9.4815671585804289</v>
      </c>
      <c r="X21" s="49">
        <v>21088.610238000001</v>
      </c>
      <c r="Y21" s="50">
        <v>21208.116963</v>
      </c>
      <c r="Z21" s="51">
        <v>0.56668848089693746</v>
      </c>
      <c r="AA21" s="49">
        <v>521.39608200387465</v>
      </c>
      <c r="AB21" s="50">
        <v>469.30009275996088</v>
      </c>
      <c r="AC21" s="51">
        <v>-9.9916341994159108</v>
      </c>
    </row>
    <row r="22" spans="1:29" x14ac:dyDescent="0.2">
      <c r="A22" s="53" t="s">
        <v>42</v>
      </c>
      <c r="B22" s="21" t="s">
        <v>43</v>
      </c>
      <c r="C22" s="22">
        <v>354.48860999999999</v>
      </c>
      <c r="D22" s="23">
        <v>324.43364300000002</v>
      </c>
      <c r="E22" s="24">
        <v>-8.478401322964924</v>
      </c>
      <c r="F22" s="22">
        <v>676.21180100000004</v>
      </c>
      <c r="G22" s="23">
        <v>530.80426399999999</v>
      </c>
      <c r="H22" s="24">
        <v>-21.503253386729948</v>
      </c>
      <c r="I22" s="22">
        <v>524.22718662373643</v>
      </c>
      <c r="J22" s="23">
        <v>611.21144836922417</v>
      </c>
      <c r="K22" s="25">
        <v>16.592855915334393</v>
      </c>
      <c r="L22" s="22">
        <v>2075.0134119999998</v>
      </c>
      <c r="M22" s="23">
        <v>1782.9487839999999</v>
      </c>
      <c r="N22" s="24">
        <v>-14.075312781640948</v>
      </c>
      <c r="O22" s="22">
        <v>3919.1619799999999</v>
      </c>
      <c r="P22" s="23">
        <v>3486.2809149999998</v>
      </c>
      <c r="Q22" s="24">
        <v>-11.04524557058496</v>
      </c>
      <c r="R22" s="22">
        <v>529.4533429822668</v>
      </c>
      <c r="S22" s="23">
        <v>511.41856536251038</v>
      </c>
      <c r="T22" s="24">
        <v>-3.4063015861173773</v>
      </c>
      <c r="U22" s="22">
        <v>4175.7369440000002</v>
      </c>
      <c r="V22" s="23">
        <v>3533.3897390000002</v>
      </c>
      <c r="W22" s="24">
        <v>-15.382846515822092</v>
      </c>
      <c r="X22" s="22">
        <v>8003.5293019999999</v>
      </c>
      <c r="Y22" s="23">
        <v>6760.4669089999998</v>
      </c>
      <c r="Z22" s="24">
        <v>-15.53142802500107</v>
      </c>
      <c r="AA22" s="22">
        <v>521.73694709364361</v>
      </c>
      <c r="AB22" s="23">
        <v>522.65469035816272</v>
      </c>
      <c r="AC22" s="24">
        <v>0.17590152846782559</v>
      </c>
    </row>
    <row r="23" spans="1:29" x14ac:dyDescent="0.2">
      <c r="A23" s="20" t="s">
        <v>44</v>
      </c>
      <c r="B23" s="48" t="s">
        <v>45</v>
      </c>
      <c r="C23" s="49">
        <v>195.185745</v>
      </c>
      <c r="D23" s="50">
        <v>227.07496699999999</v>
      </c>
      <c r="E23" s="51">
        <v>16.337884715915084</v>
      </c>
      <c r="F23" s="49">
        <v>208.69967700000001</v>
      </c>
      <c r="G23" s="50">
        <v>230.55770200000001</v>
      </c>
      <c r="H23" s="51">
        <v>10.473434992426945</v>
      </c>
      <c r="I23" s="49">
        <v>935.24699130224326</v>
      </c>
      <c r="J23" s="50">
        <v>984.89430207801081</v>
      </c>
      <c r="K23" s="52">
        <v>5.3084705150067801</v>
      </c>
      <c r="L23" s="49">
        <v>1205.8904210000001</v>
      </c>
      <c r="M23" s="50">
        <v>1214.0876330000001</v>
      </c>
      <c r="N23" s="51">
        <v>0.6797642519792424</v>
      </c>
      <c r="O23" s="49">
        <v>1279.156017</v>
      </c>
      <c r="P23" s="50">
        <v>1286.962974</v>
      </c>
      <c r="Q23" s="51">
        <v>0.61032093788759845</v>
      </c>
      <c r="R23" s="49">
        <v>942.72348718506635</v>
      </c>
      <c r="S23" s="50">
        <v>943.37417433735743</v>
      </c>
      <c r="T23" s="51">
        <v>6.902205801979644E-2</v>
      </c>
      <c r="U23" s="49">
        <v>2418.8858289999998</v>
      </c>
      <c r="V23" s="50">
        <v>2430.7855939999999</v>
      </c>
      <c r="W23" s="51">
        <v>0.49195232190515359</v>
      </c>
      <c r="X23" s="49">
        <v>2478.1311850000002</v>
      </c>
      <c r="Y23" s="50">
        <v>2590.105067</v>
      </c>
      <c r="Z23" s="51">
        <v>4.5184808083515549</v>
      </c>
      <c r="AA23" s="49">
        <v>976.09272811761969</v>
      </c>
      <c r="AB23" s="50">
        <v>938.48918523427608</v>
      </c>
      <c r="AC23" s="51">
        <v>-3.852456001374116</v>
      </c>
    </row>
    <row r="24" spans="1:29" s="18" customFormat="1" x14ac:dyDescent="0.2">
      <c r="A24" s="62" t="s">
        <v>46</v>
      </c>
      <c r="B24" s="62" t="s">
        <v>47</v>
      </c>
      <c r="C24" s="14">
        <v>179.98704900000001</v>
      </c>
      <c r="D24" s="15">
        <v>222.821719</v>
      </c>
      <c r="E24" s="16">
        <v>23.798751209038361</v>
      </c>
      <c r="F24" s="14">
        <v>582.30202699999995</v>
      </c>
      <c r="G24" s="15">
        <v>735.39350899999999</v>
      </c>
      <c r="H24" s="16">
        <v>26.290734859489007</v>
      </c>
      <c r="I24" s="14">
        <v>309.0956937369549</v>
      </c>
      <c r="J24" s="15">
        <v>302.99658111341853</v>
      </c>
      <c r="K24" s="17">
        <v>-1.9732117745796862</v>
      </c>
      <c r="L24" s="14">
        <v>2331.9192010000002</v>
      </c>
      <c r="M24" s="15">
        <v>2666.3003560000002</v>
      </c>
      <c r="N24" s="16">
        <v>14.339311364502127</v>
      </c>
      <c r="O24" s="14">
        <v>9114.7976890000009</v>
      </c>
      <c r="P24" s="15">
        <v>10708.789011999999</v>
      </c>
      <c r="Q24" s="16">
        <v>17.487950664266229</v>
      </c>
      <c r="R24" s="14">
        <v>255.83883269446861</v>
      </c>
      <c r="S24" s="15">
        <v>248.98243424277118</v>
      </c>
      <c r="T24" s="16">
        <v>-2.6799678451807085</v>
      </c>
      <c r="U24" s="14">
        <v>9335.3817889999991</v>
      </c>
      <c r="V24" s="15">
        <v>10432.161094999999</v>
      </c>
      <c r="W24" s="16">
        <v>11.748628291692897</v>
      </c>
      <c r="X24" s="14">
        <v>42217.462346</v>
      </c>
      <c r="Y24" s="15">
        <v>47243.022570000001</v>
      </c>
      <c r="Z24" s="16">
        <v>11.903984618526376</v>
      </c>
      <c r="AA24" s="14">
        <v>221.12607604148198</v>
      </c>
      <c r="AB24" s="15">
        <v>220.81908666073733</v>
      </c>
      <c r="AC24" s="16">
        <v>-0.1388300223294614</v>
      </c>
    </row>
    <row r="25" spans="1:29" x14ac:dyDescent="0.2">
      <c r="A25" s="19" t="s">
        <v>48</v>
      </c>
      <c r="B25" s="48" t="s">
        <v>49</v>
      </c>
      <c r="C25" s="49">
        <v>82.653059999999996</v>
      </c>
      <c r="D25" s="50">
        <v>97.588065999999998</v>
      </c>
      <c r="E25" s="51">
        <v>18.069513699795259</v>
      </c>
      <c r="F25" s="49">
        <v>367.477847</v>
      </c>
      <c r="G25" s="50">
        <v>434.05332900000002</v>
      </c>
      <c r="H25" s="51">
        <v>18.116869504789502</v>
      </c>
      <c r="I25" s="49">
        <v>224.91984394368131</v>
      </c>
      <c r="J25" s="50">
        <v>224.82966833782766</v>
      </c>
      <c r="K25" s="52">
        <v>-4.0092329904084512E-2</v>
      </c>
      <c r="L25" s="49">
        <v>1445.6510229999999</v>
      </c>
      <c r="M25" s="50">
        <v>1743.471168</v>
      </c>
      <c r="N25" s="51">
        <v>20.601109137803309</v>
      </c>
      <c r="O25" s="49">
        <v>6463.9232609999999</v>
      </c>
      <c r="P25" s="50">
        <v>7893.1536120000001</v>
      </c>
      <c r="Q25" s="51">
        <v>22.110880548710156</v>
      </c>
      <c r="R25" s="49">
        <v>223.64916237825986</v>
      </c>
      <c r="S25" s="50">
        <v>220.88397790072048</v>
      </c>
      <c r="T25" s="51">
        <v>-1.236393844776662</v>
      </c>
      <c r="U25" s="49">
        <v>7647.3321820000001</v>
      </c>
      <c r="V25" s="50">
        <v>8748.8805059999995</v>
      </c>
      <c r="W25" s="51">
        <v>14.404347788014004</v>
      </c>
      <c r="X25" s="49">
        <v>37880.820752</v>
      </c>
      <c r="Y25" s="50">
        <v>42379.932943</v>
      </c>
      <c r="Z25" s="51">
        <v>11.877018770144932</v>
      </c>
      <c r="AA25" s="49">
        <v>201.87873520655549</v>
      </c>
      <c r="AB25" s="50">
        <v>206.43922485122937</v>
      </c>
      <c r="AC25" s="51">
        <v>2.2590242800994975</v>
      </c>
    </row>
    <row r="26" spans="1:29" s="18" customFormat="1" x14ac:dyDescent="0.2">
      <c r="A26" s="62" t="s">
        <v>50</v>
      </c>
      <c r="B26" s="62" t="s">
        <v>51</v>
      </c>
      <c r="C26" s="14">
        <v>1023.884802</v>
      </c>
      <c r="D26" s="15">
        <v>1045.132028</v>
      </c>
      <c r="E26" s="16">
        <v>2.0751578652693059</v>
      </c>
      <c r="F26" s="14">
        <v>140.695381</v>
      </c>
      <c r="G26" s="15">
        <v>177.66710399999999</v>
      </c>
      <c r="H26" s="16">
        <v>26.277851296340703</v>
      </c>
      <c r="I26" s="14">
        <v>7277.3163889438565</v>
      </c>
      <c r="J26" s="15">
        <v>5882.52976758151</v>
      </c>
      <c r="K26" s="17">
        <v>-19.166222090898664</v>
      </c>
      <c r="L26" s="14">
        <v>7824.2523220000003</v>
      </c>
      <c r="M26" s="15">
        <v>6572.7709430000004</v>
      </c>
      <c r="N26" s="16">
        <v>-15.994900566807157</v>
      </c>
      <c r="O26" s="14">
        <v>1163.803891</v>
      </c>
      <c r="P26" s="15">
        <v>982.95367199999998</v>
      </c>
      <c r="Q26" s="16">
        <v>-15.539578480409123</v>
      </c>
      <c r="R26" s="14">
        <v>6722.9989369403138</v>
      </c>
      <c r="S26" s="15">
        <v>6686.7555717315645</v>
      </c>
      <c r="T26" s="16">
        <v>-0.53909520957390322</v>
      </c>
      <c r="U26" s="14">
        <v>14854.301991</v>
      </c>
      <c r="V26" s="15">
        <v>14833.066467000001</v>
      </c>
      <c r="W26" s="16">
        <v>-0.14295874698700972</v>
      </c>
      <c r="X26" s="14">
        <v>2636.7509020000002</v>
      </c>
      <c r="Y26" s="15">
        <v>2185.1166189999999</v>
      </c>
      <c r="Z26" s="16">
        <v>-17.128439499439686</v>
      </c>
      <c r="AA26" s="14">
        <v>5633.5628745714557</v>
      </c>
      <c r="AB26" s="15">
        <v>6788.2264671934208</v>
      </c>
      <c r="AC26" s="16">
        <v>20.496151695294618</v>
      </c>
    </row>
    <row r="27" spans="1:29" x14ac:dyDescent="0.2">
      <c r="A27" s="53" t="s">
        <v>52</v>
      </c>
      <c r="B27" s="48" t="s">
        <v>53</v>
      </c>
      <c r="C27" s="49">
        <v>934.053586</v>
      </c>
      <c r="D27" s="50">
        <v>935.597803</v>
      </c>
      <c r="E27" s="51">
        <v>0.16532424083002262</v>
      </c>
      <c r="F27" s="49">
        <v>133.86296300000001</v>
      </c>
      <c r="G27" s="50">
        <v>167.88234800000001</v>
      </c>
      <c r="H27" s="51">
        <v>25.413590314745992</v>
      </c>
      <c r="I27" s="49">
        <v>6977.6849777335337</v>
      </c>
      <c r="J27" s="50">
        <v>5572.9373227493816</v>
      </c>
      <c r="K27" s="52">
        <v>-20.132001651935237</v>
      </c>
      <c r="L27" s="49">
        <v>7192.9200360000004</v>
      </c>
      <c r="M27" s="50">
        <v>5957.3026479999999</v>
      </c>
      <c r="N27" s="51">
        <v>-17.17824446561108</v>
      </c>
      <c r="O27" s="49">
        <v>1113.8372790000001</v>
      </c>
      <c r="P27" s="50">
        <v>929.54730400000005</v>
      </c>
      <c r="Q27" s="51">
        <v>-16.54550251410646</v>
      </c>
      <c r="R27" s="49">
        <v>6457.783530515143</v>
      </c>
      <c r="S27" s="50">
        <v>6408.8213933435272</v>
      </c>
      <c r="T27" s="51">
        <v>-0.75818795938658035</v>
      </c>
      <c r="U27" s="49">
        <v>13653.130698000001</v>
      </c>
      <c r="V27" s="50">
        <v>13630.19859</v>
      </c>
      <c r="W27" s="51">
        <v>-0.16796226819508764</v>
      </c>
      <c r="X27" s="49">
        <v>2532.6465389999998</v>
      </c>
      <c r="Y27" s="50">
        <v>2084.7592549999999</v>
      </c>
      <c r="Z27" s="51">
        <v>-17.68455554705417</v>
      </c>
      <c r="AA27" s="49">
        <v>5390.8551737309763</v>
      </c>
      <c r="AB27" s="50">
        <v>6538.0204248091941</v>
      </c>
      <c r="AC27" s="51">
        <v>21.279838061096946</v>
      </c>
    </row>
    <row r="28" spans="1:29" x14ac:dyDescent="0.2">
      <c r="A28" s="53" t="s">
        <v>54</v>
      </c>
      <c r="B28" s="21" t="s">
        <v>55</v>
      </c>
      <c r="C28" s="22">
        <v>74.703119999999998</v>
      </c>
      <c r="D28" s="23">
        <v>93.698633999999998</v>
      </c>
      <c r="E28" s="24">
        <v>25.428006219820531</v>
      </c>
      <c r="F28" s="22">
        <v>5.4261489999999997</v>
      </c>
      <c r="G28" s="23">
        <v>8.132123</v>
      </c>
      <c r="H28" s="24">
        <v>49.869142922540476</v>
      </c>
      <c r="I28" s="22">
        <v>13767.244504343689</v>
      </c>
      <c r="J28" s="23">
        <v>11522.038464002573</v>
      </c>
      <c r="K28" s="25">
        <v>-16.308318194194438</v>
      </c>
      <c r="L28" s="22">
        <v>562.36028599999997</v>
      </c>
      <c r="M28" s="23">
        <v>538.02839500000005</v>
      </c>
      <c r="N28" s="24">
        <v>-4.3267441897559493</v>
      </c>
      <c r="O28" s="22">
        <v>43.469839999999998</v>
      </c>
      <c r="P28" s="23">
        <v>45.111646999999998</v>
      </c>
      <c r="Q28" s="24">
        <v>3.7768876075918278</v>
      </c>
      <c r="R28" s="22">
        <v>12936.792175908631</v>
      </c>
      <c r="S28" s="23">
        <v>11926.596140460137</v>
      </c>
      <c r="T28" s="24">
        <v>-7.8087057572874929</v>
      </c>
      <c r="U28" s="22">
        <v>1071.2241100000001</v>
      </c>
      <c r="V28" s="23">
        <v>1063.35446</v>
      </c>
      <c r="W28" s="24">
        <v>-0.73464085867149809</v>
      </c>
      <c r="X28" s="22">
        <v>90.713729999999998</v>
      </c>
      <c r="Y28" s="23">
        <v>86.042214000000001</v>
      </c>
      <c r="Z28" s="24">
        <v>-5.1497342243561057</v>
      </c>
      <c r="AA28" s="22">
        <v>11808.842057315913</v>
      </c>
      <c r="AB28" s="23">
        <v>12358.520435097125</v>
      </c>
      <c r="AC28" s="24">
        <v>4.6548033677922707</v>
      </c>
    </row>
    <row r="29" spans="1:29" s="18" customFormat="1" x14ac:dyDescent="0.2">
      <c r="A29" s="62" t="s">
        <v>56</v>
      </c>
      <c r="B29" s="54" t="s">
        <v>57</v>
      </c>
      <c r="C29" s="55">
        <v>247.09513999999999</v>
      </c>
      <c r="D29" s="56">
        <v>390.93017400000002</v>
      </c>
      <c r="E29" s="57">
        <v>58.210385683830147</v>
      </c>
      <c r="F29" s="55">
        <v>145.477406</v>
      </c>
      <c r="G29" s="56">
        <v>232.666212</v>
      </c>
      <c r="H29" s="57">
        <v>59.932884698260281</v>
      </c>
      <c r="I29" s="55">
        <v>1698.5121387165782</v>
      </c>
      <c r="J29" s="56">
        <v>1680.2189309722378</v>
      </c>
      <c r="K29" s="58">
        <v>-1.0770136596234825</v>
      </c>
      <c r="L29" s="55">
        <v>2685.3399410000002</v>
      </c>
      <c r="M29" s="56">
        <v>2984.4899140000002</v>
      </c>
      <c r="N29" s="57">
        <v>11.140115574663479</v>
      </c>
      <c r="O29" s="55">
        <v>1575.580402</v>
      </c>
      <c r="P29" s="56">
        <v>1889.298904</v>
      </c>
      <c r="Q29" s="57">
        <v>19.911297551161077</v>
      </c>
      <c r="R29" s="55">
        <v>1704.3496717725739</v>
      </c>
      <c r="S29" s="56">
        <v>1579.6811757426394</v>
      </c>
      <c r="T29" s="57">
        <v>-7.3147252641105887</v>
      </c>
      <c r="U29" s="55">
        <v>5344.891337</v>
      </c>
      <c r="V29" s="56">
        <v>5619.8834829999996</v>
      </c>
      <c r="W29" s="57">
        <v>5.1449529777409575</v>
      </c>
      <c r="X29" s="55">
        <v>3026.38825</v>
      </c>
      <c r="Y29" s="56">
        <v>3484.8842359999999</v>
      </c>
      <c r="Z29" s="57">
        <v>15.149939403842193</v>
      </c>
      <c r="AA29" s="55">
        <v>1766.0957205342045</v>
      </c>
      <c r="AB29" s="56">
        <v>1612.6456726868444</v>
      </c>
      <c r="AC29" s="57">
        <v>-8.6886597404213681</v>
      </c>
    </row>
    <row r="30" spans="1:29" x14ac:dyDescent="0.2">
      <c r="A30" s="53"/>
      <c r="B30" s="21" t="s">
        <v>58</v>
      </c>
      <c r="C30" s="22">
        <v>213.62462400000001</v>
      </c>
      <c r="D30" s="23">
        <v>350.64928700000002</v>
      </c>
      <c r="E30" s="24">
        <v>64.142728695920368</v>
      </c>
      <c r="F30" s="22">
        <v>132.818029</v>
      </c>
      <c r="G30" s="23">
        <v>217.04133300000001</v>
      </c>
      <c r="H30" s="24">
        <v>63.412553727928021</v>
      </c>
      <c r="I30" s="22">
        <v>1608.4007992619738</v>
      </c>
      <c r="J30" s="23">
        <v>1615.587603306878</v>
      </c>
      <c r="K30" s="25">
        <v>0.44682917642182574</v>
      </c>
      <c r="L30" s="22">
        <v>2483.5776089999999</v>
      </c>
      <c r="M30" s="23">
        <v>2793.2543989999999</v>
      </c>
      <c r="N30" s="24">
        <v>12.468979784557233</v>
      </c>
      <c r="O30" s="22">
        <v>1493.587943</v>
      </c>
      <c r="P30" s="23">
        <v>1813.8312639999999</v>
      </c>
      <c r="Q30" s="24">
        <v>21.441209571949528</v>
      </c>
      <c r="R30" s="22">
        <v>1662.826498191677</v>
      </c>
      <c r="S30" s="23">
        <v>1539.9747784918543</v>
      </c>
      <c r="T30" s="24">
        <v>-7.3881261715172286</v>
      </c>
      <c r="U30" s="22">
        <v>4956.9567820000002</v>
      </c>
      <c r="V30" s="23">
        <v>5238.7074240000002</v>
      </c>
      <c r="W30" s="24">
        <v>5.68394388716702</v>
      </c>
      <c r="X30" s="22">
        <v>2875.4463569999998</v>
      </c>
      <c r="Y30" s="23">
        <v>3346.2284599999998</v>
      </c>
      <c r="Z30" s="24">
        <v>16.372487765383823</v>
      </c>
      <c r="AA30" s="22">
        <v>1723.8912386359641</v>
      </c>
      <c r="AB30" s="23">
        <v>1565.5558150384031</v>
      </c>
      <c r="AC30" s="24">
        <v>-9.1847687399841167</v>
      </c>
    </row>
    <row r="31" spans="1:29" s="18" customFormat="1" x14ac:dyDescent="0.2">
      <c r="A31" s="62" t="s">
        <v>59</v>
      </c>
      <c r="B31" s="54" t="s">
        <v>60</v>
      </c>
      <c r="C31" s="55">
        <v>258.10260299999999</v>
      </c>
      <c r="D31" s="56">
        <v>183.42354499999999</v>
      </c>
      <c r="E31" s="57">
        <v>-28.933864723557246</v>
      </c>
      <c r="F31" s="55">
        <v>43.367629000000001</v>
      </c>
      <c r="G31" s="56">
        <v>29.070304</v>
      </c>
      <c r="H31" s="57">
        <v>-32.967734989616339</v>
      </c>
      <c r="I31" s="55">
        <v>5951.5036664789768</v>
      </c>
      <c r="J31" s="56">
        <v>6309.6534869397983</v>
      </c>
      <c r="K31" s="58">
        <v>6.0178039119433091</v>
      </c>
      <c r="L31" s="55">
        <v>1356.9096770000001</v>
      </c>
      <c r="M31" s="56">
        <v>1064.673914</v>
      </c>
      <c r="N31" s="57">
        <v>-21.536861882075009</v>
      </c>
      <c r="O31" s="55">
        <v>206.51846399999999</v>
      </c>
      <c r="P31" s="56">
        <v>173.31255899999999</v>
      </c>
      <c r="Q31" s="57">
        <v>-16.078903724559957</v>
      </c>
      <c r="R31" s="55">
        <v>6570.4036855513323</v>
      </c>
      <c r="S31" s="56">
        <v>6143.0857644886546</v>
      </c>
      <c r="T31" s="57">
        <v>-6.5036783356610561</v>
      </c>
      <c r="U31" s="55">
        <v>3093.3624140000002</v>
      </c>
      <c r="V31" s="56">
        <v>3097.1880540000002</v>
      </c>
      <c r="W31" s="57">
        <v>0.12367254424137109</v>
      </c>
      <c r="X31" s="55">
        <v>466.32679100000001</v>
      </c>
      <c r="Y31" s="56">
        <v>527.84666700000002</v>
      </c>
      <c r="Z31" s="57">
        <v>13.19243869048905</v>
      </c>
      <c r="AA31" s="55">
        <v>6633.4649299615303</v>
      </c>
      <c r="AB31" s="56">
        <v>5867.5904341743244</v>
      </c>
      <c r="AC31" s="57">
        <v>-11.545617620256987</v>
      </c>
    </row>
    <row r="32" spans="1:29" s="18" customFormat="1" x14ac:dyDescent="0.2">
      <c r="A32" s="26" t="s">
        <v>61</v>
      </c>
      <c r="B32" s="62" t="s">
        <v>62</v>
      </c>
      <c r="C32" s="14">
        <v>239.79137800000001</v>
      </c>
      <c r="D32" s="15">
        <v>159.833707</v>
      </c>
      <c r="E32" s="16">
        <v>-33.34468139217249</v>
      </c>
      <c r="F32" s="14">
        <v>130.84862799999999</v>
      </c>
      <c r="G32" s="15">
        <v>165.261403</v>
      </c>
      <c r="H32" s="16">
        <v>26.299683478530646</v>
      </c>
      <c r="I32" s="14">
        <v>1832.5861085834238</v>
      </c>
      <c r="J32" s="15">
        <v>967.15690474925964</v>
      </c>
      <c r="K32" s="17">
        <v>-47.224476917111133</v>
      </c>
      <c r="L32" s="14">
        <v>1780.7219319999999</v>
      </c>
      <c r="M32" s="15">
        <v>1161.090586</v>
      </c>
      <c r="N32" s="16">
        <v>-34.796636963080871</v>
      </c>
      <c r="O32" s="14">
        <v>1041.50308</v>
      </c>
      <c r="P32" s="15">
        <v>1167.129942</v>
      </c>
      <c r="Q32" s="16">
        <v>12.062073018545473</v>
      </c>
      <c r="R32" s="14">
        <v>1709.7615611467995</v>
      </c>
      <c r="S32" s="15">
        <v>994.8254639156537</v>
      </c>
      <c r="T32" s="16">
        <v>-41.814959084213598</v>
      </c>
      <c r="U32" s="14">
        <v>3883.7025060000001</v>
      </c>
      <c r="V32" s="15">
        <v>2884.6112969999999</v>
      </c>
      <c r="W32" s="16">
        <v>-25.725225025770815</v>
      </c>
      <c r="X32" s="14">
        <v>2330.9832430000001</v>
      </c>
      <c r="Y32" s="15">
        <v>2522.423593</v>
      </c>
      <c r="Z32" s="16">
        <v>8.2128582680677695</v>
      </c>
      <c r="AA32" s="14">
        <v>1666.1220185356776</v>
      </c>
      <c r="AB32" s="15">
        <v>1143.5871853582048</v>
      </c>
      <c r="AC32" s="16">
        <v>-31.362338854192593</v>
      </c>
    </row>
    <row r="33" spans="1:29" s="18" customFormat="1" x14ac:dyDescent="0.2">
      <c r="A33" s="62" t="s">
        <v>63</v>
      </c>
      <c r="B33" s="54" t="s">
        <v>64</v>
      </c>
      <c r="C33" s="55">
        <v>114.338052</v>
      </c>
      <c r="D33" s="56">
        <v>120.90298900000001</v>
      </c>
      <c r="E33" s="57">
        <v>5.7416904391549339</v>
      </c>
      <c r="F33" s="55">
        <v>41.254086000000001</v>
      </c>
      <c r="G33" s="56">
        <v>50.677925000000002</v>
      </c>
      <c r="H33" s="57">
        <v>22.843407559677843</v>
      </c>
      <c r="I33" s="55">
        <v>2771.5570283147226</v>
      </c>
      <c r="J33" s="56">
        <v>2385.7130890816861</v>
      </c>
      <c r="K33" s="58">
        <v>-13.921558722811245</v>
      </c>
      <c r="L33" s="55">
        <v>760.07396400000005</v>
      </c>
      <c r="M33" s="56">
        <v>693.55850699999996</v>
      </c>
      <c r="N33" s="57">
        <v>-8.7511821415317002</v>
      </c>
      <c r="O33" s="55">
        <v>311.77799499999998</v>
      </c>
      <c r="P33" s="56">
        <v>329.369753</v>
      </c>
      <c r="Q33" s="57">
        <v>5.6423988485781562</v>
      </c>
      <c r="R33" s="55">
        <v>2437.8691767518744</v>
      </c>
      <c r="S33" s="56">
        <v>2105.7140210443063</v>
      </c>
      <c r="T33" s="57">
        <v>-13.624814607571324</v>
      </c>
      <c r="U33" s="55">
        <v>1550.175567</v>
      </c>
      <c r="V33" s="56">
        <v>1428.824852</v>
      </c>
      <c r="W33" s="57">
        <v>-7.8281916953991111</v>
      </c>
      <c r="X33" s="55">
        <v>617.33282299999996</v>
      </c>
      <c r="Y33" s="56">
        <v>668.94822999999997</v>
      </c>
      <c r="Z33" s="57">
        <v>8.3610339636841289</v>
      </c>
      <c r="AA33" s="55">
        <v>2511.085607706299</v>
      </c>
      <c r="AB33" s="56">
        <v>2135.9273975506294</v>
      </c>
      <c r="AC33" s="57">
        <v>-14.940080457804484</v>
      </c>
    </row>
    <row r="34" spans="1:29" s="18" customFormat="1" x14ac:dyDescent="0.2">
      <c r="A34" s="26" t="s">
        <v>65</v>
      </c>
      <c r="B34" s="62" t="s">
        <v>66</v>
      </c>
      <c r="C34" s="14">
        <v>98.443483999999998</v>
      </c>
      <c r="D34" s="15">
        <v>110.163776</v>
      </c>
      <c r="E34" s="16">
        <v>11.905604641136037</v>
      </c>
      <c r="F34" s="14">
        <v>72.930003999999997</v>
      </c>
      <c r="G34" s="15">
        <v>77.074278000000007</v>
      </c>
      <c r="H34" s="16">
        <v>5.6825363673365548</v>
      </c>
      <c r="I34" s="14">
        <v>1349.8351652359706</v>
      </c>
      <c r="J34" s="15">
        <v>1429.3195973888978</v>
      </c>
      <c r="K34" s="17">
        <v>5.8884546943205551</v>
      </c>
      <c r="L34" s="14">
        <v>649.81366500000001</v>
      </c>
      <c r="M34" s="15">
        <v>774.88910899999996</v>
      </c>
      <c r="N34" s="16">
        <v>19.247893778903524</v>
      </c>
      <c r="O34" s="14">
        <v>559.81441299999994</v>
      </c>
      <c r="P34" s="15">
        <v>632.84598800000003</v>
      </c>
      <c r="Q34" s="16">
        <v>13.045676085513724</v>
      </c>
      <c r="R34" s="14">
        <v>1160.7662287894686</v>
      </c>
      <c r="S34" s="15">
        <v>1224.4513257465733</v>
      </c>
      <c r="T34" s="16">
        <v>5.4864705207283704</v>
      </c>
      <c r="U34" s="14">
        <v>1478.4790860000001</v>
      </c>
      <c r="V34" s="15">
        <v>1695.1212519999999</v>
      </c>
      <c r="W34" s="16">
        <v>14.653042308912291</v>
      </c>
      <c r="X34" s="14">
        <v>1215.044437</v>
      </c>
      <c r="Y34" s="15">
        <v>1382.7927870000001</v>
      </c>
      <c r="Z34" s="16">
        <v>13.805943625747407</v>
      </c>
      <c r="AA34" s="14">
        <v>1216.81071159046</v>
      </c>
      <c r="AB34" s="15">
        <v>1225.8678725665061</v>
      </c>
      <c r="AC34" s="16">
        <v>0.7443360655666531</v>
      </c>
    </row>
    <row r="35" spans="1:29" s="18" customFormat="1" x14ac:dyDescent="0.2">
      <c r="A35" s="62" t="s">
        <v>67</v>
      </c>
      <c r="B35" s="54" t="s">
        <v>68</v>
      </c>
      <c r="C35" s="55">
        <v>66.638188</v>
      </c>
      <c r="D35" s="56">
        <v>205.46023299999999</v>
      </c>
      <c r="E35" s="57">
        <v>208.32205851695727</v>
      </c>
      <c r="F35" s="55">
        <v>25.109511999999999</v>
      </c>
      <c r="G35" s="56">
        <v>58.787590000000002</v>
      </c>
      <c r="H35" s="57">
        <v>134.1247810789792</v>
      </c>
      <c r="I35" s="55">
        <v>2653.902154689426</v>
      </c>
      <c r="J35" s="56">
        <v>3494.9592762690218</v>
      </c>
      <c r="K35" s="58">
        <v>31.691338736563957</v>
      </c>
      <c r="L35" s="55">
        <v>518.67049499999996</v>
      </c>
      <c r="M35" s="56">
        <v>911.76286700000003</v>
      </c>
      <c r="N35" s="57">
        <v>75.788458335190256</v>
      </c>
      <c r="O35" s="55">
        <v>185.83893</v>
      </c>
      <c r="P35" s="56">
        <v>287.30267099999998</v>
      </c>
      <c r="Q35" s="57">
        <v>54.597678215215709</v>
      </c>
      <c r="R35" s="55">
        <v>2790.9679365889588</v>
      </c>
      <c r="S35" s="56">
        <v>3173.5272903188575</v>
      </c>
      <c r="T35" s="57">
        <v>13.707049397258642</v>
      </c>
      <c r="U35" s="55">
        <v>1148.7625350000001</v>
      </c>
      <c r="V35" s="56">
        <v>1580.4818359999999</v>
      </c>
      <c r="W35" s="57">
        <v>37.581248329969256</v>
      </c>
      <c r="X35" s="55">
        <v>436.70736199999999</v>
      </c>
      <c r="Y35" s="56">
        <v>503.34690399999999</v>
      </c>
      <c r="Z35" s="57">
        <v>15.259541697398738</v>
      </c>
      <c r="AA35" s="55">
        <v>2630.5087455796088</v>
      </c>
      <c r="AB35" s="56">
        <v>3139.945479827566</v>
      </c>
      <c r="AC35" s="57">
        <v>19.366471793869945</v>
      </c>
    </row>
    <row r="36" spans="1:29" s="18" customFormat="1" x14ac:dyDescent="0.2">
      <c r="A36" s="26" t="s">
        <v>69</v>
      </c>
      <c r="B36" s="62" t="s">
        <v>70</v>
      </c>
      <c r="C36" s="14">
        <v>72.353610000000003</v>
      </c>
      <c r="D36" s="15">
        <v>47.622298999999998</v>
      </c>
      <c r="E36" s="16">
        <v>-34.181170780559533</v>
      </c>
      <c r="F36" s="14">
        <v>7.9634790000000004</v>
      </c>
      <c r="G36" s="15">
        <v>8.1578529999999994</v>
      </c>
      <c r="H36" s="16">
        <v>2.4408176376179203</v>
      </c>
      <c r="I36" s="14">
        <v>9085.6785080992868</v>
      </c>
      <c r="J36" s="15">
        <v>5837.6020014089499</v>
      </c>
      <c r="K36" s="17">
        <v>-35.749410501316881</v>
      </c>
      <c r="L36" s="14">
        <v>431.83274899999998</v>
      </c>
      <c r="M36" s="15">
        <v>303.81092200000001</v>
      </c>
      <c r="N36" s="16">
        <v>-29.646159837682895</v>
      </c>
      <c r="O36" s="14">
        <v>49.545951000000002</v>
      </c>
      <c r="P36" s="15">
        <v>44.918028</v>
      </c>
      <c r="Q36" s="16">
        <v>-9.340668423137144</v>
      </c>
      <c r="R36" s="14">
        <v>8715.8030128435712</v>
      </c>
      <c r="S36" s="15">
        <v>6763.6745317492569</v>
      </c>
      <c r="T36" s="16">
        <v>-22.397574592010237</v>
      </c>
      <c r="U36" s="14">
        <v>790.31378099999995</v>
      </c>
      <c r="V36" s="15">
        <v>676.92747699999995</v>
      </c>
      <c r="W36" s="16">
        <v>-14.346998208297723</v>
      </c>
      <c r="X36" s="14">
        <v>96.575250999999994</v>
      </c>
      <c r="Y36" s="15">
        <v>85.635339000000002</v>
      </c>
      <c r="Z36" s="16">
        <v>-11.327862870374517</v>
      </c>
      <c r="AA36" s="14">
        <v>8183.3986742628294</v>
      </c>
      <c r="AB36" s="15">
        <v>7904.7678785974085</v>
      </c>
      <c r="AC36" s="16">
        <v>-3.4048297871852151</v>
      </c>
    </row>
    <row r="37" spans="1:29" s="18" customFormat="1" x14ac:dyDescent="0.2">
      <c r="A37" s="62" t="s">
        <v>71</v>
      </c>
      <c r="B37" s="54" t="s">
        <v>72</v>
      </c>
      <c r="C37" s="55">
        <v>35.047497999999997</v>
      </c>
      <c r="D37" s="56">
        <v>33.882452999999998</v>
      </c>
      <c r="E37" s="57">
        <v>-3.3241887908803003</v>
      </c>
      <c r="F37" s="55">
        <v>5.5477429999999996</v>
      </c>
      <c r="G37" s="56">
        <v>5.2193350000000001</v>
      </c>
      <c r="H37" s="57">
        <v>-5.9196685931558024</v>
      </c>
      <c r="I37" s="55">
        <v>6317.433594166132</v>
      </c>
      <c r="J37" s="56">
        <v>6491.7183894116779</v>
      </c>
      <c r="K37" s="58">
        <v>2.7587910921056613</v>
      </c>
      <c r="L37" s="55">
        <v>196.621071</v>
      </c>
      <c r="M37" s="56">
        <v>163.65484000000001</v>
      </c>
      <c r="N37" s="57">
        <v>-16.766377495726282</v>
      </c>
      <c r="O37" s="55">
        <v>35.391316000000003</v>
      </c>
      <c r="P37" s="56">
        <v>35.277023999999997</v>
      </c>
      <c r="Q37" s="57">
        <v>-0.32293797721454354</v>
      </c>
      <c r="R37" s="55">
        <v>5555.6303981462561</v>
      </c>
      <c r="S37" s="56">
        <v>4639.1339586922077</v>
      </c>
      <c r="T37" s="57">
        <v>-16.496713671950801</v>
      </c>
      <c r="U37" s="55">
        <v>447.466857</v>
      </c>
      <c r="V37" s="56">
        <v>377.76115800000002</v>
      </c>
      <c r="W37" s="57">
        <v>-15.577846249292149</v>
      </c>
      <c r="X37" s="55">
        <v>74.165479000000005</v>
      </c>
      <c r="Y37" s="56">
        <v>75.514961999999997</v>
      </c>
      <c r="Z37" s="57">
        <v>1.8195567778912292</v>
      </c>
      <c r="AA37" s="55">
        <v>6033.3576083288017</v>
      </c>
      <c r="AB37" s="56">
        <v>5002.4676964016753</v>
      </c>
      <c r="AC37" s="57">
        <v>-17.086504378656841</v>
      </c>
    </row>
    <row r="38" spans="1:29" s="18" customFormat="1" x14ac:dyDescent="0.2">
      <c r="A38" s="26" t="s">
        <v>73</v>
      </c>
      <c r="B38" s="62" t="s">
        <v>74</v>
      </c>
      <c r="C38" s="14">
        <v>6.4858580000000003</v>
      </c>
      <c r="D38" s="15">
        <v>6.3423340000000001</v>
      </c>
      <c r="E38" s="16">
        <v>-2.2128760759177912</v>
      </c>
      <c r="F38" s="14">
        <v>2.586096</v>
      </c>
      <c r="G38" s="15">
        <v>2.5698720000000002</v>
      </c>
      <c r="H38" s="16">
        <v>-0.62735490097814983</v>
      </c>
      <c r="I38" s="14">
        <v>2507.9726351999311</v>
      </c>
      <c r="J38" s="15">
        <v>2467.9571589557768</v>
      </c>
      <c r="K38" s="17">
        <v>-1.5955308157086123</v>
      </c>
      <c r="L38" s="14">
        <v>45.849508999999998</v>
      </c>
      <c r="M38" s="15">
        <v>44.730759999999997</v>
      </c>
      <c r="N38" s="16">
        <v>-2.4400457592686609</v>
      </c>
      <c r="O38" s="14">
        <v>18.032420999999999</v>
      </c>
      <c r="P38" s="15">
        <v>17.897915999999999</v>
      </c>
      <c r="Q38" s="16">
        <v>-0.74590649807921849</v>
      </c>
      <c r="R38" s="14">
        <v>2542.615270572931</v>
      </c>
      <c r="S38" s="15">
        <v>2499.2161098532365</v>
      </c>
      <c r="T38" s="16">
        <v>-1.7068709223128087</v>
      </c>
      <c r="U38" s="14">
        <v>88.795321000000001</v>
      </c>
      <c r="V38" s="15">
        <v>88.611949999999993</v>
      </c>
      <c r="W38" s="16">
        <v>-0.20650975517055858</v>
      </c>
      <c r="X38" s="14">
        <v>34.925761999999999</v>
      </c>
      <c r="Y38" s="15">
        <v>37.235911999999999</v>
      </c>
      <c r="Z38" s="16">
        <v>6.6144584046584409</v>
      </c>
      <c r="AA38" s="14">
        <v>2542.4018236166189</v>
      </c>
      <c r="AB38" s="15">
        <v>2379.7443177972923</v>
      </c>
      <c r="AC38" s="16">
        <v>-6.3977890634118184</v>
      </c>
    </row>
    <row r="39" spans="1:29" s="18" customFormat="1" ht="9.75" thickBot="1" x14ac:dyDescent="0.25">
      <c r="A39" s="62" t="s">
        <v>75</v>
      </c>
      <c r="B39" s="72" t="s">
        <v>75</v>
      </c>
      <c r="C39" s="64">
        <v>709.70547000000079</v>
      </c>
      <c r="D39" s="65">
        <v>801.5750999999982</v>
      </c>
      <c r="E39" s="66">
        <v>12.944754392268853</v>
      </c>
      <c r="F39" s="73" t="s">
        <v>0</v>
      </c>
      <c r="G39" s="74" t="s">
        <v>0</v>
      </c>
      <c r="H39" s="75" t="s">
        <v>0</v>
      </c>
      <c r="I39" s="73" t="s">
        <v>0</v>
      </c>
      <c r="J39" s="74" t="s">
        <v>0</v>
      </c>
      <c r="K39" s="76" t="s">
        <v>0</v>
      </c>
      <c r="L39" s="64">
        <v>4292.68903400001</v>
      </c>
      <c r="M39" s="65">
        <v>4393.0997299999726</v>
      </c>
      <c r="N39" s="66">
        <v>2.3391094767094778</v>
      </c>
      <c r="O39" s="73" t="s">
        <v>0</v>
      </c>
      <c r="P39" s="74" t="s">
        <v>0</v>
      </c>
      <c r="Q39" s="75" t="s">
        <v>0</v>
      </c>
      <c r="R39" s="73" t="s">
        <v>0</v>
      </c>
      <c r="S39" s="74" t="s">
        <v>0</v>
      </c>
      <c r="T39" s="75" t="s">
        <v>0</v>
      </c>
      <c r="U39" s="64">
        <v>8591.7072489999991</v>
      </c>
      <c r="V39" s="65">
        <v>9082.7978240000375</v>
      </c>
      <c r="W39" s="66">
        <v>5.7158671817780782</v>
      </c>
      <c r="X39" s="73" t="s">
        <v>0</v>
      </c>
      <c r="Y39" s="74" t="s">
        <v>0</v>
      </c>
      <c r="Z39" s="75" t="s">
        <v>0</v>
      </c>
      <c r="AA39" s="73" t="s">
        <v>0</v>
      </c>
      <c r="AB39" s="74" t="s">
        <v>0</v>
      </c>
      <c r="AC39" s="75" t="s">
        <v>0</v>
      </c>
    </row>
    <row r="40" spans="1:29" s="18" customFormat="1" x14ac:dyDescent="0.2">
      <c r="A40" s="62" t="s">
        <v>76</v>
      </c>
      <c r="B40" s="6" t="s">
        <v>76</v>
      </c>
      <c r="C40" s="7"/>
      <c r="D40" s="8"/>
      <c r="E40" s="9"/>
      <c r="F40" s="7"/>
      <c r="G40" s="8"/>
      <c r="H40" s="9"/>
      <c r="I40" s="7"/>
      <c r="J40" s="8"/>
      <c r="K40" s="10"/>
      <c r="L40" s="11"/>
      <c r="M40" s="11"/>
      <c r="N40" s="11"/>
      <c r="O40" s="12"/>
      <c r="P40" s="11"/>
      <c r="Q40" s="11"/>
      <c r="R40" s="12"/>
      <c r="S40" s="11"/>
      <c r="T40" s="11"/>
      <c r="U40" s="11"/>
      <c r="V40" s="11"/>
      <c r="W40" s="11"/>
      <c r="X40" s="12"/>
      <c r="Y40" s="11"/>
      <c r="Z40" s="11"/>
      <c r="AA40" s="12"/>
      <c r="AB40" s="11"/>
      <c r="AC40" s="11"/>
    </row>
    <row r="41" spans="1:29" s="18" customFormat="1" x14ac:dyDescent="0.2">
      <c r="A41" s="26" t="s">
        <v>46</v>
      </c>
      <c r="B41" s="54" t="s">
        <v>47</v>
      </c>
      <c r="C41" s="55">
        <v>289.06835699999999</v>
      </c>
      <c r="D41" s="56">
        <v>261.46552000000003</v>
      </c>
      <c r="E41" s="57">
        <v>-9.5488960765082851</v>
      </c>
      <c r="F41" s="55">
        <v>973.62136899999996</v>
      </c>
      <c r="G41" s="56">
        <v>834.57333400000005</v>
      </c>
      <c r="H41" s="57">
        <v>-14.281530729221281</v>
      </c>
      <c r="I41" s="55">
        <v>296.90017721868634</v>
      </c>
      <c r="J41" s="56">
        <v>313.29244459181342</v>
      </c>
      <c r="K41" s="58">
        <v>5.5211376182686234</v>
      </c>
      <c r="L41" s="55">
        <v>1821.158887</v>
      </c>
      <c r="M41" s="56">
        <v>1451.975477</v>
      </c>
      <c r="N41" s="57">
        <v>-20.27189459609189</v>
      </c>
      <c r="O41" s="55">
        <v>6052.2381690000002</v>
      </c>
      <c r="P41" s="56">
        <v>4895.8689899999999</v>
      </c>
      <c r="Q41" s="57">
        <v>-19.106471799523796</v>
      </c>
      <c r="R41" s="55">
        <v>300.90667884289599</v>
      </c>
      <c r="S41" s="56">
        <v>296.57155450150231</v>
      </c>
      <c r="T41" s="57">
        <v>-1.4406873114494956</v>
      </c>
      <c r="U41" s="55">
        <v>3901.623994</v>
      </c>
      <c r="V41" s="56">
        <v>3232.028859</v>
      </c>
      <c r="W41" s="57">
        <v>-17.161959636031497</v>
      </c>
      <c r="X41" s="55">
        <v>12396.981454999999</v>
      </c>
      <c r="Y41" s="56">
        <v>11208.599869</v>
      </c>
      <c r="Z41" s="57">
        <v>-9.5860560114066846</v>
      </c>
      <c r="AA41" s="55">
        <v>314.72370981295467</v>
      </c>
      <c r="AB41" s="56">
        <v>288.3525950407892</v>
      </c>
      <c r="AC41" s="57">
        <v>-8.3791319020223298</v>
      </c>
    </row>
    <row r="42" spans="1:29" x14ac:dyDescent="0.2">
      <c r="A42" s="53" t="s">
        <v>77</v>
      </c>
      <c r="B42" s="21" t="s">
        <v>78</v>
      </c>
      <c r="C42" s="22">
        <v>117.22796099999999</v>
      </c>
      <c r="D42" s="23">
        <v>109.867284</v>
      </c>
      <c r="E42" s="24">
        <v>-6.278943126887615</v>
      </c>
      <c r="F42" s="22">
        <v>477.00462399999998</v>
      </c>
      <c r="G42" s="23">
        <v>463.63249200000001</v>
      </c>
      <c r="H42" s="24">
        <v>-2.8033547951518356</v>
      </c>
      <c r="I42" s="22">
        <v>245.75854216457239</v>
      </c>
      <c r="J42" s="23">
        <v>236.97063060886595</v>
      </c>
      <c r="K42" s="25">
        <v>-3.575831577736821</v>
      </c>
      <c r="L42" s="22">
        <v>842.32800299999997</v>
      </c>
      <c r="M42" s="23">
        <v>613.42053199999998</v>
      </c>
      <c r="N42" s="24">
        <v>-27.175574145075643</v>
      </c>
      <c r="O42" s="22">
        <v>3570.0536790000001</v>
      </c>
      <c r="P42" s="23">
        <v>2771.7887989999999</v>
      </c>
      <c r="Q42" s="24">
        <v>-22.36002457597781</v>
      </c>
      <c r="R42" s="22">
        <v>235.9426716619966</v>
      </c>
      <c r="S42" s="23">
        <v>221.30853989355487</v>
      </c>
      <c r="T42" s="24">
        <v>-6.2024099605882625</v>
      </c>
      <c r="U42" s="22">
        <v>1661.6409000000001</v>
      </c>
      <c r="V42" s="23">
        <v>1366.474782</v>
      </c>
      <c r="W42" s="24">
        <v>-17.763532301112718</v>
      </c>
      <c r="X42" s="22">
        <v>6850.6730509999998</v>
      </c>
      <c r="Y42" s="23">
        <v>6096.2054770000004</v>
      </c>
      <c r="Z42" s="24">
        <v>-11.013043074503004</v>
      </c>
      <c r="AA42" s="22">
        <v>242.55148182227856</v>
      </c>
      <c r="AB42" s="23">
        <v>224.15169356667667</v>
      </c>
      <c r="AC42" s="24">
        <v>-7.5859310845537209</v>
      </c>
    </row>
    <row r="43" spans="1:29" x14ac:dyDescent="0.2">
      <c r="A43" s="19" t="s">
        <v>79</v>
      </c>
      <c r="B43" s="48" t="s">
        <v>80</v>
      </c>
      <c r="C43" s="49">
        <v>42.843825000000002</v>
      </c>
      <c r="D43" s="50">
        <v>33.439897000000002</v>
      </c>
      <c r="E43" s="51">
        <v>-21.949319417675706</v>
      </c>
      <c r="F43" s="49">
        <v>77.190049000000002</v>
      </c>
      <c r="G43" s="50">
        <v>70.138366000000005</v>
      </c>
      <c r="H43" s="51">
        <v>-9.1354819583026821</v>
      </c>
      <c r="I43" s="49">
        <v>555.04337094021014</v>
      </c>
      <c r="J43" s="50">
        <v>476.770402663786</v>
      </c>
      <c r="K43" s="52">
        <v>-14.102135504084023</v>
      </c>
      <c r="L43" s="49">
        <v>250.72026399999999</v>
      </c>
      <c r="M43" s="50">
        <v>199.250429</v>
      </c>
      <c r="N43" s="51">
        <v>-20.528789408103044</v>
      </c>
      <c r="O43" s="49">
        <v>455.40364299999999</v>
      </c>
      <c r="P43" s="50">
        <v>405.97676999999999</v>
      </c>
      <c r="Q43" s="51">
        <v>-10.853420643365386</v>
      </c>
      <c r="R43" s="49">
        <v>550.54514353105424</v>
      </c>
      <c r="S43" s="50">
        <v>490.79268501003151</v>
      </c>
      <c r="T43" s="51">
        <v>-10.853325875837516</v>
      </c>
      <c r="U43" s="49">
        <v>619.677593</v>
      </c>
      <c r="V43" s="50">
        <v>503.94179500000001</v>
      </c>
      <c r="W43" s="51">
        <v>-18.676776328105827</v>
      </c>
      <c r="X43" s="49">
        <v>1077.7128290000001</v>
      </c>
      <c r="Y43" s="50">
        <v>984.199749</v>
      </c>
      <c r="Z43" s="51">
        <v>-8.6769942310856543</v>
      </c>
      <c r="AA43" s="49">
        <v>574.99324154375449</v>
      </c>
      <c r="AB43" s="50">
        <v>512.03202958752229</v>
      </c>
      <c r="AC43" s="51">
        <v>-10.949904695782608</v>
      </c>
    </row>
    <row r="44" spans="1:29" x14ac:dyDescent="0.2">
      <c r="A44" s="53" t="s">
        <v>81</v>
      </c>
      <c r="B44" s="21" t="s">
        <v>82</v>
      </c>
      <c r="C44" s="22">
        <v>32.849366000000003</v>
      </c>
      <c r="D44" s="23">
        <v>29.878167999999999</v>
      </c>
      <c r="E44" s="24">
        <v>-9.0449173356953239</v>
      </c>
      <c r="F44" s="22">
        <v>82.062381000000002</v>
      </c>
      <c r="G44" s="23">
        <v>85.109291999999996</v>
      </c>
      <c r="H44" s="24">
        <v>3.7129205402899546</v>
      </c>
      <c r="I44" s="22">
        <v>400.29750050757121</v>
      </c>
      <c r="J44" s="23">
        <v>351.05647453864378</v>
      </c>
      <c r="K44" s="25">
        <v>-12.301107527898758</v>
      </c>
      <c r="L44" s="22">
        <v>214.34485100000001</v>
      </c>
      <c r="M44" s="23">
        <v>182.280528</v>
      </c>
      <c r="N44" s="24">
        <v>-14.959222416777351</v>
      </c>
      <c r="O44" s="22">
        <v>510.99130600000001</v>
      </c>
      <c r="P44" s="23">
        <v>585.97078999999997</v>
      </c>
      <c r="Q44" s="24">
        <v>14.673338493160193</v>
      </c>
      <c r="R44" s="22">
        <v>419.46868465899104</v>
      </c>
      <c r="S44" s="23">
        <v>311.07442744714291</v>
      </c>
      <c r="T44" s="24">
        <v>-25.840846093187565</v>
      </c>
      <c r="U44" s="22">
        <v>531.52789299999995</v>
      </c>
      <c r="V44" s="23">
        <v>352.51694600000002</v>
      </c>
      <c r="W44" s="24">
        <v>-33.678561249089512</v>
      </c>
      <c r="X44" s="22">
        <v>995.60919999999999</v>
      </c>
      <c r="Y44" s="23">
        <v>1068.9707579999999</v>
      </c>
      <c r="Z44" s="24">
        <v>7.3685094512987659</v>
      </c>
      <c r="AA44" s="22">
        <v>533.87201825776617</v>
      </c>
      <c r="AB44" s="23">
        <v>329.7723004692333</v>
      </c>
      <c r="AC44" s="24">
        <v>-38.230083392381253</v>
      </c>
    </row>
    <row r="45" spans="1:29" s="18" customFormat="1" x14ac:dyDescent="0.2">
      <c r="A45" s="26" t="s">
        <v>83</v>
      </c>
      <c r="B45" s="54" t="s">
        <v>84</v>
      </c>
      <c r="C45" s="55">
        <v>145.91771299999999</v>
      </c>
      <c r="D45" s="56">
        <v>173.820865</v>
      </c>
      <c r="E45" s="57">
        <v>19.122525583991301</v>
      </c>
      <c r="F45" s="55">
        <v>69.665743000000006</v>
      </c>
      <c r="G45" s="56">
        <v>83.676175999999998</v>
      </c>
      <c r="H45" s="57">
        <v>20.110936016285642</v>
      </c>
      <c r="I45" s="55">
        <v>2094.540396992536</v>
      </c>
      <c r="J45" s="56">
        <v>2077.3041181996655</v>
      </c>
      <c r="K45" s="58">
        <v>-0.82291460301359143</v>
      </c>
      <c r="L45" s="55">
        <v>878.80656299999998</v>
      </c>
      <c r="M45" s="56">
        <v>929.72416599999997</v>
      </c>
      <c r="N45" s="57">
        <v>5.7939488783722126</v>
      </c>
      <c r="O45" s="55">
        <v>410.33285000000001</v>
      </c>
      <c r="P45" s="56">
        <v>403.49259999999998</v>
      </c>
      <c r="Q45" s="57">
        <v>-1.6670003388712384</v>
      </c>
      <c r="R45" s="55">
        <v>2141.6919532520974</v>
      </c>
      <c r="S45" s="56">
        <v>2304.1913680696994</v>
      </c>
      <c r="T45" s="57">
        <v>7.5874317298924021</v>
      </c>
      <c r="U45" s="55">
        <v>1725.1214460000001</v>
      </c>
      <c r="V45" s="56">
        <v>1945.4843519999999</v>
      </c>
      <c r="W45" s="57">
        <v>12.773761900123048</v>
      </c>
      <c r="X45" s="55">
        <v>836.90938400000005</v>
      </c>
      <c r="Y45" s="56">
        <v>859.59964200000002</v>
      </c>
      <c r="Z45" s="57">
        <v>2.7111965087011081</v>
      </c>
      <c r="AA45" s="55">
        <v>2061.300158632228</v>
      </c>
      <c r="AB45" s="56">
        <v>2263.2447210814448</v>
      </c>
      <c r="AC45" s="57">
        <v>9.7969508032841102</v>
      </c>
    </row>
    <row r="46" spans="1:29" x14ac:dyDescent="0.2">
      <c r="A46" s="53" t="s">
        <v>85</v>
      </c>
      <c r="B46" s="21" t="s">
        <v>86</v>
      </c>
      <c r="C46" s="22">
        <v>66.016722999999999</v>
      </c>
      <c r="D46" s="23">
        <v>77.682468999999998</v>
      </c>
      <c r="E46" s="24">
        <v>17.670895297241572</v>
      </c>
      <c r="F46" s="22">
        <v>48.132086000000001</v>
      </c>
      <c r="G46" s="23">
        <v>58.825392000000001</v>
      </c>
      <c r="H46" s="24">
        <v>22.216585418716317</v>
      </c>
      <c r="I46" s="22">
        <v>1371.5741096282425</v>
      </c>
      <c r="J46" s="23">
        <v>1320.5601587831322</v>
      </c>
      <c r="K46" s="25">
        <v>-3.7193725433427249</v>
      </c>
      <c r="L46" s="22">
        <v>412.60291599999999</v>
      </c>
      <c r="M46" s="23">
        <v>401.326683</v>
      </c>
      <c r="N46" s="24">
        <v>-2.7329503895217266</v>
      </c>
      <c r="O46" s="22">
        <v>283.01728500000002</v>
      </c>
      <c r="P46" s="23">
        <v>280.37108599999999</v>
      </c>
      <c r="Q46" s="24">
        <v>-0.93499554276341712</v>
      </c>
      <c r="R46" s="22">
        <v>1457.8717904102568</v>
      </c>
      <c r="S46" s="23">
        <v>1431.4125209045271</v>
      </c>
      <c r="T46" s="24">
        <v>-1.8149243081439836</v>
      </c>
      <c r="U46" s="22">
        <v>753.712176</v>
      </c>
      <c r="V46" s="23">
        <v>858.44130299999995</v>
      </c>
      <c r="W46" s="24">
        <v>13.895108814057423</v>
      </c>
      <c r="X46" s="22">
        <v>592.009051</v>
      </c>
      <c r="Y46" s="23">
        <v>605.22879799999998</v>
      </c>
      <c r="Z46" s="24">
        <v>2.233031231139071</v>
      </c>
      <c r="AA46" s="22">
        <v>1273.1429945654663</v>
      </c>
      <c r="AB46" s="23">
        <v>1418.3748457389167</v>
      </c>
      <c r="AC46" s="24">
        <v>11.407347940756573</v>
      </c>
    </row>
    <row r="47" spans="1:29" s="18" customFormat="1" x14ac:dyDescent="0.2">
      <c r="A47" s="62" t="s">
        <v>71</v>
      </c>
      <c r="B47" s="54" t="s">
        <v>72</v>
      </c>
      <c r="C47" s="55">
        <v>102.020032</v>
      </c>
      <c r="D47" s="56">
        <v>125.359875</v>
      </c>
      <c r="E47" s="57">
        <v>22.877706017578991</v>
      </c>
      <c r="F47" s="55">
        <v>20.833120999999998</v>
      </c>
      <c r="G47" s="56">
        <v>23.347064</v>
      </c>
      <c r="H47" s="57">
        <v>12.067049387367357</v>
      </c>
      <c r="I47" s="55">
        <v>4897.0114463406617</v>
      </c>
      <c r="J47" s="56">
        <v>5369.4064058761305</v>
      </c>
      <c r="K47" s="58">
        <v>9.6465970053729588</v>
      </c>
      <c r="L47" s="55">
        <v>792.32072100000005</v>
      </c>
      <c r="M47" s="56">
        <v>892.10937000000001</v>
      </c>
      <c r="N47" s="57">
        <v>12.594476751037774</v>
      </c>
      <c r="O47" s="55">
        <v>153.00254799999999</v>
      </c>
      <c r="P47" s="56">
        <v>166.74049299999999</v>
      </c>
      <c r="Q47" s="57">
        <v>8.9788994886542675</v>
      </c>
      <c r="R47" s="55">
        <v>5178.4805636047322</v>
      </c>
      <c r="S47" s="56">
        <v>5350.2862678953461</v>
      </c>
      <c r="T47" s="57">
        <v>3.3176856064323967</v>
      </c>
      <c r="U47" s="55">
        <v>1541.3222969999999</v>
      </c>
      <c r="V47" s="56">
        <v>1591.675786</v>
      </c>
      <c r="W47" s="57">
        <v>3.2669020034296059</v>
      </c>
      <c r="X47" s="55">
        <v>295.56454600000001</v>
      </c>
      <c r="Y47" s="56">
        <v>313.75429600000001</v>
      </c>
      <c r="Z47" s="57">
        <v>6.154239487167712</v>
      </c>
      <c r="AA47" s="55">
        <v>5214.8416237988158</v>
      </c>
      <c r="AB47" s="56">
        <v>5073.0007725535652</v>
      </c>
      <c r="AC47" s="57">
        <v>-2.7199455223709146</v>
      </c>
    </row>
    <row r="48" spans="1:29" x14ac:dyDescent="0.2">
      <c r="A48" s="53" t="s">
        <v>87</v>
      </c>
      <c r="B48" s="21" t="s">
        <v>88</v>
      </c>
      <c r="C48" s="22">
        <v>63.766933000000002</v>
      </c>
      <c r="D48" s="23">
        <v>75.086794999999995</v>
      </c>
      <c r="E48" s="24">
        <v>17.751931083152449</v>
      </c>
      <c r="F48" s="22">
        <v>9.6224129999999999</v>
      </c>
      <c r="G48" s="23">
        <v>10.130796</v>
      </c>
      <c r="H48" s="24">
        <v>5.2833213456957129</v>
      </c>
      <c r="I48" s="22">
        <v>6626.9170737111372</v>
      </c>
      <c r="J48" s="23">
        <v>7411.7369454483141</v>
      </c>
      <c r="K48" s="25">
        <v>11.842910708065801</v>
      </c>
      <c r="L48" s="22">
        <v>451.33650299999999</v>
      </c>
      <c r="M48" s="23">
        <v>500.217895</v>
      </c>
      <c r="N48" s="24">
        <v>10.830365298416833</v>
      </c>
      <c r="O48" s="22">
        <v>59.794241999999997</v>
      </c>
      <c r="P48" s="23">
        <v>67.947964999999996</v>
      </c>
      <c r="Q48" s="24">
        <v>13.636301301386178</v>
      </c>
      <c r="R48" s="22">
        <v>7548.1599549334533</v>
      </c>
      <c r="S48" s="23">
        <v>7361.7788994858047</v>
      </c>
      <c r="T48" s="24">
        <v>-2.4692250371009972</v>
      </c>
      <c r="U48" s="22">
        <v>897.05968299999995</v>
      </c>
      <c r="V48" s="23">
        <v>896.36195899999996</v>
      </c>
      <c r="W48" s="24">
        <v>-7.7778994332533546E-2</v>
      </c>
      <c r="X48" s="22">
        <v>122.853041</v>
      </c>
      <c r="Y48" s="23">
        <v>133.52155999999999</v>
      </c>
      <c r="Z48" s="24">
        <v>8.6839681892774578</v>
      </c>
      <c r="AA48" s="22">
        <v>7301.8923723670778</v>
      </c>
      <c r="AB48" s="23">
        <v>6713.2376149589627</v>
      </c>
      <c r="AC48" s="24">
        <v>-8.0616739796904096</v>
      </c>
    </row>
    <row r="49" spans="1:29" s="18" customFormat="1" x14ac:dyDescent="0.2">
      <c r="A49" s="26" t="s">
        <v>38</v>
      </c>
      <c r="B49" s="54" t="s">
        <v>89</v>
      </c>
      <c r="C49" s="55">
        <v>145.97013899999999</v>
      </c>
      <c r="D49" s="56">
        <v>157.27565200000001</v>
      </c>
      <c r="E49" s="57">
        <v>7.7450861371037183</v>
      </c>
      <c r="F49" s="55">
        <v>106.22564199999999</v>
      </c>
      <c r="G49" s="56">
        <v>122.490691</v>
      </c>
      <c r="H49" s="57">
        <v>15.311791667025187</v>
      </c>
      <c r="I49" s="55">
        <v>1374.1516290388718</v>
      </c>
      <c r="J49" s="56">
        <v>1283.9804455017729</v>
      </c>
      <c r="K49" s="58">
        <v>-6.5619529629468598</v>
      </c>
      <c r="L49" s="55">
        <v>928.79951000000005</v>
      </c>
      <c r="M49" s="56">
        <v>934.37531899999999</v>
      </c>
      <c r="N49" s="57">
        <v>0.6003242831168043</v>
      </c>
      <c r="O49" s="55">
        <v>673.36949100000004</v>
      </c>
      <c r="P49" s="56">
        <v>722.41826300000002</v>
      </c>
      <c r="Q49" s="57">
        <v>7.2840799376222343</v>
      </c>
      <c r="R49" s="55">
        <v>1379.33114347172</v>
      </c>
      <c r="S49" s="56">
        <v>1293.3993599771438</v>
      </c>
      <c r="T49" s="57">
        <v>-6.2299603616785877</v>
      </c>
      <c r="U49" s="55">
        <v>1784.6998599999999</v>
      </c>
      <c r="V49" s="56">
        <v>1878.4768280000001</v>
      </c>
      <c r="W49" s="57">
        <v>5.2544951732108158</v>
      </c>
      <c r="X49" s="55">
        <v>1329.248374</v>
      </c>
      <c r="Y49" s="56">
        <v>1436.3494880000001</v>
      </c>
      <c r="Z49" s="57">
        <v>8.0572687614211205</v>
      </c>
      <c r="AA49" s="55">
        <v>1342.6383623321249</v>
      </c>
      <c r="AB49" s="56">
        <v>1307.8132054167586</v>
      </c>
      <c r="AC49" s="57">
        <v>-2.5937853328483751</v>
      </c>
    </row>
    <row r="50" spans="1:29" x14ac:dyDescent="0.2">
      <c r="A50" s="53" t="s">
        <v>44</v>
      </c>
      <c r="B50" s="21" t="s">
        <v>45</v>
      </c>
      <c r="C50" s="22">
        <v>81.754609000000002</v>
      </c>
      <c r="D50" s="23">
        <v>101.172279</v>
      </c>
      <c r="E50" s="24">
        <v>23.751162457397346</v>
      </c>
      <c r="F50" s="22">
        <v>55.49483</v>
      </c>
      <c r="G50" s="23">
        <v>75.753563</v>
      </c>
      <c r="H50" s="24">
        <v>36.505622235440669</v>
      </c>
      <c r="I50" s="22">
        <v>1473.1932506145167</v>
      </c>
      <c r="J50" s="23">
        <v>1335.5448244724805</v>
      </c>
      <c r="K50" s="25">
        <v>-9.3435417304972397</v>
      </c>
      <c r="L50" s="22">
        <v>499.22754800000001</v>
      </c>
      <c r="M50" s="23">
        <v>593.68035499999996</v>
      </c>
      <c r="N50" s="24">
        <v>18.919790660270209</v>
      </c>
      <c r="O50" s="22">
        <v>343.43274500000001</v>
      </c>
      <c r="P50" s="23">
        <v>440.673857</v>
      </c>
      <c r="Q50" s="24">
        <v>28.31445557120653</v>
      </c>
      <c r="R50" s="22">
        <v>1453.6399200955634</v>
      </c>
      <c r="S50" s="23">
        <v>1347.2102907162018</v>
      </c>
      <c r="T50" s="24">
        <v>-7.3215951149968923</v>
      </c>
      <c r="U50" s="22">
        <v>1005.371877</v>
      </c>
      <c r="V50" s="23">
        <v>1152.4702139999999</v>
      </c>
      <c r="W50" s="24">
        <v>14.631236497179234</v>
      </c>
      <c r="X50" s="22">
        <v>706.94548299999997</v>
      </c>
      <c r="Y50" s="23">
        <v>825.45675700000004</v>
      </c>
      <c r="Z50" s="24">
        <v>16.763849101501371</v>
      </c>
      <c r="AA50" s="22">
        <v>1422.1349470026955</v>
      </c>
      <c r="AB50" s="23">
        <v>1396.1606155947911</v>
      </c>
      <c r="AC50" s="24">
        <v>-1.826432256843713</v>
      </c>
    </row>
    <row r="51" spans="1:29" x14ac:dyDescent="0.2">
      <c r="A51" s="19" t="s">
        <v>90</v>
      </c>
      <c r="B51" s="48" t="s">
        <v>91</v>
      </c>
      <c r="C51" s="49">
        <v>31.211855</v>
      </c>
      <c r="D51" s="50">
        <v>23.846177000000001</v>
      </c>
      <c r="E51" s="51">
        <v>-23.598975453397429</v>
      </c>
      <c r="F51" s="49">
        <v>14.593539</v>
      </c>
      <c r="G51" s="50">
        <v>11.362584999999999</v>
      </c>
      <c r="H51" s="51">
        <v>-22.13961945762437</v>
      </c>
      <c r="I51" s="49">
        <v>2138.7447554702117</v>
      </c>
      <c r="J51" s="50">
        <v>2098.6577438144577</v>
      </c>
      <c r="K51" s="52">
        <v>-1.8743242527292869</v>
      </c>
      <c r="L51" s="49">
        <v>216.50238899999999</v>
      </c>
      <c r="M51" s="50">
        <v>149.94793000000001</v>
      </c>
      <c r="N51" s="51">
        <v>-30.74075039421389</v>
      </c>
      <c r="O51" s="49">
        <v>100.08035099999999</v>
      </c>
      <c r="P51" s="50">
        <v>75.440430000000006</v>
      </c>
      <c r="Q51" s="51">
        <v>-24.620138472535924</v>
      </c>
      <c r="R51" s="49">
        <v>2163.2856683326381</v>
      </c>
      <c r="S51" s="50">
        <v>1987.633554050527</v>
      </c>
      <c r="T51" s="51">
        <v>-8.1196911186258482</v>
      </c>
      <c r="U51" s="49">
        <v>383.33976899999999</v>
      </c>
      <c r="V51" s="50">
        <v>319.81100700000002</v>
      </c>
      <c r="W51" s="51">
        <v>-16.572442292049271</v>
      </c>
      <c r="X51" s="49">
        <v>184.58257800000001</v>
      </c>
      <c r="Y51" s="50">
        <v>162.71249</v>
      </c>
      <c r="Z51" s="51">
        <v>-11.848403157528775</v>
      </c>
      <c r="AA51" s="49">
        <v>2076.7928000225456</v>
      </c>
      <c r="AB51" s="50">
        <v>1965.4975902587441</v>
      </c>
      <c r="AC51" s="51">
        <v>-5.3589943957140669</v>
      </c>
    </row>
    <row r="52" spans="1:29" s="18" customFormat="1" x14ac:dyDescent="0.2">
      <c r="A52" s="62" t="s">
        <v>92</v>
      </c>
      <c r="B52" s="62" t="s">
        <v>93</v>
      </c>
      <c r="C52" s="14">
        <v>105.93276</v>
      </c>
      <c r="D52" s="15">
        <v>121.496377</v>
      </c>
      <c r="E52" s="16">
        <v>14.69197725047473</v>
      </c>
      <c r="F52" s="14">
        <v>94.333982000000006</v>
      </c>
      <c r="G52" s="15">
        <v>133.066</v>
      </c>
      <c r="H52" s="16">
        <v>41.058393994223621</v>
      </c>
      <c r="I52" s="14">
        <v>1122.9543983418405</v>
      </c>
      <c r="J52" s="15">
        <v>913.05349976703292</v>
      </c>
      <c r="K52" s="17">
        <v>-18.691845268583318</v>
      </c>
      <c r="L52" s="14">
        <v>623.33549000000005</v>
      </c>
      <c r="M52" s="15">
        <v>618.78507100000002</v>
      </c>
      <c r="N52" s="16">
        <v>-0.73001121755477127</v>
      </c>
      <c r="O52" s="14">
        <v>568.79093499999999</v>
      </c>
      <c r="P52" s="15">
        <v>635.87588200000005</v>
      </c>
      <c r="Q52" s="16">
        <v>11.794306637464258</v>
      </c>
      <c r="R52" s="14">
        <v>1095.8956123307416</v>
      </c>
      <c r="S52" s="15">
        <v>973.12241038888783</v>
      </c>
      <c r="T52" s="16">
        <v>-11.203001504928078</v>
      </c>
      <c r="U52" s="14">
        <v>1149.0829229999999</v>
      </c>
      <c r="V52" s="15">
        <v>1163.4787140000001</v>
      </c>
      <c r="W52" s="16">
        <v>1.2528069743144243</v>
      </c>
      <c r="X52" s="14">
        <v>959.33319100000006</v>
      </c>
      <c r="Y52" s="15">
        <v>1059.292929</v>
      </c>
      <c r="Z52" s="16">
        <v>10.419710163035511</v>
      </c>
      <c r="AA52" s="14">
        <v>1197.7933566566237</v>
      </c>
      <c r="AB52" s="15">
        <v>1098.3540833207999</v>
      </c>
      <c r="AC52" s="16">
        <v>-8.301872170454061</v>
      </c>
    </row>
    <row r="53" spans="1:29" x14ac:dyDescent="0.2">
      <c r="A53" s="19" t="s">
        <v>94</v>
      </c>
      <c r="B53" s="48" t="s">
        <v>95</v>
      </c>
      <c r="C53" s="49">
        <v>44.760344000000003</v>
      </c>
      <c r="D53" s="50">
        <v>56.473002000000001</v>
      </c>
      <c r="E53" s="51">
        <v>26.167488793204985</v>
      </c>
      <c r="F53" s="49">
        <v>6.7146169999999996</v>
      </c>
      <c r="G53" s="50">
        <v>8.7130930000000006</v>
      </c>
      <c r="H53" s="51">
        <v>29.76306764778991</v>
      </c>
      <c r="I53" s="49">
        <v>6666.1053042936037</v>
      </c>
      <c r="J53" s="50">
        <v>6481.3955273976753</v>
      </c>
      <c r="K53" s="52">
        <v>-2.7708799736025469</v>
      </c>
      <c r="L53" s="49">
        <v>262.515218</v>
      </c>
      <c r="M53" s="50">
        <v>315.86061799999999</v>
      </c>
      <c r="N53" s="51">
        <v>20.320879073760967</v>
      </c>
      <c r="O53" s="49">
        <v>36.677337000000001</v>
      </c>
      <c r="P53" s="50">
        <v>47.819729000000002</v>
      </c>
      <c r="Q53" s="51">
        <v>30.37950110718235</v>
      </c>
      <c r="R53" s="49">
        <v>7157.4230702736131</v>
      </c>
      <c r="S53" s="50">
        <v>6605.2364704952624</v>
      </c>
      <c r="T53" s="51">
        <v>-7.7148799834357407</v>
      </c>
      <c r="U53" s="49">
        <v>607.07559000000003</v>
      </c>
      <c r="V53" s="50">
        <v>656.30656399999998</v>
      </c>
      <c r="W53" s="51">
        <v>8.1095294903884998</v>
      </c>
      <c r="X53" s="49">
        <v>71.686824000000001</v>
      </c>
      <c r="Y53" s="50">
        <v>100.737438</v>
      </c>
      <c r="Z53" s="51">
        <v>40.524342381244274</v>
      </c>
      <c r="AA53" s="49">
        <v>8468.440309198244</v>
      </c>
      <c r="AB53" s="50">
        <v>6515.0213965139756</v>
      </c>
      <c r="AC53" s="51">
        <v>-23.067044713800545</v>
      </c>
    </row>
    <row r="54" spans="1:29" s="18" customFormat="1" x14ac:dyDescent="0.2">
      <c r="A54" s="62" t="s">
        <v>73</v>
      </c>
      <c r="B54" s="62" t="s">
        <v>96</v>
      </c>
      <c r="C54" s="14">
        <v>78.705702000000002</v>
      </c>
      <c r="D54" s="15">
        <v>101.271996</v>
      </c>
      <c r="E54" s="16">
        <v>28.671739691744325</v>
      </c>
      <c r="F54" s="14">
        <v>18.786892999999999</v>
      </c>
      <c r="G54" s="15">
        <v>24.980475999999999</v>
      </c>
      <c r="H54" s="16">
        <v>32.967574787379682</v>
      </c>
      <c r="I54" s="14">
        <v>4189.3942761051549</v>
      </c>
      <c r="J54" s="15">
        <v>4054.0458876764401</v>
      </c>
      <c r="K54" s="17">
        <v>-3.2307388493056144</v>
      </c>
      <c r="L54" s="14">
        <v>523.15089399999999</v>
      </c>
      <c r="M54" s="15">
        <v>563.84914200000003</v>
      </c>
      <c r="N54" s="16">
        <v>7.7794472812274362</v>
      </c>
      <c r="O54" s="14">
        <v>130.02425099999999</v>
      </c>
      <c r="P54" s="15">
        <v>147.32185699999999</v>
      </c>
      <c r="Q54" s="16">
        <v>13.303369076896288</v>
      </c>
      <c r="R54" s="14">
        <v>4023.4870801140009</v>
      </c>
      <c r="S54" s="15">
        <v>3827.3285002102575</v>
      </c>
      <c r="T54" s="16">
        <v>-4.8753376361826302</v>
      </c>
      <c r="U54" s="14">
        <v>1082.736472</v>
      </c>
      <c r="V54" s="15">
        <v>1065.2837709999999</v>
      </c>
      <c r="W54" s="16">
        <v>-1.6119066320692044</v>
      </c>
      <c r="X54" s="14">
        <v>274.66112600000002</v>
      </c>
      <c r="Y54" s="15">
        <v>275.192522</v>
      </c>
      <c r="Z54" s="16">
        <v>0.19347332028341047</v>
      </c>
      <c r="AA54" s="14">
        <v>3942.0812394106324</v>
      </c>
      <c r="AB54" s="15">
        <v>3871.0491232025556</v>
      </c>
      <c r="AC54" s="16">
        <v>-1.8018937686504088</v>
      </c>
    </row>
    <row r="55" spans="1:29" s="18" customFormat="1" x14ac:dyDescent="0.2">
      <c r="A55" s="53" t="s">
        <v>97</v>
      </c>
      <c r="B55" s="48" t="s">
        <v>98</v>
      </c>
      <c r="C55" s="49">
        <v>51.463762000000003</v>
      </c>
      <c r="D55" s="50">
        <v>62.857801000000002</v>
      </c>
      <c r="E55" s="51">
        <v>22.139926342734139</v>
      </c>
      <c r="F55" s="49">
        <v>12.960713999999999</v>
      </c>
      <c r="G55" s="50">
        <v>16.686095000000002</v>
      </c>
      <c r="H55" s="51">
        <v>28.743640203772735</v>
      </c>
      <c r="I55" s="49">
        <v>3970.750531182156</v>
      </c>
      <c r="J55" s="50">
        <v>3767.0767785991866</v>
      </c>
      <c r="K55" s="52">
        <v>-5.1293515163827852</v>
      </c>
      <c r="L55" s="49">
        <v>341.16701999999998</v>
      </c>
      <c r="M55" s="50">
        <v>367.98747500000002</v>
      </c>
      <c r="N55" s="51">
        <v>7.8613856052088593</v>
      </c>
      <c r="O55" s="49">
        <v>90.344226000000006</v>
      </c>
      <c r="P55" s="50">
        <v>102.280535</v>
      </c>
      <c r="Q55" s="51">
        <v>13.212033052339155</v>
      </c>
      <c r="R55" s="49">
        <v>3776.3013211270409</v>
      </c>
      <c r="S55" s="50">
        <v>3597.8250895930491</v>
      </c>
      <c r="T55" s="51">
        <v>-4.7262179671807907</v>
      </c>
      <c r="U55" s="49">
        <v>686.27534400000002</v>
      </c>
      <c r="V55" s="50">
        <v>706.22363700000005</v>
      </c>
      <c r="W55" s="51">
        <v>2.9067477324378421</v>
      </c>
      <c r="X55" s="49">
        <v>187.05830800000001</v>
      </c>
      <c r="Y55" s="50">
        <v>192.905349</v>
      </c>
      <c r="Z55" s="51">
        <v>3.1257852498056238</v>
      </c>
      <c r="AA55" s="49">
        <v>3668.7776733231221</v>
      </c>
      <c r="AB55" s="50">
        <v>3660.9852482628671</v>
      </c>
      <c r="AC55" s="51">
        <v>-0.21239839952462702</v>
      </c>
    </row>
    <row r="56" spans="1:29" s="18" customFormat="1" x14ac:dyDescent="0.2">
      <c r="A56" s="62" t="s">
        <v>56</v>
      </c>
      <c r="B56" s="62" t="s">
        <v>57</v>
      </c>
      <c r="C56" s="14">
        <v>82.573447000000002</v>
      </c>
      <c r="D56" s="15">
        <v>92.106223</v>
      </c>
      <c r="E56" s="16">
        <v>11.544602225458744</v>
      </c>
      <c r="F56" s="14">
        <v>9.5302600000000002</v>
      </c>
      <c r="G56" s="15">
        <v>9.6346950000000007</v>
      </c>
      <c r="H56" s="16">
        <v>1.0958252975259875</v>
      </c>
      <c r="I56" s="14">
        <v>8664.3435750965873</v>
      </c>
      <c r="J56" s="15">
        <v>9559.8483397761938</v>
      </c>
      <c r="K56" s="17">
        <v>10.335517710233733</v>
      </c>
      <c r="L56" s="14">
        <v>500.78076900000002</v>
      </c>
      <c r="M56" s="15">
        <v>576.20300799999995</v>
      </c>
      <c r="N56" s="16">
        <v>15.060929586135918</v>
      </c>
      <c r="O56" s="14">
        <v>56.082889999999999</v>
      </c>
      <c r="P56" s="15">
        <v>63.959232999999998</v>
      </c>
      <c r="Q56" s="16">
        <v>14.044110422982836</v>
      </c>
      <c r="R56" s="14">
        <v>8929.2967783935528</v>
      </c>
      <c r="S56" s="15">
        <v>9008.910535246725</v>
      </c>
      <c r="T56" s="16">
        <v>0.8916016437690244</v>
      </c>
      <c r="U56" s="14">
        <v>1070.9463800000001</v>
      </c>
      <c r="V56" s="15">
        <v>1152.8674860000001</v>
      </c>
      <c r="W56" s="16">
        <v>7.6494124757207738</v>
      </c>
      <c r="X56" s="14">
        <v>122.303776</v>
      </c>
      <c r="Y56" s="15">
        <v>128.241285</v>
      </c>
      <c r="Z56" s="16">
        <v>4.8547225557451279</v>
      </c>
      <c r="AA56" s="14">
        <v>8756.445753563652</v>
      </c>
      <c r="AB56" s="15">
        <v>8989.8310516773145</v>
      </c>
      <c r="AC56" s="16">
        <v>2.6652971386099233</v>
      </c>
    </row>
    <row r="57" spans="1:29" s="18" customFormat="1" x14ac:dyDescent="0.2">
      <c r="A57" s="26" t="s">
        <v>32</v>
      </c>
      <c r="B57" s="54" t="s">
        <v>99</v>
      </c>
      <c r="C57" s="55">
        <v>6.6911870000000002</v>
      </c>
      <c r="D57" s="56">
        <v>9.2439549999999997</v>
      </c>
      <c r="E57" s="57">
        <v>38.151197986246665</v>
      </c>
      <c r="F57" s="55">
        <v>5.0475690000000002</v>
      </c>
      <c r="G57" s="56">
        <v>8.5522399999999994</v>
      </c>
      <c r="H57" s="57">
        <v>69.432849754010277</v>
      </c>
      <c r="I57" s="55">
        <v>1325.6256625714279</v>
      </c>
      <c r="J57" s="56">
        <v>1080.8811492661571</v>
      </c>
      <c r="K57" s="58">
        <v>-18.46256603319819</v>
      </c>
      <c r="L57" s="55">
        <v>120.636312</v>
      </c>
      <c r="M57" s="56">
        <v>232.440755</v>
      </c>
      <c r="N57" s="57">
        <v>92.678929873121447</v>
      </c>
      <c r="O57" s="55">
        <v>152.797177</v>
      </c>
      <c r="P57" s="56">
        <v>327.09333400000003</v>
      </c>
      <c r="Q57" s="57">
        <v>114.07027303914133</v>
      </c>
      <c r="R57" s="55">
        <v>789.51924615727683</v>
      </c>
      <c r="S57" s="56">
        <v>710.62516669936156</v>
      </c>
      <c r="T57" s="57">
        <v>-9.9926733695101184</v>
      </c>
      <c r="U57" s="55">
        <v>204.81554199999999</v>
      </c>
      <c r="V57" s="56">
        <v>364.29229299999997</v>
      </c>
      <c r="W57" s="57">
        <v>77.863598359151865</v>
      </c>
      <c r="X57" s="55">
        <v>255.19853599999999</v>
      </c>
      <c r="Y57" s="56">
        <v>496.12145800000002</v>
      </c>
      <c r="Z57" s="57">
        <v>94.406075276231221</v>
      </c>
      <c r="AA57" s="55">
        <v>802.57334234864106</v>
      </c>
      <c r="AB57" s="56">
        <v>734.2804612172207</v>
      </c>
      <c r="AC57" s="57">
        <v>-8.5092386611756776</v>
      </c>
    </row>
    <row r="58" spans="1:29" x14ac:dyDescent="0.2">
      <c r="A58" s="53" t="s">
        <v>36</v>
      </c>
      <c r="B58" s="21" t="s">
        <v>37</v>
      </c>
      <c r="C58" s="22">
        <v>8.6318000000000006E-2</v>
      </c>
      <c r="D58" s="23">
        <v>3.0919840000000001</v>
      </c>
      <c r="E58" s="24">
        <v>3482.0848490465487</v>
      </c>
      <c r="F58" s="22">
        <v>7.2870000000000001E-3</v>
      </c>
      <c r="G58" s="23">
        <v>4.0249699999999997</v>
      </c>
      <c r="H58" s="24">
        <v>55134.938932345263</v>
      </c>
      <c r="I58" s="22">
        <v>11845.478248936462</v>
      </c>
      <c r="J58" s="23">
        <v>768.2005083267702</v>
      </c>
      <c r="K58" s="25">
        <v>-93.514820658290077</v>
      </c>
      <c r="L58" s="22">
        <v>72.784610999999998</v>
      </c>
      <c r="M58" s="23">
        <v>195.73362700000001</v>
      </c>
      <c r="N58" s="24">
        <v>168.92171890566266</v>
      </c>
      <c r="O58" s="22">
        <v>118.558937</v>
      </c>
      <c r="P58" s="23">
        <v>299.895982</v>
      </c>
      <c r="Q58" s="24">
        <v>152.95097070581866</v>
      </c>
      <c r="R58" s="22">
        <v>613.91079273931075</v>
      </c>
      <c r="S58" s="23">
        <v>652.67172202393829</v>
      </c>
      <c r="T58" s="24">
        <v>6.3137722521009465</v>
      </c>
      <c r="U58" s="22">
        <v>113.677808</v>
      </c>
      <c r="V58" s="23">
        <v>285.71022900000003</v>
      </c>
      <c r="W58" s="24">
        <v>151.33333763789679</v>
      </c>
      <c r="X58" s="22">
        <v>184.75093100000001</v>
      </c>
      <c r="Y58" s="23">
        <v>436.68125400000002</v>
      </c>
      <c r="Z58" s="24">
        <v>136.36213990174696</v>
      </c>
      <c r="AA58" s="22">
        <v>615.30303195062106</v>
      </c>
      <c r="AB58" s="23">
        <v>654.27637752455485</v>
      </c>
      <c r="AC58" s="24">
        <v>6.3340083747647435</v>
      </c>
    </row>
    <row r="59" spans="1:29" s="18" customFormat="1" ht="9.75" thickBot="1" x14ac:dyDescent="0.25">
      <c r="A59" s="41" t="s">
        <v>75</v>
      </c>
      <c r="B59" s="63" t="s">
        <v>75</v>
      </c>
      <c r="C59" s="64">
        <v>778.44472599999995</v>
      </c>
      <c r="D59" s="65">
        <v>899.75440700000013</v>
      </c>
      <c r="E59" s="66">
        <v>15.583595976472742</v>
      </c>
      <c r="F59" s="64" t="s">
        <v>0</v>
      </c>
      <c r="G59" s="65" t="s">
        <v>0</v>
      </c>
      <c r="H59" s="66" t="s">
        <v>0</v>
      </c>
      <c r="I59" s="64" t="s">
        <v>0</v>
      </c>
      <c r="J59" s="65" t="s">
        <v>0</v>
      </c>
      <c r="K59" s="67" t="s">
        <v>0</v>
      </c>
      <c r="L59" s="64">
        <v>5134.696109999999</v>
      </c>
      <c r="M59" s="65">
        <v>5193.6997680000004</v>
      </c>
      <c r="N59" s="66">
        <v>1.1491168461769341</v>
      </c>
      <c r="O59" s="64" t="s">
        <v>0</v>
      </c>
      <c r="P59" s="65" t="s">
        <v>0</v>
      </c>
      <c r="Q59" s="66" t="s">
        <v>0</v>
      </c>
      <c r="R59" s="64" t="s">
        <v>0</v>
      </c>
      <c r="S59" s="65" t="s">
        <v>0</v>
      </c>
      <c r="T59" s="66" t="s">
        <v>0</v>
      </c>
      <c r="U59" s="64">
        <v>9838.7254769999981</v>
      </c>
      <c r="V59" s="65">
        <v>10326.883067000001</v>
      </c>
      <c r="W59" s="66">
        <v>4.9615937668061605</v>
      </c>
      <c r="X59" s="64" t="s">
        <v>0</v>
      </c>
      <c r="Y59" s="65" t="s">
        <v>0</v>
      </c>
      <c r="Z59" s="66" t="s">
        <v>0</v>
      </c>
      <c r="AA59" s="64" t="s">
        <v>0</v>
      </c>
      <c r="AB59" s="65" t="s">
        <v>0</v>
      </c>
      <c r="AC59" s="66" t="s">
        <v>0</v>
      </c>
    </row>
    <row r="60" spans="1:29" s="18" customFormat="1" ht="2.1" customHeight="1" x14ac:dyDescent="0.2">
      <c r="A60" s="39"/>
      <c r="B60" s="39"/>
      <c r="C60" s="42"/>
      <c r="D60" s="42"/>
      <c r="E60" s="47"/>
      <c r="F60" s="43"/>
      <c r="G60" s="43"/>
      <c r="H60" s="44"/>
      <c r="I60" s="43"/>
      <c r="J60" s="43"/>
      <c r="K60" s="40"/>
      <c r="L60" s="42"/>
      <c r="M60" s="42"/>
      <c r="N60" s="47"/>
      <c r="O60" s="43"/>
      <c r="P60" s="43"/>
      <c r="Q60" s="44"/>
      <c r="R60" s="43"/>
      <c r="S60" s="43"/>
      <c r="T60" s="40"/>
      <c r="U60" s="15"/>
      <c r="V60" s="15"/>
      <c r="W60" s="16"/>
      <c r="X60" s="69"/>
      <c r="Y60" s="69"/>
      <c r="Z60" s="40"/>
      <c r="AA60" s="69"/>
      <c r="AB60" s="69"/>
      <c r="AC60" s="40"/>
    </row>
    <row r="61" spans="1:29" s="27" customFormat="1" ht="9" customHeight="1" x14ac:dyDescent="0.2">
      <c r="C61" s="92" t="s">
        <v>1</v>
      </c>
      <c r="D61" s="92"/>
      <c r="E61" s="92"/>
      <c r="F61" s="92"/>
      <c r="G61" s="92"/>
      <c r="H61" s="92"/>
      <c r="I61" s="92"/>
      <c r="J61" s="92"/>
      <c r="K61" s="28"/>
      <c r="L61" s="92" t="s">
        <v>109</v>
      </c>
      <c r="M61" s="92"/>
      <c r="N61" s="92"/>
      <c r="O61" s="92"/>
      <c r="P61" s="92"/>
      <c r="Q61" s="92"/>
      <c r="R61" s="92"/>
      <c r="S61" s="92"/>
      <c r="T61" s="28"/>
      <c r="U61" s="92" t="s">
        <v>6</v>
      </c>
      <c r="V61" s="92"/>
      <c r="W61" s="92"/>
      <c r="X61" s="92"/>
      <c r="Y61" s="92"/>
      <c r="Z61" s="92"/>
      <c r="AA61" s="92"/>
      <c r="AB61" s="92"/>
      <c r="AC61" s="28"/>
    </row>
    <row r="62" spans="1:29" x14ac:dyDescent="0.2">
      <c r="C62" s="80" t="s">
        <v>100</v>
      </c>
      <c r="D62" s="80"/>
      <c r="E62" s="81"/>
      <c r="F62" s="82" t="s">
        <v>101</v>
      </c>
      <c r="G62" s="80"/>
      <c r="H62" s="81"/>
      <c r="I62" s="82" t="s">
        <v>102</v>
      </c>
      <c r="J62" s="80"/>
      <c r="L62" s="80" t="s">
        <v>100</v>
      </c>
      <c r="M62" s="80"/>
      <c r="N62" s="81"/>
      <c r="O62" s="82" t="s">
        <v>101</v>
      </c>
      <c r="P62" s="80"/>
      <c r="Q62" s="81"/>
      <c r="R62" s="82" t="s">
        <v>102</v>
      </c>
      <c r="S62" s="80"/>
      <c r="U62" s="80" t="s">
        <v>100</v>
      </c>
      <c r="V62" s="80"/>
      <c r="W62" s="81"/>
      <c r="X62" s="82" t="s">
        <v>101</v>
      </c>
      <c r="Y62" s="80"/>
      <c r="Z62" s="81"/>
      <c r="AA62" s="82" t="s">
        <v>102</v>
      </c>
      <c r="AB62" s="80"/>
    </row>
    <row r="63" spans="1:29" ht="18" x14ac:dyDescent="0.2">
      <c r="A63" s="29"/>
      <c r="B63" s="30"/>
      <c r="C63" s="31" t="s">
        <v>110</v>
      </c>
      <c r="D63" s="3" t="s">
        <v>111</v>
      </c>
      <c r="E63" s="4" t="s">
        <v>10</v>
      </c>
      <c r="F63" s="31" t="s">
        <v>110</v>
      </c>
      <c r="G63" s="3" t="s">
        <v>111</v>
      </c>
      <c r="H63" s="4" t="s">
        <v>10</v>
      </c>
      <c r="I63" s="31" t="s">
        <v>110</v>
      </c>
      <c r="J63" s="32" t="s">
        <v>111</v>
      </c>
      <c r="K63" s="33"/>
      <c r="L63" s="31" t="s">
        <v>110</v>
      </c>
      <c r="M63" s="3" t="s">
        <v>111</v>
      </c>
      <c r="N63" s="4" t="s">
        <v>10</v>
      </c>
      <c r="O63" s="31" t="s">
        <v>110</v>
      </c>
      <c r="P63" s="3" t="s">
        <v>111</v>
      </c>
      <c r="Q63" s="4" t="s">
        <v>10</v>
      </c>
      <c r="R63" s="31" t="s">
        <v>110</v>
      </c>
      <c r="S63" s="3" t="s">
        <v>111</v>
      </c>
      <c r="U63" s="31" t="s">
        <v>112</v>
      </c>
      <c r="V63" s="3" t="s">
        <v>113</v>
      </c>
      <c r="W63" s="4" t="s">
        <v>10</v>
      </c>
      <c r="X63" s="31" t="s">
        <v>112</v>
      </c>
      <c r="Y63" s="3" t="s">
        <v>113</v>
      </c>
      <c r="Z63" s="4" t="s">
        <v>10</v>
      </c>
      <c r="AA63" s="31" t="s">
        <v>112</v>
      </c>
      <c r="AB63" s="3" t="s">
        <v>113</v>
      </c>
    </row>
    <row r="64" spans="1:29" x14ac:dyDescent="0.2">
      <c r="A64" s="34"/>
      <c r="B64" s="60" t="s">
        <v>103</v>
      </c>
      <c r="C64" s="59">
        <v>29036.249481999999</v>
      </c>
      <c r="D64" s="59">
        <v>36277.227480000001</v>
      </c>
      <c r="E64" s="51">
        <v>24.937717946282255</v>
      </c>
      <c r="F64" s="59">
        <v>23179.68593</v>
      </c>
      <c r="G64" s="59">
        <v>26519.518607999998</v>
      </c>
      <c r="H64" s="51">
        <v>14.408446637654681</v>
      </c>
      <c r="I64" s="61">
        <v>5856.5635519999996</v>
      </c>
      <c r="J64" s="61">
        <v>9757.7088720000029</v>
      </c>
      <c r="K64" s="33"/>
      <c r="L64" s="59">
        <v>165720.522918</v>
      </c>
      <c r="M64" s="59">
        <v>184772.83425799999</v>
      </c>
      <c r="N64" s="51">
        <v>11.496651714903926</v>
      </c>
      <c r="O64" s="59">
        <v>135533.99073799999</v>
      </c>
      <c r="P64" s="59">
        <v>142415.37426800001</v>
      </c>
      <c r="Q64" s="51">
        <v>5.077238183964039</v>
      </c>
      <c r="R64" s="61">
        <v>30186.532180000009</v>
      </c>
      <c r="S64" s="61">
        <v>42357.459989999974</v>
      </c>
      <c r="U64" s="59">
        <v>335808.92624100001</v>
      </c>
      <c r="V64" s="59">
        <v>367330.77383999998</v>
      </c>
      <c r="W64" s="51">
        <v>9.3868402939288451</v>
      </c>
      <c r="X64" s="59">
        <v>273000.56313099997</v>
      </c>
      <c r="Y64" s="59">
        <v>287089.81735500001</v>
      </c>
      <c r="Z64" s="51">
        <v>5.1608883375230619</v>
      </c>
      <c r="AA64" s="61">
        <v>62808.363110000035</v>
      </c>
      <c r="AB64" s="61">
        <v>80240.956484999973</v>
      </c>
    </row>
    <row r="65" spans="1:30" x14ac:dyDescent="0.2">
      <c r="A65" s="35"/>
      <c r="B65" s="45" t="s">
        <v>75</v>
      </c>
      <c r="C65" s="33">
        <v>14485.805006999999</v>
      </c>
      <c r="D65" s="33">
        <v>19683.624343000003</v>
      </c>
      <c r="E65" s="24">
        <v>35.882157280788007</v>
      </c>
      <c r="F65" s="33">
        <v>21639.559260999999</v>
      </c>
      <c r="G65" s="33">
        <v>24800.570292999997</v>
      </c>
      <c r="H65" s="24">
        <v>14.607557362302416</v>
      </c>
      <c r="I65" s="36">
        <v>-7153.7542539999995</v>
      </c>
      <c r="J65" s="36">
        <v>-5116.9459499999939</v>
      </c>
      <c r="K65" s="33"/>
      <c r="L65" s="33">
        <v>83723.879694999996</v>
      </c>
      <c r="M65" s="33">
        <v>97682.030676999988</v>
      </c>
      <c r="N65" s="24">
        <v>16.671648558151531</v>
      </c>
      <c r="O65" s="33">
        <v>125455.05805299999</v>
      </c>
      <c r="P65" s="33">
        <v>132449.64102600003</v>
      </c>
      <c r="Q65" s="24">
        <v>5.575369444287448</v>
      </c>
      <c r="R65" s="36">
        <v>-41731.17835799999</v>
      </c>
      <c r="S65" s="36">
        <v>-34767.610349000039</v>
      </c>
      <c r="U65" s="33">
        <v>171738.561231</v>
      </c>
      <c r="V65" s="33">
        <v>193134.50790799997</v>
      </c>
      <c r="W65" s="24">
        <v>12.458440622558253</v>
      </c>
      <c r="X65" s="33">
        <v>253126.33358499999</v>
      </c>
      <c r="Y65" s="33">
        <v>267049.98469200003</v>
      </c>
      <c r="Z65" s="24">
        <v>5.5006726916954518</v>
      </c>
      <c r="AA65" s="36">
        <v>-81387.772353999986</v>
      </c>
      <c r="AB65" s="36">
        <v>-73915.476784000057</v>
      </c>
    </row>
    <row r="66" spans="1:30" x14ac:dyDescent="0.2">
      <c r="A66" s="35"/>
      <c r="B66" s="60" t="s">
        <v>2</v>
      </c>
      <c r="C66" s="59">
        <v>14550.444475</v>
      </c>
      <c r="D66" s="59">
        <v>16593.603136999998</v>
      </c>
      <c r="E66" s="51">
        <v>14.041898620419957</v>
      </c>
      <c r="F66" s="59">
        <v>1540.126669</v>
      </c>
      <c r="G66" s="59">
        <v>1718.9483150000001</v>
      </c>
      <c r="H66" s="51">
        <v>11.610840173042947</v>
      </c>
      <c r="I66" s="61">
        <v>13010.317806000001</v>
      </c>
      <c r="J66" s="61">
        <v>14874.654821999999</v>
      </c>
      <c r="K66" s="33"/>
      <c r="L66" s="59">
        <v>81996.643223000006</v>
      </c>
      <c r="M66" s="59">
        <v>87090.803581</v>
      </c>
      <c r="N66" s="51">
        <v>6.2126450032177427</v>
      </c>
      <c r="O66" s="59">
        <v>10078.932685</v>
      </c>
      <c r="P66" s="59">
        <v>9965.7332420000002</v>
      </c>
      <c r="Q66" s="51">
        <v>-1.1231292691186279</v>
      </c>
      <c r="R66" s="61">
        <v>71917.710538000014</v>
      </c>
      <c r="S66" s="61">
        <v>77125.070338999998</v>
      </c>
      <c r="U66" s="59">
        <v>164070.36501000001</v>
      </c>
      <c r="V66" s="59">
        <v>174196.26593200001</v>
      </c>
      <c r="W66" s="51">
        <v>6.1716818399123019</v>
      </c>
      <c r="X66" s="59">
        <v>19874.229545999999</v>
      </c>
      <c r="Y66" s="59">
        <v>20039.832663000001</v>
      </c>
      <c r="Z66" s="51">
        <v>0.83325553132365116</v>
      </c>
      <c r="AA66" s="61">
        <v>144196.13546400002</v>
      </c>
      <c r="AB66" s="61">
        <v>154156.433269</v>
      </c>
      <c r="AD66" s="38">
        <f>D66-C66</f>
        <v>2043.158661999998</v>
      </c>
    </row>
    <row r="67" spans="1:30" x14ac:dyDescent="0.2">
      <c r="B67" s="46" t="s">
        <v>104</v>
      </c>
      <c r="C67" s="37">
        <v>50.111308225327221</v>
      </c>
      <c r="D67" s="37">
        <v>45.741100656460631</v>
      </c>
      <c r="E67" s="77" t="s">
        <v>0</v>
      </c>
      <c r="F67" s="37">
        <v>6.6442948090453271</v>
      </c>
      <c r="G67" s="37">
        <v>6.4818232201298498</v>
      </c>
      <c r="H67" s="77" t="s">
        <v>0</v>
      </c>
      <c r="I67" s="77" t="s">
        <v>0</v>
      </c>
      <c r="J67" s="77" t="s">
        <v>0</v>
      </c>
      <c r="L67" s="37">
        <v>49.47887067890359</v>
      </c>
      <c r="M67" s="37">
        <v>47.133986947125742</v>
      </c>
      <c r="N67" s="78" t="s">
        <v>0</v>
      </c>
      <c r="O67" s="37">
        <v>7.4364612375972374</v>
      </c>
      <c r="P67" s="37">
        <v>6.9976526714358025</v>
      </c>
      <c r="Q67" s="77" t="s">
        <v>0</v>
      </c>
      <c r="R67" s="77" t="s">
        <v>0</v>
      </c>
      <c r="S67" s="77" t="s">
        <v>0</v>
      </c>
      <c r="T67" s="2"/>
      <c r="U67" s="37">
        <v>48.858250090782761</v>
      </c>
      <c r="V67" s="37">
        <v>47.422181406416961</v>
      </c>
      <c r="W67" s="78" t="s">
        <v>0</v>
      </c>
      <c r="X67" s="37">
        <v>7.2799225459704644</v>
      </c>
      <c r="Y67" s="37">
        <v>6.9803355784715304</v>
      </c>
      <c r="Z67" s="77" t="s">
        <v>0</v>
      </c>
      <c r="AA67" s="77" t="s">
        <v>0</v>
      </c>
      <c r="AB67" s="77" t="s">
        <v>0</v>
      </c>
      <c r="AC67" s="2"/>
    </row>
    <row r="68" spans="1:30" x14ac:dyDescent="0.15">
      <c r="B68" s="93" t="s">
        <v>105</v>
      </c>
      <c r="C68" s="93"/>
      <c r="D68" s="93"/>
      <c r="E68" s="93"/>
      <c r="F68" s="93"/>
      <c r="J68" s="2" t="s">
        <v>106</v>
      </c>
      <c r="P68" s="79" t="s">
        <v>107</v>
      </c>
      <c r="Q68" s="79"/>
      <c r="R68" s="79"/>
      <c r="S68" s="79"/>
      <c r="Y68" s="79" t="s">
        <v>108</v>
      </c>
      <c r="Z68" s="79"/>
      <c r="AA68" s="79"/>
      <c r="AB68" s="79"/>
    </row>
    <row r="69" spans="1:30" ht="11.45" customHeight="1" x14ac:dyDescent="0.2">
      <c r="B69" s="1" t="s">
        <v>114</v>
      </c>
    </row>
    <row r="71" spans="1:30" x14ac:dyDescent="0.2">
      <c r="L71" s="38"/>
      <c r="U71" s="38"/>
    </row>
  </sheetData>
  <mergeCells count="30">
    <mergeCell ref="A2:A4"/>
    <mergeCell ref="U62:W62"/>
    <mergeCell ref="X62:Z62"/>
    <mergeCell ref="AA62:AB62"/>
    <mergeCell ref="Y68:AB68"/>
    <mergeCell ref="R3:T3"/>
    <mergeCell ref="U2:AC2"/>
    <mergeCell ref="U3:W3"/>
    <mergeCell ref="X3:Z3"/>
    <mergeCell ref="AA3:AC3"/>
    <mergeCell ref="U61:AB61"/>
    <mergeCell ref="C62:E62"/>
    <mergeCell ref="I62:J62"/>
    <mergeCell ref="C61:J61"/>
    <mergeCell ref="L61:S61"/>
    <mergeCell ref="B68:F68"/>
    <mergeCell ref="B1:T1"/>
    <mergeCell ref="B2:B4"/>
    <mergeCell ref="L3:N3"/>
    <mergeCell ref="L2:T2"/>
    <mergeCell ref="C2:K2"/>
    <mergeCell ref="C3:E3"/>
    <mergeCell ref="F3:H3"/>
    <mergeCell ref="O3:Q3"/>
    <mergeCell ref="I3:K3"/>
    <mergeCell ref="P68:S68"/>
    <mergeCell ref="L62:N62"/>
    <mergeCell ref="O62:Q62"/>
    <mergeCell ref="R62:S62"/>
    <mergeCell ref="F62:H62"/>
  </mergeCells>
  <phoneticPr fontId="0" type="noConversion"/>
  <printOptions horizontalCentered="1" verticalCentered="1"/>
  <pageMargins left="3.937007874015748E-2" right="3.937007874015748E-2" top="0" bottom="0" header="0" footer="0"/>
  <pageSetup paperSize="9" scale="92" orientation="landscape" r:id="rId1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Manager/>
  <Company>Ministério da Agricultura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CGEA</dc:creator>
  <cp:keywords/>
  <dc:description/>
  <cp:lastModifiedBy>Fabrício Bentes</cp:lastModifiedBy>
  <cp:revision/>
  <dcterms:created xsi:type="dcterms:W3CDTF">2005-12-08T13:18:36Z</dcterms:created>
  <dcterms:modified xsi:type="dcterms:W3CDTF">2026-07-13T16:27:29Z</dcterms:modified>
  <cp:category/>
  <cp:contentStatus/>
</cp:coreProperties>
</file>