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gromapa-my.sharepoint.com/personal/aline_almeida_agricultura_gov_br/Documents/Área de Trabalho/CGEC/Balança Comercial/1.3 - Tabela Resumida/"/>
    </mc:Choice>
  </mc:AlternateContent>
  <xr:revisionPtr revIDLastSave="7" documentId="13_ncr:1_{DBED5B6F-807B-4FE0-B592-81B1EE7E1155}" xr6:coauthVersionLast="47" xr6:coauthVersionMax="47" xr10:uidLastSave="{2B38BA10-5C4D-480F-8A99-3D640E812230}"/>
  <bookViews>
    <workbookView xWindow="-120" yWindow="-120" windowWidth="29040" windowHeight="15840" tabRatio="856" xr2:uid="{00000000-000D-0000-FFFF-FFFF00000000}"/>
  </bookViews>
  <sheets>
    <sheet name="BAL RESUM." sheetId="6" r:id="rId1"/>
  </sheets>
  <definedNames>
    <definedName name="_xlnm.Print_Titles" localSheetId="0">'BAL RESUM.'!$A:$A,'BAL RESUM.'!$1:$1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6" l="1"/>
</calcChain>
</file>

<file path=xl/sharedStrings.xml><?xml version="1.0" encoding="utf-8"?>
<sst xmlns="http://schemas.openxmlformats.org/spreadsheetml/2006/main" count="189" uniqueCount="72">
  <si>
    <t>-</t>
  </si>
  <si>
    <t>Fevereiro</t>
  </si>
  <si>
    <t>Agronegócio</t>
  </si>
  <si>
    <t>BALANÇA COMERCIAL DO AGRONEGÓCIO - SÍNTESE DOS RESULTADOS DO MÊS, DO ACUMULADO NO ANO E DOZE MESES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</si>
  <si>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</si>
  <si>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</si>
  <si>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</si>
  <si>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</si>
  <si>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</si>
  <si>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</si>
  <si>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</si>
  <si>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</si>
  <si>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Soja em grãos</t>
  </si>
  <si>
    <t>Farelo de soja</t>
  </si>
  <si>
    <t>Óleo de soja</t>
  </si>
  <si>
    <t>Carnes</t>
  </si>
  <si>
    <t>Carne de Frango</t>
  </si>
  <si>
    <t>in natura</t>
  </si>
  <si>
    <t>Carne Bovina</t>
  </si>
  <si>
    <t>Carne Suína</t>
  </si>
  <si>
    <t>Complexo Sucroalcooleiro</t>
  </si>
  <si>
    <t>Açúcar</t>
  </si>
  <si>
    <t>Álcool</t>
  </si>
  <si>
    <t>Produtos Florestais</t>
  </si>
  <si>
    <t>Celulose</t>
  </si>
  <si>
    <t>Madeiras e suas obras</t>
  </si>
  <si>
    <t>Papel</t>
  </si>
  <si>
    <t>Cereais, farinhas e preparações</t>
  </si>
  <si>
    <t>Milho</t>
  </si>
  <si>
    <t>Café</t>
  </si>
  <si>
    <t>Café verde</t>
  </si>
  <si>
    <t>Café solúvel</t>
  </si>
  <si>
    <t>Fibras e produtos têxteis</t>
  </si>
  <si>
    <t>Algodão</t>
  </si>
  <si>
    <t>Fumo e seus produtos</t>
  </si>
  <si>
    <t>Sucos</t>
  </si>
  <si>
    <t>Couros e seus produtos</t>
  </si>
  <si>
    <t>Frutas (inclui nozes e castanhas)</t>
  </si>
  <si>
    <t>Animais vivos</t>
  </si>
  <si>
    <t>Cacau e seus produtos</t>
  </si>
  <si>
    <t>Pescados</t>
  </si>
  <si>
    <t>Lácteos</t>
  </si>
  <si>
    <t>Demais Produtos</t>
  </si>
  <si>
    <t>IMPORTAÇÕES DO AGRONEGÓCIO</t>
  </si>
  <si>
    <t>Trigo</t>
  </si>
  <si>
    <t>Malte</t>
  </si>
  <si>
    <t>Arroz</t>
  </si>
  <si>
    <t>Produtos oleaginosos (exclui soja)</t>
  </si>
  <si>
    <t>Óleo de dendê ou de palma</t>
  </si>
  <si>
    <t>Salmões</t>
  </si>
  <si>
    <t>Produtos florestais</t>
  </si>
  <si>
    <t>Borracha natural</t>
  </si>
  <si>
    <t>Hortícolas, leguminosas, raízes e tubérculos</t>
  </si>
  <si>
    <t>Azeite de oliva</t>
  </si>
  <si>
    <t xml:space="preserve">Lácteos 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</si>
  <si>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</si>
  <si>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</si>
  <si>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</si>
  <si>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</si>
  <si>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</si>
  <si>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</si>
  <si>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</si>
  <si>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</si>
  <si>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</si>
  <si>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</si>
  <si>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</si>
  <si>
    <t>Janeiro - Fevereiro</t>
  </si>
  <si>
    <t>2025</t>
  </si>
  <si>
    <t>2026</t>
  </si>
  <si>
    <t>Março/24 - Fevereiro/25</t>
  </si>
  <si>
    <t>Março/25 - Fevereiro/26</t>
  </si>
  <si>
    <t>Dados extraídos em Mar/2026.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</si>
</sst>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9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4" xfId="6" applyNumberFormat="1" applyFont="1" applyFill="1" applyBorder="1" applyAlignment="1">
      <alignment vertical="center"/>
    </xf>
    <xf numFmtId="3" fontId="5" fillId="0" borderId="0" xfId="6" applyNumberFormat="1" applyFont="1" applyFill="1" applyBorder="1" applyAlignment="1">
      <alignment vertical="center"/>
    </xf>
    <xf numFmtId="168" fontId="5" fillId="0" borderId="0" xfId="6" applyNumberFormat="1" applyFont="1" applyFill="1" applyBorder="1" applyAlignment="1">
      <alignment vertical="center"/>
    </xf>
    <xf numFmtId="168" fontId="5" fillId="0" borderId="5" xfId="6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3" fontId="2" fillId="0" borderId="4" xfId="6" applyNumberFormat="1" applyFont="1" applyFill="1" applyBorder="1" applyAlignment="1">
      <alignment vertical="center"/>
    </xf>
    <xf numFmtId="3" fontId="2" fillId="0" borderId="0" xfId="6" applyNumberFormat="1" applyFont="1" applyFill="1" applyBorder="1" applyAlignment="1">
      <alignment vertical="center"/>
    </xf>
    <xf numFmtId="168" fontId="2" fillId="0" borderId="0" xfId="6" applyNumberFormat="1" applyFont="1" applyFill="1" applyBorder="1" applyAlignment="1">
      <alignment vertical="center"/>
    </xf>
    <xf numFmtId="168" fontId="2" fillId="0" borderId="5" xfId="6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2" fillId="0" borderId="0" xfId="6" applyNumberFormat="1" applyFont="1" applyFill="1" applyBorder="1" applyAlignment="1">
      <alignment vertical="center"/>
    </xf>
    <xf numFmtId="167" fontId="2" fillId="0" borderId="0" xfId="6" applyNumberFormat="1" applyFont="1" applyFill="1" applyBorder="1" applyAlignment="1">
      <alignment vertical="center"/>
    </xf>
    <xf numFmtId="166" fontId="2" fillId="0" borderId="6" xfId="6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8" fontId="5" fillId="0" borderId="0" xfId="6" applyNumberFormat="1" applyFont="1" applyFill="1" applyBorder="1" applyAlignment="1">
      <alignment horizontal="center" vertical="center"/>
    </xf>
    <xf numFmtId="3" fontId="5" fillId="0" borderId="6" xfId="6" applyNumberFormat="1" applyFont="1" applyFill="1" applyBorder="1" applyAlignment="1">
      <alignment vertical="center"/>
    </xf>
    <xf numFmtId="3" fontId="5" fillId="0" borderId="6" xfId="6" applyNumberFormat="1" applyFont="1" applyFill="1" applyBorder="1" applyAlignment="1">
      <alignment horizontal="center" vertical="center"/>
    </xf>
    <xf numFmtId="168" fontId="5" fillId="0" borderId="6" xfId="6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8" fontId="5" fillId="0" borderId="6" xfId="6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indent="1"/>
    </xf>
    <xf numFmtId="3" fontId="2" fillId="4" borderId="4" xfId="6" applyNumberFormat="1" applyFont="1" applyFill="1" applyBorder="1" applyAlignment="1">
      <alignment vertical="center"/>
    </xf>
    <xf numFmtId="3" fontId="2" fillId="4" borderId="0" xfId="6" applyNumberFormat="1" applyFont="1" applyFill="1" applyBorder="1" applyAlignment="1">
      <alignment vertical="center"/>
    </xf>
    <xf numFmtId="168" fontId="2" fillId="4" borderId="0" xfId="6" applyNumberFormat="1" applyFont="1" applyFill="1" applyBorder="1" applyAlignment="1">
      <alignment vertical="center"/>
    </xf>
    <xf numFmtId="168" fontId="2" fillId="4" borderId="5" xfId="6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3" fontId="5" fillId="4" borderId="4" xfId="6" applyNumberFormat="1" applyFont="1" applyFill="1" applyBorder="1" applyAlignment="1">
      <alignment vertical="center"/>
    </xf>
    <xf numFmtId="3" fontId="5" fillId="4" borderId="0" xfId="6" applyNumberFormat="1" applyFont="1" applyFill="1" applyBorder="1" applyAlignment="1">
      <alignment vertical="center"/>
    </xf>
    <xf numFmtId="168" fontId="5" fillId="4" borderId="0" xfId="6" applyNumberFormat="1" applyFont="1" applyFill="1" applyBorder="1" applyAlignment="1">
      <alignment vertical="center"/>
    </xf>
    <xf numFmtId="168" fontId="5" fillId="4" borderId="5" xfId="6" applyNumberFormat="1" applyFont="1" applyFill="1" applyBorder="1" applyAlignment="1">
      <alignment vertical="center"/>
    </xf>
    <xf numFmtId="165" fontId="2" fillId="4" borderId="0" xfId="6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167" fontId="2" fillId="4" borderId="0" xfId="6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3" fontId="5" fillId="4" borderId="12" xfId="6" applyNumberFormat="1" applyFont="1" applyFill="1" applyBorder="1" applyAlignment="1">
      <alignment vertical="center"/>
    </xf>
    <xf numFmtId="3" fontId="5" fillId="4" borderId="13" xfId="6" applyNumberFormat="1" applyFont="1" applyFill="1" applyBorder="1" applyAlignment="1">
      <alignment vertical="center"/>
    </xf>
    <xf numFmtId="168" fontId="5" fillId="4" borderId="13" xfId="6" applyNumberFormat="1" applyFont="1" applyFill="1" applyBorder="1" applyAlignment="1">
      <alignment vertical="center"/>
    </xf>
    <xf numFmtId="168" fontId="5" fillId="4" borderId="14" xfId="6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3" fontId="5" fillId="0" borderId="0" xfId="6" applyNumberFormat="1" applyFont="1" applyFill="1" applyBorder="1" applyAlignment="1">
      <alignment horizontal="center" vertical="center"/>
    </xf>
    <xf numFmtId="17" fontId="5" fillId="2" borderId="7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/>
    </xf>
    <xf numFmtId="3" fontId="5" fillId="4" borderId="12" xfId="6" applyNumberFormat="1" applyFont="1" applyFill="1" applyBorder="1" applyAlignment="1">
      <alignment horizontal="right" vertical="center"/>
    </xf>
    <xf numFmtId="3" fontId="5" fillId="4" borderId="13" xfId="6" applyNumberFormat="1" applyFont="1" applyFill="1" applyBorder="1" applyAlignment="1">
      <alignment horizontal="right" vertical="center"/>
    </xf>
    <xf numFmtId="168" fontId="5" fillId="4" borderId="13" xfId="6" applyNumberFormat="1" applyFont="1" applyFill="1" applyBorder="1" applyAlignment="1">
      <alignment horizontal="right" vertical="center"/>
    </xf>
    <xf numFmtId="168" fontId="5" fillId="4" borderId="14" xfId="6" applyNumberFormat="1" applyFont="1" applyFill="1" applyBorder="1" applyAlignment="1">
      <alignment horizontal="right" vertical="center"/>
    </xf>
    <xf numFmtId="165" fontId="2" fillId="0" borderId="6" xfId="6" applyNumberFormat="1" applyFont="1" applyFill="1" applyBorder="1" applyAlignment="1">
      <alignment horizontal="right" vertical="center"/>
    </xf>
    <xf numFmtId="166" fontId="2" fillId="0" borderId="6" xfId="6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0" borderId="0" xfId="0" applyFont="1"/>
    <xf numFmtId="0" fontId="5" fillId="0" borderId="6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</cellXfs>
  <cellStyles count="7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_Balança Janeiro-022" xfId="4" xr:uid="{00000000-0005-0000-0000-000004000000}"/>
    <cellStyle name="Separador de milhares 2" xfId="5" xr:uid="{00000000-0005-0000-0000-000005000000}"/>
    <cellStyle name="Vírgula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99FF99"/>
      <rgbColor rgb="00CCFFCC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>
    <tabColor rgb="FFFF0000"/>
  </sheetPr>
  <dimension ref="A1:AB71"/>
  <sheetViews>
    <sheetView showGridLines="0" tabSelected="1" topLeftCell="A37" zoomScale="145" zoomScaleNormal="145" zoomScaleSheetLayoutView="75" workbookViewId="0">
      <selection activeCell="C69" sqref="C69"/>
    </sheetView>
  </sheetViews>
  <sheetFormatPr defaultRowHeight="9" x14ac:dyDescent="0.2"/>
  <cols>
    <col min="1" max="1" width="34.5703125" style="1" bestFit="1" customWidth="1"/>
    <col min="2" max="3" width="8" style="1" customWidth="1"/>
    <col min="4" max="4" width="5.42578125" style="1" bestFit="1" customWidth="1"/>
    <col min="5" max="6" width="8" style="1" customWidth="1"/>
    <col min="7" max="7" width="5.42578125" style="1" bestFit="1" customWidth="1"/>
    <col min="8" max="9" width="8" style="1" customWidth="1"/>
    <col min="10" max="10" width="5.42578125" style="1" bestFit="1" customWidth="1"/>
    <col min="11" max="12" width="7.85546875" style="1" customWidth="1"/>
    <col min="13" max="13" width="5.42578125" style="1" bestFit="1" customWidth="1"/>
    <col min="14" max="15" width="7.85546875" style="1" customWidth="1"/>
    <col min="16" max="16" width="5.42578125" style="1" bestFit="1" customWidth="1"/>
    <col min="17" max="18" width="7.7109375" style="1" customWidth="1"/>
    <col min="19" max="19" width="5.42578125" style="1" bestFit="1" customWidth="1"/>
    <col min="20" max="21" width="10.28515625" style="1" bestFit="1" customWidth="1"/>
    <col min="22" max="22" width="5.42578125" style="1" bestFit="1" customWidth="1"/>
    <col min="23" max="24" width="10.28515625" style="1" customWidth="1"/>
    <col min="25" max="25" width="5.42578125" style="1" bestFit="1" customWidth="1"/>
    <col min="26" max="27" width="10.28515625" style="1" customWidth="1"/>
    <col min="28" max="28" width="5.42578125" style="1" bestFit="1" customWidth="1"/>
    <col min="29" max="16384" width="9.140625" style="1"/>
  </cols>
  <sheetData>
    <row r="1" spans="1:28" x14ac:dyDescent="0.2">
      <c r="A1" s="82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8" x14ac:dyDescent="0.2">
      <c r="A2" s="83" t="s">
        <v>4</v>
      </c>
      <c r="B2" s="73" t="s">
        <v>1</v>
      </c>
      <c r="C2" s="77"/>
      <c r="D2" s="77"/>
      <c r="E2" s="77"/>
      <c r="F2" s="77"/>
      <c r="G2" s="77"/>
      <c r="H2" s="77"/>
      <c r="I2" s="77"/>
      <c r="J2" s="86"/>
      <c r="K2" s="76" t="s">
        <v>66</v>
      </c>
      <c r="L2" s="77"/>
      <c r="M2" s="77"/>
      <c r="N2" s="77"/>
      <c r="O2" s="77"/>
      <c r="P2" s="77"/>
      <c r="Q2" s="77"/>
      <c r="R2" s="77"/>
      <c r="S2" s="77"/>
      <c r="T2" s="76" t="s">
        <v>5</v>
      </c>
      <c r="U2" s="77"/>
      <c r="V2" s="77"/>
      <c r="W2" s="77"/>
      <c r="X2" s="77"/>
      <c r="Y2" s="77"/>
      <c r="Z2" s="77"/>
      <c r="AA2" s="77"/>
      <c r="AB2" s="77"/>
    </row>
    <row r="3" spans="1:28" x14ac:dyDescent="0.2">
      <c r="A3" s="84"/>
      <c r="B3" s="72" t="s">
        <v>6</v>
      </c>
      <c r="C3" s="72"/>
      <c r="D3" s="72"/>
      <c r="E3" s="72" t="s">
        <v>7</v>
      </c>
      <c r="F3" s="72"/>
      <c r="G3" s="72"/>
      <c r="H3" s="72" t="s">
        <v>8</v>
      </c>
      <c r="I3" s="72"/>
      <c r="J3" s="75"/>
      <c r="K3" s="71" t="s">
        <v>6</v>
      </c>
      <c r="L3" s="72"/>
      <c r="M3" s="72"/>
      <c r="N3" s="72" t="s">
        <v>7</v>
      </c>
      <c r="O3" s="72"/>
      <c r="P3" s="72"/>
      <c r="Q3" s="72" t="s">
        <v>8</v>
      </c>
      <c r="R3" s="72"/>
      <c r="S3" s="75"/>
      <c r="T3" s="71" t="s">
        <v>6</v>
      </c>
      <c r="U3" s="72"/>
      <c r="V3" s="72"/>
      <c r="W3" s="72" t="s">
        <v>7</v>
      </c>
      <c r="X3" s="72"/>
      <c r="Y3" s="72"/>
      <c r="Z3" s="72" t="s">
        <v>8</v>
      </c>
      <c r="AA3" s="72"/>
      <c r="AB3" s="73"/>
    </row>
    <row r="4" spans="1:28" ht="27" x14ac:dyDescent="0.2">
      <c r="A4" s="85"/>
      <c r="B4" s="3" t="s">
        <v>67</v>
      </c>
      <c r="C4" s="3" t="s">
        <v>68</v>
      </c>
      <c r="D4" s="4" t="s">
        <v>9</v>
      </c>
      <c r="E4" s="3" t="s">
        <v>67</v>
      </c>
      <c r="F4" s="3" t="s">
        <v>68</v>
      </c>
      <c r="G4" s="4" t="s">
        <v>9</v>
      </c>
      <c r="H4" s="3" t="s">
        <v>67</v>
      </c>
      <c r="I4" s="3" t="s">
        <v>68</v>
      </c>
      <c r="J4" s="5" t="s">
        <v>9</v>
      </c>
      <c r="K4" s="3" t="s">
        <v>67</v>
      </c>
      <c r="L4" s="3" t="s">
        <v>68</v>
      </c>
      <c r="M4" s="4" t="s">
        <v>9</v>
      </c>
      <c r="N4" s="3" t="s">
        <v>67</v>
      </c>
      <c r="O4" s="3" t="s">
        <v>68</v>
      </c>
      <c r="P4" s="4" t="s">
        <v>9</v>
      </c>
      <c r="Q4" s="3" t="s">
        <v>67</v>
      </c>
      <c r="R4" s="3" t="s">
        <v>68</v>
      </c>
      <c r="S4" s="5" t="s">
        <v>9</v>
      </c>
      <c r="T4" s="62" t="s">
        <v>69</v>
      </c>
      <c r="U4" s="63" t="s">
        <v>70</v>
      </c>
      <c r="V4" s="4" t="s">
        <v>9</v>
      </c>
      <c r="W4" s="63" t="s">
        <v>69</v>
      </c>
      <c r="X4" s="63" t="s">
        <v>70</v>
      </c>
      <c r="Y4" s="4" t="s">
        <v>9</v>
      </c>
      <c r="Z4" s="63" t="s">
        <v>69</v>
      </c>
      <c r="AA4" s="63" t="s">
        <v>70</v>
      </c>
      <c r="AB4" s="60" t="s">
        <v>9</v>
      </c>
    </row>
    <row r="5" spans="1:28" x14ac:dyDescent="0.2">
      <c r="A5" s="6" t="s">
        <v>10</v>
      </c>
      <c r="B5" s="7"/>
      <c r="C5" s="8"/>
      <c r="D5" s="9"/>
      <c r="E5" s="7"/>
      <c r="F5" s="8"/>
      <c r="G5" s="9"/>
      <c r="H5" s="7"/>
      <c r="I5" s="8"/>
      <c r="J5" s="10"/>
      <c r="K5" s="11"/>
      <c r="L5" s="11"/>
      <c r="M5" s="11"/>
      <c r="N5" s="12"/>
      <c r="O5" s="11"/>
      <c r="P5" s="11"/>
      <c r="Q5" s="12"/>
      <c r="R5" s="11"/>
      <c r="S5" s="11"/>
      <c r="T5" s="11"/>
      <c r="U5" s="11"/>
      <c r="V5" s="11"/>
      <c r="W5" s="12"/>
      <c r="X5" s="11"/>
      <c r="Y5" s="11"/>
      <c r="Z5" s="12"/>
      <c r="AA5" s="11"/>
      <c r="AB5" s="11"/>
    </row>
    <row r="6" spans="1:28" s="18" customFormat="1" x14ac:dyDescent="0.2">
      <c r="A6" s="13" t="s">
        <v>11</v>
      </c>
      <c r="B6" s="14">
        <v>3248.8861510000002</v>
      </c>
      <c r="C6" s="15">
        <v>3781.0467189999999</v>
      </c>
      <c r="D6" s="16">
        <v>16.379785048368099</v>
      </c>
      <c r="E6" s="14">
        <v>8194.6428109999997</v>
      </c>
      <c r="F6" s="15">
        <v>9040.1820599999992</v>
      </c>
      <c r="G6" s="16">
        <v>10.318195295406873</v>
      </c>
      <c r="H6" s="14">
        <v>396.46464476021936</v>
      </c>
      <c r="I6" s="15">
        <v>418.24895714544937</v>
      </c>
      <c r="J6" s="17">
        <v>5.4946418736543601</v>
      </c>
      <c r="K6" s="14">
        <v>4357.3691660000004</v>
      </c>
      <c r="L6" s="15">
        <v>5392.5259029999997</v>
      </c>
      <c r="M6" s="16">
        <v>23.756461698889233</v>
      </c>
      <c r="N6" s="14">
        <v>11006.273929000001</v>
      </c>
      <c r="O6" s="15">
        <v>12856.306451</v>
      </c>
      <c r="P6" s="16">
        <v>16.808890401368458</v>
      </c>
      <c r="Q6" s="14">
        <v>395.89866598894463</v>
      </c>
      <c r="R6" s="15">
        <v>419.44596790321168</v>
      </c>
      <c r="S6" s="16">
        <v>5.947810370981288</v>
      </c>
      <c r="T6" s="14">
        <v>52164.185941000003</v>
      </c>
      <c r="U6" s="15">
        <v>53919.038336999998</v>
      </c>
      <c r="V6" s="16">
        <v>3.3640942810548413</v>
      </c>
      <c r="W6" s="14">
        <v>121347.064623</v>
      </c>
      <c r="X6" s="15">
        <v>134663.64043699999</v>
      </c>
      <c r="Y6" s="16">
        <v>10.973957924216649</v>
      </c>
      <c r="Z6" s="14">
        <v>429.87596035440362</v>
      </c>
      <c r="AA6" s="15">
        <v>400.39789628459562</v>
      </c>
      <c r="AB6" s="16">
        <v>-6.8573418354227922</v>
      </c>
    </row>
    <row r="7" spans="1:28" x14ac:dyDescent="0.2">
      <c r="A7" s="41" t="s">
        <v>12</v>
      </c>
      <c r="B7" s="42">
        <v>2543.6524300000001</v>
      </c>
      <c r="C7" s="43">
        <v>2937.3961079999999</v>
      </c>
      <c r="D7" s="44">
        <v>15.479460690311363</v>
      </c>
      <c r="E7" s="42">
        <v>6428.3166440000005</v>
      </c>
      <c r="F7" s="43">
        <v>7113.747762</v>
      </c>
      <c r="G7" s="44">
        <v>10.66268443138625</v>
      </c>
      <c r="H7" s="42">
        <v>395.69494952837607</v>
      </c>
      <c r="I7" s="43">
        <v>412.91822626757903</v>
      </c>
      <c r="J7" s="45">
        <v>4.3526652942452726</v>
      </c>
      <c r="K7" s="42">
        <v>2977.0651549999998</v>
      </c>
      <c r="L7" s="43">
        <v>3760.1617329999999</v>
      </c>
      <c r="M7" s="44">
        <v>26.304314391130635</v>
      </c>
      <c r="N7" s="42">
        <v>7497.4038060000003</v>
      </c>
      <c r="O7" s="43">
        <v>8990.2765159999999</v>
      </c>
      <c r="P7" s="44">
        <v>19.911862140935877</v>
      </c>
      <c r="Q7" s="42">
        <v>397.0794733795081</v>
      </c>
      <c r="R7" s="43">
        <v>418.247617446253</v>
      </c>
      <c r="S7" s="44">
        <v>5.3309590361306558</v>
      </c>
      <c r="T7" s="42">
        <v>41544.476961</v>
      </c>
      <c r="U7" s="43">
        <v>44314.691419000002</v>
      </c>
      <c r="V7" s="44">
        <v>6.6680691650073065</v>
      </c>
      <c r="W7" s="42">
        <v>96842.253880000004</v>
      </c>
      <c r="X7" s="43">
        <v>109670.43705399999</v>
      </c>
      <c r="Y7" s="44">
        <v>13.246473166450423</v>
      </c>
      <c r="Z7" s="42">
        <v>428.99122331951247</v>
      </c>
      <c r="AA7" s="43">
        <v>404.07143993763924</v>
      </c>
      <c r="AB7" s="44">
        <v>-5.8089261568209256</v>
      </c>
    </row>
    <row r="8" spans="1:28" x14ac:dyDescent="0.2">
      <c r="A8" s="19" t="s">
        <v>13</v>
      </c>
      <c r="B8" s="20">
        <v>593.46158200000002</v>
      </c>
      <c r="C8" s="21">
        <v>592.59482500000001</v>
      </c>
      <c r="D8" s="22">
        <v>-0.14605107159236796</v>
      </c>
      <c r="E8" s="20">
        <v>1655.569033</v>
      </c>
      <c r="F8" s="21">
        <v>1705.3994150000001</v>
      </c>
      <c r="G8" s="22">
        <v>3.0098643431197836</v>
      </c>
      <c r="H8" s="20">
        <v>358.46380922250557</v>
      </c>
      <c r="I8" s="21">
        <v>347.4815458406851</v>
      </c>
      <c r="J8" s="23">
        <v>-3.0637021365254702</v>
      </c>
      <c r="K8" s="20">
        <v>1178.099203</v>
      </c>
      <c r="L8" s="21">
        <v>1227.6606630000001</v>
      </c>
      <c r="M8" s="22">
        <v>4.2069003929204873</v>
      </c>
      <c r="N8" s="20">
        <v>3310.2572300000002</v>
      </c>
      <c r="O8" s="21">
        <v>3505.3073960000002</v>
      </c>
      <c r="P8" s="22">
        <v>5.8922963518457383</v>
      </c>
      <c r="Q8" s="20">
        <v>355.89355181319246</v>
      </c>
      <c r="R8" s="21">
        <v>350.2291024179267</v>
      </c>
      <c r="S8" s="22">
        <v>-1.5916133816998745</v>
      </c>
      <c r="T8" s="20">
        <v>9207.6541840000009</v>
      </c>
      <c r="U8" s="21">
        <v>7953.9817220000004</v>
      </c>
      <c r="V8" s="22">
        <v>-13.615546771711816</v>
      </c>
      <c r="W8" s="20">
        <v>23037.947114999999</v>
      </c>
      <c r="X8" s="21">
        <v>23468.162574000002</v>
      </c>
      <c r="Y8" s="22">
        <v>1.8674209852660439</v>
      </c>
      <c r="Z8" s="20">
        <v>399.67337966519165</v>
      </c>
      <c r="AA8" s="21">
        <v>338.92647951962323</v>
      </c>
      <c r="AB8" s="22">
        <v>-15.199135903536131</v>
      </c>
    </row>
    <row r="9" spans="1:28" x14ac:dyDescent="0.2">
      <c r="A9" s="41" t="s">
        <v>14</v>
      </c>
      <c r="B9" s="42">
        <v>111.772139</v>
      </c>
      <c r="C9" s="43">
        <v>251.05578600000001</v>
      </c>
      <c r="D9" s="44">
        <v>124.61392279519679</v>
      </c>
      <c r="E9" s="42">
        <v>110.75713399999999</v>
      </c>
      <c r="F9" s="43">
        <v>221.03488300000001</v>
      </c>
      <c r="G9" s="44">
        <v>99.567174607461425</v>
      </c>
      <c r="H9" s="42">
        <v>1009.1642403820235</v>
      </c>
      <c r="I9" s="43">
        <v>1135.8197520343429</v>
      </c>
      <c r="J9" s="45">
        <v>12.550535045155108</v>
      </c>
      <c r="K9" s="42">
        <v>202.20480800000001</v>
      </c>
      <c r="L9" s="43">
        <v>404.703507</v>
      </c>
      <c r="M9" s="44">
        <v>100.14534323041416</v>
      </c>
      <c r="N9" s="42">
        <v>198.61289300000001</v>
      </c>
      <c r="O9" s="43">
        <v>360.72253899999998</v>
      </c>
      <c r="P9" s="44">
        <v>81.620907661820311</v>
      </c>
      <c r="Q9" s="42">
        <v>1018.0850041794617</v>
      </c>
      <c r="R9" s="43">
        <v>1121.9246463554084</v>
      </c>
      <c r="S9" s="44">
        <v>10.199506107020762</v>
      </c>
      <c r="T9" s="42">
        <v>1412.0547959999999</v>
      </c>
      <c r="U9" s="43">
        <v>1650.365196</v>
      </c>
      <c r="V9" s="44">
        <v>16.876852135984688</v>
      </c>
      <c r="W9" s="42">
        <v>1466.8636280000001</v>
      </c>
      <c r="X9" s="43">
        <v>1525.0408090000001</v>
      </c>
      <c r="Y9" s="44">
        <v>3.9660933633838713</v>
      </c>
      <c r="Z9" s="42">
        <v>962.63535958367902</v>
      </c>
      <c r="AA9" s="43">
        <v>1082.1777268256694</v>
      </c>
      <c r="AB9" s="44">
        <v>12.418239788499985</v>
      </c>
    </row>
    <row r="10" spans="1:28" s="18" customFormat="1" x14ac:dyDescent="0.2">
      <c r="A10" s="13" t="s">
        <v>15</v>
      </c>
      <c r="B10" s="14">
        <v>2213.0150020000001</v>
      </c>
      <c r="C10" s="15">
        <v>2710.2857389999999</v>
      </c>
      <c r="D10" s="16">
        <v>22.470283145418989</v>
      </c>
      <c r="E10" s="14">
        <v>810.04219999999998</v>
      </c>
      <c r="F10" s="15">
        <v>888.91109600000004</v>
      </c>
      <c r="G10" s="16">
        <v>9.736393486660333</v>
      </c>
      <c r="H10" s="14">
        <v>2731.9749538974638</v>
      </c>
      <c r="I10" s="15">
        <v>3048.9952833258362</v>
      </c>
      <c r="J10" s="17">
        <v>11.604071588434884</v>
      </c>
      <c r="K10" s="14">
        <v>4292.743039</v>
      </c>
      <c r="L10" s="15">
        <v>5287.9066579999999</v>
      </c>
      <c r="M10" s="16">
        <v>23.182464218306077</v>
      </c>
      <c r="N10" s="14">
        <v>1570.305691</v>
      </c>
      <c r="O10" s="15">
        <v>1733.3124130000001</v>
      </c>
      <c r="P10" s="16">
        <v>10.380572581138292</v>
      </c>
      <c r="Q10" s="14">
        <v>2733.6989629492464</v>
      </c>
      <c r="R10" s="15">
        <v>3050.7522004343941</v>
      </c>
      <c r="S10" s="16">
        <v>11.597957265312608</v>
      </c>
      <c r="T10" s="14">
        <v>26840.736334000001</v>
      </c>
      <c r="U10" s="15">
        <v>32799.884381999997</v>
      </c>
      <c r="V10" s="16">
        <v>22.201879910616885</v>
      </c>
      <c r="W10" s="14">
        <v>9810.2385369999993</v>
      </c>
      <c r="X10" s="15">
        <v>10584.815879</v>
      </c>
      <c r="Y10" s="16">
        <v>7.8956015093682774</v>
      </c>
      <c r="Z10" s="14">
        <v>2735.9922220818885</v>
      </c>
      <c r="AA10" s="15">
        <v>3098.7675890587871</v>
      </c>
      <c r="AB10" s="16">
        <v>13.259371282161503</v>
      </c>
    </row>
    <row r="11" spans="1:28" x14ac:dyDescent="0.2">
      <c r="A11" s="41" t="s">
        <v>16</v>
      </c>
      <c r="B11" s="42">
        <v>851.82535399999995</v>
      </c>
      <c r="C11" s="43">
        <v>930.31742399999996</v>
      </c>
      <c r="D11" s="44">
        <v>9.2145731083745233</v>
      </c>
      <c r="E11" s="42">
        <v>455.95416799999998</v>
      </c>
      <c r="F11" s="43">
        <v>482.37040500000001</v>
      </c>
      <c r="G11" s="44">
        <v>5.793616739128038</v>
      </c>
      <c r="H11" s="42">
        <v>1868.2258301014149</v>
      </c>
      <c r="I11" s="43">
        <v>1928.637027389771</v>
      </c>
      <c r="J11" s="45">
        <v>3.233613212867148</v>
      </c>
      <c r="K11" s="42">
        <v>1660.1554839999999</v>
      </c>
      <c r="L11" s="43">
        <v>1787.9851289999999</v>
      </c>
      <c r="M11" s="44">
        <v>7.699859816262844</v>
      </c>
      <c r="N11" s="42">
        <v>886.08146199999999</v>
      </c>
      <c r="O11" s="43">
        <v>929.43887400000006</v>
      </c>
      <c r="P11" s="44">
        <v>4.8931631976744994</v>
      </c>
      <c r="Q11" s="42">
        <v>1873.5923898608771</v>
      </c>
      <c r="R11" s="43">
        <v>1923.7253562518838</v>
      </c>
      <c r="S11" s="44">
        <v>2.675766973772209</v>
      </c>
      <c r="T11" s="42">
        <v>10036.924042000001</v>
      </c>
      <c r="U11" s="43">
        <v>9682.7534140000007</v>
      </c>
      <c r="V11" s="44">
        <v>-3.5286769783048566</v>
      </c>
      <c r="W11" s="42">
        <v>5261.0157630000003</v>
      </c>
      <c r="X11" s="43">
        <v>5204.5641329999999</v>
      </c>
      <c r="Y11" s="44">
        <v>-1.073017693598588</v>
      </c>
      <c r="Z11" s="42">
        <v>1907.7920489401126</v>
      </c>
      <c r="AA11" s="43">
        <v>1860.4350271342887</v>
      </c>
      <c r="AB11" s="44">
        <v>-2.4822947465439671</v>
      </c>
    </row>
    <row r="12" spans="1:28" x14ac:dyDescent="0.2">
      <c r="A12" s="19" t="s">
        <v>17</v>
      </c>
      <c r="B12" s="20">
        <v>758.68607799999995</v>
      </c>
      <c r="C12" s="21">
        <v>828.77371300000004</v>
      </c>
      <c r="D12" s="22">
        <v>9.2380283535399279</v>
      </c>
      <c r="E12" s="20">
        <v>405.484981</v>
      </c>
      <c r="F12" s="21">
        <v>427.29169200000001</v>
      </c>
      <c r="G12" s="22">
        <v>5.3779330978475981</v>
      </c>
      <c r="H12" s="20">
        <v>1871.0583956252622</v>
      </c>
      <c r="I12" s="21">
        <v>1939.597068037541</v>
      </c>
      <c r="J12" s="23">
        <v>3.6630963829097807</v>
      </c>
      <c r="K12" s="20">
        <v>1484.8375679999999</v>
      </c>
      <c r="L12" s="21">
        <v>1588.3640680000001</v>
      </c>
      <c r="M12" s="22">
        <v>6.9722441182199502</v>
      </c>
      <c r="N12" s="20">
        <v>787.47124299999996</v>
      </c>
      <c r="O12" s="21">
        <v>823.26577099999997</v>
      </c>
      <c r="P12" s="22">
        <v>4.5455028762237726</v>
      </c>
      <c r="Q12" s="20">
        <v>1885.576878138774</v>
      </c>
      <c r="R12" s="21">
        <v>1929.3454482756581</v>
      </c>
      <c r="S12" s="22">
        <v>2.3212296801224719</v>
      </c>
      <c r="T12" s="20">
        <v>9239.239356</v>
      </c>
      <c r="U12" s="21">
        <v>8704.4344189999993</v>
      </c>
      <c r="V12" s="22">
        <v>-5.7884087249314149</v>
      </c>
      <c r="W12" s="20">
        <v>4881.3505770000002</v>
      </c>
      <c r="X12" s="21">
        <v>4603.1865399999997</v>
      </c>
      <c r="Y12" s="22">
        <v>-5.6985056207734086</v>
      </c>
      <c r="Z12" s="20">
        <v>1892.7629167906005</v>
      </c>
      <c r="AA12" s="21">
        <v>1890.9584357187489</v>
      </c>
      <c r="AB12" s="22">
        <v>-9.533582129299667E-2</v>
      </c>
    </row>
    <row r="13" spans="1:28" x14ac:dyDescent="0.2">
      <c r="A13" s="41" t="s">
        <v>18</v>
      </c>
      <c r="B13" s="42">
        <v>1038.713109</v>
      </c>
      <c r="C13" s="43">
        <v>1432.205483</v>
      </c>
      <c r="D13" s="44">
        <v>37.882681039697943</v>
      </c>
      <c r="E13" s="42">
        <v>216.894338</v>
      </c>
      <c r="F13" s="43">
        <v>262.077449</v>
      </c>
      <c r="G13" s="44">
        <v>20.831853618972751</v>
      </c>
      <c r="H13" s="42">
        <v>4789.0282364125151</v>
      </c>
      <c r="I13" s="43">
        <v>5464.8177035636509</v>
      </c>
      <c r="J13" s="45">
        <v>14.11120239410768</v>
      </c>
      <c r="K13" s="42">
        <v>2034.0091669999999</v>
      </c>
      <c r="L13" s="43">
        <v>2825.813506</v>
      </c>
      <c r="M13" s="44">
        <v>38.928258134049983</v>
      </c>
      <c r="N13" s="42">
        <v>423.404606</v>
      </c>
      <c r="O13" s="43">
        <v>520.97407699999997</v>
      </c>
      <c r="P13" s="44">
        <v>23.044026828560284</v>
      </c>
      <c r="Q13" s="42">
        <v>4803.9372698746683</v>
      </c>
      <c r="R13" s="43">
        <v>5424.0961897226989</v>
      </c>
      <c r="S13" s="44">
        <v>12.909388383087904</v>
      </c>
      <c r="T13" s="42">
        <v>13070.455459000001</v>
      </c>
      <c r="U13" s="43">
        <v>18732.284188000001</v>
      </c>
      <c r="V13" s="44">
        <v>43.317761548251198</v>
      </c>
      <c r="W13" s="42">
        <v>2888.155671</v>
      </c>
      <c r="X13" s="43">
        <v>3555.491802</v>
      </c>
      <c r="Y13" s="44">
        <v>23.105961278359356</v>
      </c>
      <c r="Z13" s="42">
        <v>4525.537037439005</v>
      </c>
      <c r="AA13" s="43">
        <v>5268.5493965878086</v>
      </c>
      <c r="AB13" s="44">
        <v>16.418214081599313</v>
      </c>
    </row>
    <row r="14" spans="1:28" x14ac:dyDescent="0.2">
      <c r="A14" s="19" t="s">
        <v>17</v>
      </c>
      <c r="B14" s="20">
        <v>938.48506699999996</v>
      </c>
      <c r="C14" s="21">
        <v>1330.6181819999999</v>
      </c>
      <c r="D14" s="22">
        <v>41.783628614732123</v>
      </c>
      <c r="E14" s="20">
        <v>190.43068400000001</v>
      </c>
      <c r="F14" s="21">
        <v>235.88964899999999</v>
      </c>
      <c r="G14" s="22">
        <v>23.871659779366205</v>
      </c>
      <c r="H14" s="20">
        <v>4928.2239988173333</v>
      </c>
      <c r="I14" s="21">
        <v>5640.8502350181543</v>
      </c>
      <c r="J14" s="23">
        <v>14.460102389254947</v>
      </c>
      <c r="K14" s="20">
        <v>1845.1998450000001</v>
      </c>
      <c r="L14" s="21">
        <v>2622.4786180000001</v>
      </c>
      <c r="M14" s="22">
        <v>42.124367997657174</v>
      </c>
      <c r="N14" s="20">
        <v>370.73155500000001</v>
      </c>
      <c r="O14" s="21">
        <v>467.68733900000001</v>
      </c>
      <c r="P14" s="22">
        <v>26.152557744915981</v>
      </c>
      <c r="Q14" s="20">
        <v>4977.1858373372079</v>
      </c>
      <c r="R14" s="21">
        <v>5607.3329323118587</v>
      </c>
      <c r="S14" s="22">
        <v>12.660710601711811</v>
      </c>
      <c r="T14" s="20">
        <v>11873.721192999999</v>
      </c>
      <c r="U14" s="21">
        <v>17385.740625999999</v>
      </c>
      <c r="V14" s="22">
        <v>46.422004891352351</v>
      </c>
      <c r="W14" s="20">
        <v>2556.307002</v>
      </c>
      <c r="X14" s="21">
        <v>3187.2494660000002</v>
      </c>
      <c r="Y14" s="22">
        <v>24.681795398845452</v>
      </c>
      <c r="Z14" s="20">
        <v>4644.8729294682735</v>
      </c>
      <c r="AA14" s="21">
        <v>5454.7787399331228</v>
      </c>
      <c r="AB14" s="22">
        <v>17.436554729551325</v>
      </c>
    </row>
    <row r="15" spans="1:28" x14ac:dyDescent="0.2">
      <c r="A15" s="41" t="s">
        <v>19</v>
      </c>
      <c r="B15" s="42">
        <v>270.30487399999998</v>
      </c>
      <c r="C15" s="43">
        <v>281.28988299999997</v>
      </c>
      <c r="D15" s="44">
        <v>4.0639330092138826</v>
      </c>
      <c r="E15" s="42">
        <v>112.056675</v>
      </c>
      <c r="F15" s="43">
        <v>118.687551</v>
      </c>
      <c r="G15" s="44">
        <v>5.9174306216028594</v>
      </c>
      <c r="H15" s="42">
        <v>2412.2157292280895</v>
      </c>
      <c r="I15" s="43">
        <v>2370.0032617574184</v>
      </c>
      <c r="J15" s="45">
        <v>-1.7499457846657518</v>
      </c>
      <c r="K15" s="42">
        <v>501.91534300000001</v>
      </c>
      <c r="L15" s="43">
        <v>548.69240100000002</v>
      </c>
      <c r="M15" s="44">
        <v>9.3197107146413707</v>
      </c>
      <c r="N15" s="42">
        <v>211.26049599999999</v>
      </c>
      <c r="O15" s="43">
        <v>231.65879200000001</v>
      </c>
      <c r="P15" s="44">
        <v>9.6555183700790082</v>
      </c>
      <c r="Q15" s="42">
        <v>2375.8125750116578</v>
      </c>
      <c r="R15" s="43">
        <v>2368.536917001622</v>
      </c>
      <c r="S15" s="44">
        <v>-0.30623871960944182</v>
      </c>
      <c r="T15" s="42">
        <v>3098.4042760000002</v>
      </c>
      <c r="U15" s="43">
        <v>3623.801031</v>
      </c>
      <c r="V15" s="44">
        <v>16.957011035315261</v>
      </c>
      <c r="W15" s="42">
        <v>1332.077368</v>
      </c>
      <c r="X15" s="43">
        <v>1491.088831</v>
      </c>
      <c r="Y15" s="44">
        <v>11.937104166760392</v>
      </c>
      <c r="Z15" s="42">
        <v>2325.9942330917224</v>
      </c>
      <c r="AA15" s="43">
        <v>2430.3052612698434</v>
      </c>
      <c r="AB15" s="44">
        <v>4.4845781083244773</v>
      </c>
    </row>
    <row r="16" spans="1:28" x14ac:dyDescent="0.2">
      <c r="A16" s="19" t="s">
        <v>17</v>
      </c>
      <c r="B16" s="20">
        <v>253.42631800000001</v>
      </c>
      <c r="C16" s="21">
        <v>261.69600200000002</v>
      </c>
      <c r="D16" s="22">
        <v>3.2631512248858074</v>
      </c>
      <c r="E16" s="20">
        <v>101.11836599999999</v>
      </c>
      <c r="F16" s="21">
        <v>104.31980799999999</v>
      </c>
      <c r="G16" s="22">
        <v>3.1660341505122869</v>
      </c>
      <c r="H16" s="20">
        <v>2506.2343076232069</v>
      </c>
      <c r="I16" s="21">
        <v>2508.5935932704174</v>
      </c>
      <c r="J16" s="23">
        <v>9.4136675091971433E-2</v>
      </c>
      <c r="K16" s="20">
        <v>468.98701599999998</v>
      </c>
      <c r="L16" s="21">
        <v>514.30725399999994</v>
      </c>
      <c r="M16" s="22">
        <v>9.663431279300049</v>
      </c>
      <c r="N16" s="20">
        <v>189.02575999999999</v>
      </c>
      <c r="O16" s="21">
        <v>204.73467500000001</v>
      </c>
      <c r="P16" s="22">
        <v>8.3104625528287901</v>
      </c>
      <c r="Q16" s="20">
        <v>2481.0746217869987</v>
      </c>
      <c r="R16" s="21">
        <v>2512.0671620476596</v>
      </c>
      <c r="S16" s="22">
        <v>1.2491579248970153</v>
      </c>
      <c r="T16" s="20">
        <v>2925.937246</v>
      </c>
      <c r="U16" s="21">
        <v>3416.6417580000002</v>
      </c>
      <c r="V16" s="22">
        <v>16.770848816762363</v>
      </c>
      <c r="W16" s="20">
        <v>1201.2353519999999</v>
      </c>
      <c r="X16" s="21">
        <v>1337.206486</v>
      </c>
      <c r="Y16" s="22">
        <v>11.319275092396719</v>
      </c>
      <c r="Z16" s="20">
        <v>2435.77350693888</v>
      </c>
      <c r="AA16" s="21">
        <v>2555.0592176831547</v>
      </c>
      <c r="AB16" s="22">
        <v>4.897241488359283</v>
      </c>
    </row>
    <row r="17" spans="1:28" s="18" customFormat="1" x14ac:dyDescent="0.2">
      <c r="A17" s="46" t="s">
        <v>20</v>
      </c>
      <c r="B17" s="47">
        <v>899.24489300000005</v>
      </c>
      <c r="C17" s="48">
        <v>861.35116700000003</v>
      </c>
      <c r="D17" s="49">
        <v>-4.2139495364362345</v>
      </c>
      <c r="E17" s="47">
        <v>1856.720456</v>
      </c>
      <c r="F17" s="48">
        <v>2277.1458149999999</v>
      </c>
      <c r="G17" s="49">
        <v>22.643438738523813</v>
      </c>
      <c r="H17" s="47">
        <v>484.31894531785133</v>
      </c>
      <c r="I17" s="48">
        <v>378.25911776317236</v>
      </c>
      <c r="J17" s="50">
        <v>-21.898756713940536</v>
      </c>
      <c r="K17" s="47">
        <v>2001.5786290000001</v>
      </c>
      <c r="L17" s="48">
        <v>1614.9871459999999</v>
      </c>
      <c r="M17" s="49">
        <v>-19.314329070007275</v>
      </c>
      <c r="N17" s="47">
        <v>4063.3486939999998</v>
      </c>
      <c r="O17" s="48">
        <v>4330.332985</v>
      </c>
      <c r="P17" s="49">
        <v>6.5705483606226744</v>
      </c>
      <c r="Q17" s="47">
        <v>492.59337057525005</v>
      </c>
      <c r="R17" s="48">
        <v>372.94756583251529</v>
      </c>
      <c r="S17" s="49">
        <v>-24.288959594200886</v>
      </c>
      <c r="T17" s="47">
        <v>18176.187953000001</v>
      </c>
      <c r="U17" s="48">
        <v>14655.399642</v>
      </c>
      <c r="V17" s="49">
        <v>-19.370333978192001</v>
      </c>
      <c r="W17" s="47">
        <v>37359.605060000002</v>
      </c>
      <c r="X17" s="48">
        <v>35320.749715999998</v>
      </c>
      <c r="Y17" s="49">
        <v>-5.4573792756255735</v>
      </c>
      <c r="Z17" s="47">
        <v>486.51980993398649</v>
      </c>
      <c r="AA17" s="48">
        <v>414.92323237298751</v>
      </c>
      <c r="AB17" s="49">
        <v>-14.71606625241294</v>
      </c>
    </row>
    <row r="18" spans="1:28" x14ac:dyDescent="0.2">
      <c r="A18" s="19" t="s">
        <v>21</v>
      </c>
      <c r="B18" s="20">
        <v>870.94960300000002</v>
      </c>
      <c r="C18" s="21">
        <v>817.84369900000002</v>
      </c>
      <c r="D18" s="22">
        <v>-6.097471520404385</v>
      </c>
      <c r="E18" s="20">
        <v>1823.286513</v>
      </c>
      <c r="F18" s="21">
        <v>2228.012577</v>
      </c>
      <c r="G18" s="22">
        <v>22.197611901053961</v>
      </c>
      <c r="H18" s="20">
        <v>477.68115257264566</v>
      </c>
      <c r="I18" s="21">
        <v>367.07319673267716</v>
      </c>
      <c r="J18" s="23">
        <v>-23.15518526202418</v>
      </c>
      <c r="K18" s="20">
        <v>1869.3114129999999</v>
      </c>
      <c r="L18" s="21">
        <v>1546.250839</v>
      </c>
      <c r="M18" s="22">
        <v>-17.282330367925692</v>
      </c>
      <c r="N18" s="20">
        <v>3883.6762399999998</v>
      </c>
      <c r="O18" s="21">
        <v>4244.4282819999999</v>
      </c>
      <c r="P18" s="22">
        <v>9.2889319218844015</v>
      </c>
      <c r="Q18" s="20">
        <v>481.32524378499687</v>
      </c>
      <c r="R18" s="21">
        <v>364.30132311515871</v>
      </c>
      <c r="S18" s="22">
        <v>-24.312857507658915</v>
      </c>
      <c r="T18" s="20">
        <v>17190.624687</v>
      </c>
      <c r="U18" s="21">
        <v>13788.148748</v>
      </c>
      <c r="V18" s="22">
        <v>-19.792625346378724</v>
      </c>
      <c r="W18" s="20">
        <v>35951.391085000003</v>
      </c>
      <c r="X18" s="21">
        <v>34126.976698999999</v>
      </c>
      <c r="Y18" s="22">
        <v>-5.0746697998042212</v>
      </c>
      <c r="Z18" s="20">
        <v>478.16299086608763</v>
      </c>
      <c r="AA18" s="21">
        <v>404.0249117175394</v>
      </c>
      <c r="AB18" s="22">
        <v>-15.50477150359615</v>
      </c>
    </row>
    <row r="19" spans="1:28" x14ac:dyDescent="0.2">
      <c r="A19" s="41" t="s">
        <v>22</v>
      </c>
      <c r="B19" s="42">
        <v>27.098976</v>
      </c>
      <c r="C19" s="43">
        <v>42.508749999999999</v>
      </c>
      <c r="D19" s="44">
        <v>56.86478337779257</v>
      </c>
      <c r="E19" s="42">
        <v>31.570799000000001</v>
      </c>
      <c r="F19" s="43">
        <v>47.427320999999999</v>
      </c>
      <c r="G19" s="44">
        <v>50.225279379213681</v>
      </c>
      <c r="H19" s="42">
        <v>858.35572295778763</v>
      </c>
      <c r="I19" s="43">
        <v>896.29245556585408</v>
      </c>
      <c r="J19" s="45">
        <v>4.4196982199106394</v>
      </c>
      <c r="K19" s="42">
        <v>129.749234</v>
      </c>
      <c r="L19" s="43">
        <v>66.315143000000006</v>
      </c>
      <c r="M19" s="44">
        <v>-48.889761460942417</v>
      </c>
      <c r="N19" s="42">
        <v>175.937352</v>
      </c>
      <c r="O19" s="43">
        <v>81.955876000000004</v>
      </c>
      <c r="P19" s="44">
        <v>-53.417580139548761</v>
      </c>
      <c r="Q19" s="42">
        <v>737.4740640634401</v>
      </c>
      <c r="R19" s="43">
        <v>809.15666132346632</v>
      </c>
      <c r="S19" s="44">
        <v>9.7200160321651463</v>
      </c>
      <c r="T19" s="42">
        <v>963.29883400000006</v>
      </c>
      <c r="U19" s="43">
        <v>848.66474600000004</v>
      </c>
      <c r="V19" s="44">
        <v>-11.900158492250391</v>
      </c>
      <c r="W19" s="42">
        <v>1369.362333</v>
      </c>
      <c r="X19" s="43">
        <v>1159.366074</v>
      </c>
      <c r="Y19" s="44">
        <v>-15.335331923431838</v>
      </c>
      <c r="Z19" s="42">
        <v>703.46526319999191</v>
      </c>
      <c r="AA19" s="43">
        <v>732.00757295922051</v>
      </c>
      <c r="AB19" s="44">
        <v>4.0573872303790059</v>
      </c>
    </row>
    <row r="20" spans="1:28" s="18" customFormat="1" x14ac:dyDescent="0.2">
      <c r="A20" s="54" t="s">
        <v>23</v>
      </c>
      <c r="B20" s="14">
        <v>1282.5763930000001</v>
      </c>
      <c r="C20" s="15">
        <v>1269.9980599999999</v>
      </c>
      <c r="D20" s="16">
        <v>-0.98070828908514152</v>
      </c>
      <c r="E20" s="14">
        <v>2377.415794</v>
      </c>
      <c r="F20" s="15">
        <v>2486.6369669999999</v>
      </c>
      <c r="G20" s="16">
        <v>4.5941132079481806</v>
      </c>
      <c r="H20" s="14">
        <v>539.4834156637221</v>
      </c>
      <c r="I20" s="15">
        <v>510.72918035646654</v>
      </c>
      <c r="J20" s="17">
        <v>-5.3299572280418372</v>
      </c>
      <c r="K20" s="14">
        <v>2798.2224110000002</v>
      </c>
      <c r="L20" s="15">
        <v>2625.00126</v>
      </c>
      <c r="M20" s="16">
        <v>-6.1903996737019966</v>
      </c>
      <c r="N20" s="14">
        <v>5327.5608110000003</v>
      </c>
      <c r="O20" s="15">
        <v>5085.7118419999997</v>
      </c>
      <c r="P20" s="16">
        <v>-4.5395815755053697</v>
      </c>
      <c r="Q20" s="14">
        <v>525.23518928632654</v>
      </c>
      <c r="R20" s="15">
        <v>516.15218116009021</v>
      </c>
      <c r="S20" s="16">
        <v>-1.7293220849459945</v>
      </c>
      <c r="T20" s="14">
        <v>17559.175029000002</v>
      </c>
      <c r="U20" s="15">
        <v>16260.993078</v>
      </c>
      <c r="V20" s="16">
        <v>-7.3931830445107982</v>
      </c>
      <c r="W20" s="14">
        <v>30469.327351</v>
      </c>
      <c r="X20" s="15">
        <v>31725.362631</v>
      </c>
      <c r="Y20" s="16">
        <v>4.1222940878567815</v>
      </c>
      <c r="Z20" s="14">
        <v>576.29020905916752</v>
      </c>
      <c r="AA20" s="15">
        <v>512.55499478864249</v>
      </c>
      <c r="AB20" s="16">
        <v>-11.059569166475525</v>
      </c>
    </row>
    <row r="21" spans="1:28" x14ac:dyDescent="0.2">
      <c r="A21" s="41" t="s">
        <v>24</v>
      </c>
      <c r="B21" s="42">
        <v>767.58215900000005</v>
      </c>
      <c r="C21" s="43">
        <v>822.85879199999999</v>
      </c>
      <c r="D21" s="44">
        <v>7.2013962742456084</v>
      </c>
      <c r="E21" s="42">
        <v>1609.1103619999999</v>
      </c>
      <c r="F21" s="43">
        <v>1698.1284129999999</v>
      </c>
      <c r="G21" s="44">
        <v>5.5321283798929421</v>
      </c>
      <c r="H21" s="42">
        <v>477.02269348757079</v>
      </c>
      <c r="I21" s="43">
        <v>484.56806075477874</v>
      </c>
      <c r="J21" s="45">
        <v>1.5817627484434382</v>
      </c>
      <c r="K21" s="42">
        <v>1787.027601</v>
      </c>
      <c r="L21" s="43">
        <v>1753.1443200000001</v>
      </c>
      <c r="M21" s="44">
        <v>-1.8960692594249373</v>
      </c>
      <c r="N21" s="42">
        <v>3674.2023279999999</v>
      </c>
      <c r="O21" s="43">
        <v>3581.807033</v>
      </c>
      <c r="P21" s="44">
        <v>-2.5147035125388406</v>
      </c>
      <c r="Q21" s="42">
        <v>486.37158258313536</v>
      </c>
      <c r="R21" s="43">
        <v>489.45805953472205</v>
      </c>
      <c r="S21" s="44">
        <v>0.63459236972569499</v>
      </c>
      <c r="T21" s="42">
        <v>10919.719735999999</v>
      </c>
      <c r="U21" s="43">
        <v>10132.696512</v>
      </c>
      <c r="V21" s="44">
        <v>-7.2073573592310254</v>
      </c>
      <c r="W21" s="42">
        <v>20067.479994000001</v>
      </c>
      <c r="X21" s="43">
        <v>22091.723997000001</v>
      </c>
      <c r="Y21" s="44">
        <v>10.087185852958269</v>
      </c>
      <c r="Z21" s="42">
        <v>544.15002477963844</v>
      </c>
      <c r="AA21" s="43">
        <v>458.66481553798133</v>
      </c>
      <c r="AB21" s="44">
        <v>-15.709860396730779</v>
      </c>
    </row>
    <row r="22" spans="1:28" x14ac:dyDescent="0.2">
      <c r="A22" s="19" t="s">
        <v>25</v>
      </c>
      <c r="B22" s="20">
        <v>321.60302300000001</v>
      </c>
      <c r="C22" s="21">
        <v>251.077844</v>
      </c>
      <c r="D22" s="22">
        <v>-21.929264949726544</v>
      </c>
      <c r="E22" s="20">
        <v>569.50381000000004</v>
      </c>
      <c r="F22" s="21">
        <v>574.17898000000002</v>
      </c>
      <c r="G22" s="22">
        <v>0.82091988111545611</v>
      </c>
      <c r="H22" s="20">
        <v>564.70741258078669</v>
      </c>
      <c r="I22" s="21">
        <v>437.28149713874933</v>
      </c>
      <c r="J22" s="23">
        <v>-22.564944713525946</v>
      </c>
      <c r="K22" s="20">
        <v>617.07367999999997</v>
      </c>
      <c r="L22" s="21">
        <v>494.83194600000002</v>
      </c>
      <c r="M22" s="22">
        <v>-19.809908923679899</v>
      </c>
      <c r="N22" s="20">
        <v>1239.5085309999999</v>
      </c>
      <c r="O22" s="21">
        <v>1088.399962</v>
      </c>
      <c r="P22" s="22">
        <v>-12.191006775733115</v>
      </c>
      <c r="Q22" s="20">
        <v>497.83738035442371</v>
      </c>
      <c r="R22" s="21">
        <v>454.64164211354506</v>
      </c>
      <c r="S22" s="22">
        <v>-8.6766763496398109</v>
      </c>
      <c r="T22" s="20">
        <v>4135.1281319999998</v>
      </c>
      <c r="U22" s="21">
        <v>3703.2126330000001</v>
      </c>
      <c r="V22" s="22">
        <v>-10.445033024674355</v>
      </c>
      <c r="W22" s="20">
        <v>7914.76926</v>
      </c>
      <c r="X22" s="21">
        <v>7042.2394050000003</v>
      </c>
      <c r="Y22" s="22">
        <v>-11.024071913373756</v>
      </c>
      <c r="Z22" s="20">
        <v>522.45719314879932</v>
      </c>
      <c r="AA22" s="21">
        <v>525.85724796159491</v>
      </c>
      <c r="AB22" s="22">
        <v>0.65078151040542931</v>
      </c>
    </row>
    <row r="23" spans="1:28" x14ac:dyDescent="0.2">
      <c r="A23" s="41" t="s">
        <v>26</v>
      </c>
      <c r="B23" s="42">
        <v>190.86078000000001</v>
      </c>
      <c r="C23" s="43">
        <v>194.09553099999999</v>
      </c>
      <c r="D23" s="44">
        <v>1.6948222678331293</v>
      </c>
      <c r="E23" s="42">
        <v>197.75540100000001</v>
      </c>
      <c r="F23" s="43">
        <v>213.49530899999999</v>
      </c>
      <c r="G23" s="44">
        <v>7.9592809705359091</v>
      </c>
      <c r="H23" s="42">
        <v>965.13561214947549</v>
      </c>
      <c r="I23" s="43">
        <v>909.13253274337762</v>
      </c>
      <c r="J23" s="45">
        <v>-5.8026124723936086</v>
      </c>
      <c r="K23" s="42">
        <v>387.77650499999999</v>
      </c>
      <c r="L23" s="43">
        <v>374.87470200000001</v>
      </c>
      <c r="M23" s="44">
        <v>-3.3271234418908335</v>
      </c>
      <c r="N23" s="42">
        <v>411.89873799999998</v>
      </c>
      <c r="O23" s="43">
        <v>414.59818000000001</v>
      </c>
      <c r="P23" s="44">
        <v>0.65536544566933141</v>
      </c>
      <c r="Q23" s="42">
        <v>941.43649694794647</v>
      </c>
      <c r="R23" s="43">
        <v>904.18800680697632</v>
      </c>
      <c r="S23" s="44">
        <v>-3.9565589672512669</v>
      </c>
      <c r="T23" s="42">
        <v>2476.4493170000001</v>
      </c>
      <c r="U23" s="43">
        <v>2409.6865790000002</v>
      </c>
      <c r="V23" s="44">
        <v>-2.6959056881033616</v>
      </c>
      <c r="W23" s="42">
        <v>2475.2969250000001</v>
      </c>
      <c r="X23" s="43">
        <v>2584.9975519999998</v>
      </c>
      <c r="Y23" s="44">
        <v>4.4318168819281967</v>
      </c>
      <c r="Z23" s="42">
        <v>1000.4655570765515</v>
      </c>
      <c r="AA23" s="43">
        <v>932.18137755513067</v>
      </c>
      <c r="AB23" s="44">
        <v>-6.8252404131685651</v>
      </c>
    </row>
    <row r="24" spans="1:28" s="18" customFormat="1" x14ac:dyDescent="0.2">
      <c r="A24" s="54" t="s">
        <v>27</v>
      </c>
      <c r="B24" s="14">
        <v>537.43740500000001</v>
      </c>
      <c r="C24" s="15">
        <v>520.77461200000005</v>
      </c>
      <c r="D24" s="16">
        <v>-3.1004155730470551</v>
      </c>
      <c r="E24" s="14">
        <v>2180.5783710000001</v>
      </c>
      <c r="F24" s="15">
        <v>2156.550835</v>
      </c>
      <c r="G24" s="16">
        <v>-1.1018882109236516</v>
      </c>
      <c r="H24" s="14">
        <v>246.46553049755073</v>
      </c>
      <c r="I24" s="15">
        <v>241.48496921474148</v>
      </c>
      <c r="J24" s="17">
        <v>-2.0207942557950331</v>
      </c>
      <c r="K24" s="14">
        <v>1544.4074929999999</v>
      </c>
      <c r="L24" s="15">
        <v>1638.8101630000001</v>
      </c>
      <c r="M24" s="16">
        <v>6.1125493386867458</v>
      </c>
      <c r="N24" s="14">
        <v>6547.6399080000001</v>
      </c>
      <c r="O24" s="15">
        <v>7082.0450300000002</v>
      </c>
      <c r="P24" s="16">
        <v>8.1617976783826549</v>
      </c>
      <c r="Q24" s="14">
        <v>235.87239290801878</v>
      </c>
      <c r="R24" s="15">
        <v>231.4035220134713</v>
      </c>
      <c r="S24" s="16">
        <v>-1.894613794964195</v>
      </c>
      <c r="T24" s="14">
        <v>9583.3014700000003</v>
      </c>
      <c r="U24" s="15">
        <v>10192.18261</v>
      </c>
      <c r="V24" s="16">
        <v>6.3535634552045472</v>
      </c>
      <c r="W24" s="14">
        <v>43365.921514000001</v>
      </c>
      <c r="X24" s="15">
        <v>46183.436369000003</v>
      </c>
      <c r="Y24" s="16">
        <v>6.4970713330521734</v>
      </c>
      <c r="Z24" s="14">
        <v>220.9869209606484</v>
      </c>
      <c r="AA24" s="15">
        <v>220.68913470547554</v>
      </c>
      <c r="AB24" s="16">
        <v>-0.13475288667689211</v>
      </c>
    </row>
    <row r="25" spans="1:28" x14ac:dyDescent="0.2">
      <c r="A25" s="41" t="s">
        <v>28</v>
      </c>
      <c r="B25" s="42">
        <v>319.81630899999999</v>
      </c>
      <c r="C25" s="43">
        <v>342.09128199999998</v>
      </c>
      <c r="D25" s="44">
        <v>6.9649271701150095</v>
      </c>
      <c r="E25" s="42">
        <v>1418.9950530000001</v>
      </c>
      <c r="F25" s="43">
        <v>1550.5985740000001</v>
      </c>
      <c r="G25" s="44">
        <v>9.2744171814952647</v>
      </c>
      <c r="H25" s="42">
        <v>225.38225790417889</v>
      </c>
      <c r="I25" s="43">
        <v>220.61885502546576</v>
      </c>
      <c r="J25" s="45">
        <v>-2.1134773087322034</v>
      </c>
      <c r="K25" s="42">
        <v>1100.7182339999999</v>
      </c>
      <c r="L25" s="43">
        <v>1268.051021</v>
      </c>
      <c r="M25" s="44">
        <v>15.202145456600125</v>
      </c>
      <c r="N25" s="42">
        <v>5011.3146699999998</v>
      </c>
      <c r="O25" s="43">
        <v>5795.7913159999998</v>
      </c>
      <c r="P25" s="44">
        <v>15.654108705171366</v>
      </c>
      <c r="Q25" s="42">
        <v>219.64660103852549</v>
      </c>
      <c r="R25" s="43">
        <v>218.78824682651842</v>
      </c>
      <c r="S25" s="44">
        <v>-0.39078875245445177</v>
      </c>
      <c r="T25" s="42">
        <v>7664.8107909999999</v>
      </c>
      <c r="U25" s="43">
        <v>8618.3931479999992</v>
      </c>
      <c r="V25" s="44">
        <v>12.441042355796883</v>
      </c>
      <c r="W25" s="42">
        <v>38181.786931000002</v>
      </c>
      <c r="X25" s="43">
        <v>41735.179237999997</v>
      </c>
      <c r="Y25" s="44">
        <v>9.3065112783262016</v>
      </c>
      <c r="Z25" s="42">
        <v>200.7452088308863</v>
      </c>
      <c r="AA25" s="43">
        <v>206.50188415036033</v>
      </c>
      <c r="AB25" s="44">
        <v>2.8676526593088614</v>
      </c>
    </row>
    <row r="26" spans="1:28" s="18" customFormat="1" x14ac:dyDescent="0.2">
      <c r="A26" s="54" t="s">
        <v>29</v>
      </c>
      <c r="B26" s="14">
        <v>1119.8956880000001</v>
      </c>
      <c r="C26" s="15">
        <v>1117.8826369999999</v>
      </c>
      <c r="D26" s="16">
        <v>-0.17975343789341514</v>
      </c>
      <c r="E26" s="14">
        <v>179.134668</v>
      </c>
      <c r="F26" s="15">
        <v>150.10851199999999</v>
      </c>
      <c r="G26" s="16">
        <v>-16.203539116169306</v>
      </c>
      <c r="H26" s="14">
        <v>6251.6971198450547</v>
      </c>
      <c r="I26" s="15">
        <v>7447.1635359359234</v>
      </c>
      <c r="J26" s="17">
        <v>19.122270211972413</v>
      </c>
      <c r="K26" s="14">
        <v>2573.5223449999999</v>
      </c>
      <c r="L26" s="15">
        <v>2213.120782</v>
      </c>
      <c r="M26" s="16">
        <v>-14.004213474198524</v>
      </c>
      <c r="N26" s="14">
        <v>435.31505099999998</v>
      </c>
      <c r="O26" s="15">
        <v>298.35417200000001</v>
      </c>
      <c r="P26" s="16">
        <v>-31.462472681653264</v>
      </c>
      <c r="Q26" s="14">
        <v>5911.8616254782328</v>
      </c>
      <c r="R26" s="15">
        <v>7417.7638179633032</v>
      </c>
      <c r="S26" s="16">
        <v>25.472554803974322</v>
      </c>
      <c r="T26" s="14">
        <v>13295.529477</v>
      </c>
      <c r="U26" s="15">
        <v>15724.146283</v>
      </c>
      <c r="V26" s="16">
        <v>18.266416619219839</v>
      </c>
      <c r="W26" s="14">
        <v>2851.7879720000001</v>
      </c>
      <c r="X26" s="15">
        <v>2229.0059590000001</v>
      </c>
      <c r="Y26" s="16">
        <v>-21.838300010895761</v>
      </c>
      <c r="Z26" s="14">
        <v>4662.1732076651033</v>
      </c>
      <c r="AA26" s="15">
        <v>7054.3312006461974</v>
      </c>
      <c r="AB26" s="16">
        <v>51.309933939136677</v>
      </c>
    </row>
    <row r="27" spans="1:28" x14ac:dyDescent="0.2">
      <c r="A27" s="41" t="s">
        <v>30</v>
      </c>
      <c r="B27" s="42">
        <v>1032.9222729999999</v>
      </c>
      <c r="C27" s="43">
        <v>1021.8281940000001</v>
      </c>
      <c r="D27" s="44">
        <v>-1.0740478049503621</v>
      </c>
      <c r="E27" s="42">
        <v>172.11009899999999</v>
      </c>
      <c r="F27" s="43">
        <v>142.09815</v>
      </c>
      <c r="G27" s="44">
        <v>-17.437645538743197</v>
      </c>
      <c r="H27" s="42">
        <v>6001.5204163004983</v>
      </c>
      <c r="I27" s="43">
        <v>7191.0027963066377</v>
      </c>
      <c r="J27" s="45">
        <v>19.819683971672109</v>
      </c>
      <c r="K27" s="42">
        <v>2360.3466779999999</v>
      </c>
      <c r="L27" s="43">
        <v>2034.9482190000001</v>
      </c>
      <c r="M27" s="44">
        <v>-13.786045161625182</v>
      </c>
      <c r="N27" s="42">
        <v>417.46888899999999</v>
      </c>
      <c r="O27" s="43">
        <v>283.32244300000002</v>
      </c>
      <c r="P27" s="44">
        <v>-32.133279756806012</v>
      </c>
      <c r="Q27" s="42">
        <v>5653.9462944267443</v>
      </c>
      <c r="R27" s="43">
        <v>7182.4462525900217</v>
      </c>
      <c r="S27" s="44">
        <v>27.034214309215553</v>
      </c>
      <c r="T27" s="42">
        <v>12208.410539</v>
      </c>
      <c r="U27" s="43">
        <v>14540.417519000001</v>
      </c>
      <c r="V27" s="44">
        <v>19.101642859652856</v>
      </c>
      <c r="W27" s="42">
        <v>2745.6809779999999</v>
      </c>
      <c r="X27" s="43">
        <v>2134.9027839999999</v>
      </c>
      <c r="Y27" s="44">
        <v>-22.245053190589569</v>
      </c>
      <c r="Z27" s="42">
        <v>4446.4053314354142</v>
      </c>
      <c r="AA27" s="43">
        <v>6810.8101352309641</v>
      </c>
      <c r="AB27" s="44">
        <v>53.175647012645591</v>
      </c>
    </row>
    <row r="28" spans="1:28" x14ac:dyDescent="0.2">
      <c r="A28" s="19" t="s">
        <v>31</v>
      </c>
      <c r="B28" s="20">
        <v>79.879423000000003</v>
      </c>
      <c r="C28" s="21">
        <v>85.383492000000004</v>
      </c>
      <c r="D28" s="22">
        <v>6.8904716550093337</v>
      </c>
      <c r="E28" s="20">
        <v>6.3328889999999998</v>
      </c>
      <c r="F28" s="21">
        <v>6.8458709999999998</v>
      </c>
      <c r="G28" s="22">
        <v>8.1002840883521046</v>
      </c>
      <c r="H28" s="20">
        <v>12613.42540505605</v>
      </c>
      <c r="I28" s="21">
        <v>12472.261309043071</v>
      </c>
      <c r="J28" s="23">
        <v>-1.1191574967129414</v>
      </c>
      <c r="K28" s="20">
        <v>195.80672999999999</v>
      </c>
      <c r="L28" s="21">
        <v>157.88145399999999</v>
      </c>
      <c r="M28" s="22">
        <v>-19.368729563074773</v>
      </c>
      <c r="N28" s="20">
        <v>16.168302000000001</v>
      </c>
      <c r="O28" s="21">
        <v>12.785644</v>
      </c>
      <c r="P28" s="22">
        <v>-20.921541420985335</v>
      </c>
      <c r="Q28" s="20">
        <v>12110.531458405465</v>
      </c>
      <c r="R28" s="21">
        <v>12348.338026617979</v>
      </c>
      <c r="S28" s="22">
        <v>1.9636344534447403</v>
      </c>
      <c r="T28" s="20">
        <v>975.245678</v>
      </c>
      <c r="U28" s="21">
        <v>1049.7610749999999</v>
      </c>
      <c r="V28" s="22">
        <v>7.6406795416733786</v>
      </c>
      <c r="W28" s="20">
        <v>93.225170000000006</v>
      </c>
      <c r="X28" s="21">
        <v>81.017748999999995</v>
      </c>
      <c r="Y28" s="22">
        <v>-13.09455482891585</v>
      </c>
      <c r="Z28" s="20">
        <v>10461.184227392665</v>
      </c>
      <c r="AA28" s="21">
        <v>12957.174050836687</v>
      </c>
      <c r="AB28" s="22">
        <v>23.85953415205384</v>
      </c>
    </row>
    <row r="29" spans="1:28" s="18" customFormat="1" x14ac:dyDescent="0.2">
      <c r="A29" s="46" t="s">
        <v>32</v>
      </c>
      <c r="B29" s="47">
        <v>495.87054499999999</v>
      </c>
      <c r="C29" s="48">
        <v>438.89680099999998</v>
      </c>
      <c r="D29" s="49">
        <v>-11.489640708544202</v>
      </c>
      <c r="E29" s="47">
        <v>288.10312399999998</v>
      </c>
      <c r="F29" s="48">
        <v>282.47770700000001</v>
      </c>
      <c r="G29" s="49">
        <v>-1.9525706357838679</v>
      </c>
      <c r="H29" s="47">
        <v>1721.1564321669766</v>
      </c>
      <c r="I29" s="48">
        <v>1553.7396053699911</v>
      </c>
      <c r="J29" s="50">
        <v>-9.7269965511620491</v>
      </c>
      <c r="K29" s="47">
        <v>1232.5538349999999</v>
      </c>
      <c r="L29" s="48">
        <v>950.79843200000005</v>
      </c>
      <c r="M29" s="49">
        <v>-22.859480454255365</v>
      </c>
      <c r="N29" s="47">
        <v>716.43551100000002</v>
      </c>
      <c r="O29" s="48">
        <v>609.22040600000003</v>
      </c>
      <c r="P29" s="49">
        <v>-14.965074086061037</v>
      </c>
      <c r="Q29" s="47">
        <v>1720.397462263704</v>
      </c>
      <c r="R29" s="48">
        <v>1560.6805396469269</v>
      </c>
      <c r="S29" s="49">
        <v>-9.2837222862803497</v>
      </c>
      <c r="T29" s="47">
        <v>5731.3907879999997</v>
      </c>
      <c r="U29" s="48">
        <v>5038.9781069999999</v>
      </c>
      <c r="V29" s="49">
        <v>-12.081058622799324</v>
      </c>
      <c r="W29" s="47">
        <v>3104.0127320000001</v>
      </c>
      <c r="X29" s="48">
        <v>3063.9506289999999</v>
      </c>
      <c r="Y29" s="49">
        <v>-1.2906552407788374</v>
      </c>
      <c r="Z29" s="47">
        <v>1846.4456440251481</v>
      </c>
      <c r="AA29" s="48">
        <v>1644.6016000736283</v>
      </c>
      <c r="AB29" s="49">
        <v>-10.931491246691182</v>
      </c>
    </row>
    <row r="30" spans="1:28" x14ac:dyDescent="0.2">
      <c r="A30" s="19" t="s">
        <v>33</v>
      </c>
      <c r="B30" s="20">
        <v>462.57906100000002</v>
      </c>
      <c r="C30" s="21">
        <v>413.02160800000001</v>
      </c>
      <c r="D30" s="22">
        <v>-10.713293613607821</v>
      </c>
      <c r="E30" s="20">
        <v>274.629166</v>
      </c>
      <c r="F30" s="21">
        <v>270.49246900000003</v>
      </c>
      <c r="G30" s="22">
        <v>-1.5062846602388769</v>
      </c>
      <c r="H30" s="20">
        <v>1684.3770373609918</v>
      </c>
      <c r="I30" s="21">
        <v>1526.9246109768771</v>
      </c>
      <c r="J30" s="23">
        <v>-9.3478136362393212</v>
      </c>
      <c r="K30" s="20">
        <v>1173.4729139999999</v>
      </c>
      <c r="L30" s="21">
        <v>902.16302800000005</v>
      </c>
      <c r="M30" s="22">
        <v>-23.120251244248134</v>
      </c>
      <c r="N30" s="20">
        <v>690.23291200000006</v>
      </c>
      <c r="O30" s="21">
        <v>587.34858699999995</v>
      </c>
      <c r="P30" s="22">
        <v>-14.905740252501909</v>
      </c>
      <c r="Q30" s="20">
        <v>1700.11150381076</v>
      </c>
      <c r="R30" s="21">
        <v>1535.9925059290217</v>
      </c>
      <c r="S30" s="22">
        <v>-9.6534255261416355</v>
      </c>
      <c r="T30" s="20">
        <v>5358.0958049999999</v>
      </c>
      <c r="U30" s="21">
        <v>4657.7207479999997</v>
      </c>
      <c r="V30" s="22">
        <v>-13.071342553196475</v>
      </c>
      <c r="W30" s="20">
        <v>2956.1399099999999</v>
      </c>
      <c r="X30" s="21">
        <v>2923.1008139999999</v>
      </c>
      <c r="Y30" s="22">
        <v>-1.1176431767737305</v>
      </c>
      <c r="Z30" s="20">
        <v>1812.5311954534654</v>
      </c>
      <c r="AA30" s="21">
        <v>1593.4177588717266</v>
      </c>
      <c r="AB30" s="22">
        <v>-12.088809126781419</v>
      </c>
    </row>
    <row r="31" spans="1:28" s="18" customFormat="1" x14ac:dyDescent="0.2">
      <c r="A31" s="46" t="s">
        <v>34</v>
      </c>
      <c r="B31" s="47">
        <v>148.063953</v>
      </c>
      <c r="C31" s="48">
        <v>144.606942</v>
      </c>
      <c r="D31" s="49">
        <v>-2.334809337421917</v>
      </c>
      <c r="E31" s="47">
        <v>21.939482000000002</v>
      </c>
      <c r="F31" s="48">
        <v>26.327213</v>
      </c>
      <c r="G31" s="49">
        <v>19.999246107998346</v>
      </c>
      <c r="H31" s="47">
        <v>6748.7442502060894</v>
      </c>
      <c r="I31" s="48">
        <v>5492.6794568038786</v>
      </c>
      <c r="J31" s="50">
        <v>-18.611829798763736</v>
      </c>
      <c r="K31" s="47">
        <v>590.44073000000003</v>
      </c>
      <c r="L31" s="48">
        <v>373.52404200000001</v>
      </c>
      <c r="M31" s="49">
        <v>-36.738096980538593</v>
      </c>
      <c r="N31" s="47">
        <v>78.580732999999995</v>
      </c>
      <c r="O31" s="48">
        <v>63.591973000000003</v>
      </c>
      <c r="P31" s="49">
        <v>-19.074344852446202</v>
      </c>
      <c r="Q31" s="47">
        <v>7513.8104145707066</v>
      </c>
      <c r="R31" s="48">
        <v>5873.7608597236003</v>
      </c>
      <c r="S31" s="49">
        <v>-21.827135159901534</v>
      </c>
      <c r="T31" s="47">
        <v>3073.0402549999999</v>
      </c>
      <c r="U31" s="48">
        <v>3172.5071290000001</v>
      </c>
      <c r="V31" s="49">
        <v>3.2367579252553735</v>
      </c>
      <c r="W31" s="47">
        <v>458.08624700000001</v>
      </c>
      <c r="X31" s="48">
        <v>546.06381199999998</v>
      </c>
      <c r="Y31" s="49">
        <v>19.20545870481023</v>
      </c>
      <c r="Z31" s="47">
        <v>6708.4316002178512</v>
      </c>
      <c r="AA31" s="48">
        <v>5809.7736185455196</v>
      </c>
      <c r="AB31" s="49">
        <v>-13.395947595905255</v>
      </c>
    </row>
    <row r="32" spans="1:28" s="18" customFormat="1" x14ac:dyDescent="0.2">
      <c r="A32" s="54" t="s">
        <v>35</v>
      </c>
      <c r="B32" s="14">
        <v>290.256102</v>
      </c>
      <c r="C32" s="15">
        <v>169.09690499999999</v>
      </c>
      <c r="D32" s="16">
        <v>-41.742170505686737</v>
      </c>
      <c r="E32" s="14">
        <v>158.59455</v>
      </c>
      <c r="F32" s="15">
        <v>205.29484600000001</v>
      </c>
      <c r="G32" s="16">
        <v>29.446343521892793</v>
      </c>
      <c r="H32" s="14">
        <v>1830.1770268902685</v>
      </c>
      <c r="I32" s="15">
        <v>823.67827685260056</v>
      </c>
      <c r="J32" s="17">
        <v>-54.994611736977859</v>
      </c>
      <c r="K32" s="14">
        <v>685.35351700000001</v>
      </c>
      <c r="L32" s="15">
        <v>419.13495</v>
      </c>
      <c r="M32" s="16">
        <v>-38.843977654819561</v>
      </c>
      <c r="N32" s="14">
        <v>370.72990299999998</v>
      </c>
      <c r="O32" s="15">
        <v>387.434618</v>
      </c>
      <c r="P32" s="16">
        <v>4.505899002163849</v>
      </c>
      <c r="Q32" s="14">
        <v>1848.6599312707722</v>
      </c>
      <c r="R32" s="15">
        <v>1081.8211138788843</v>
      </c>
      <c r="S32" s="16">
        <v>-41.480793975166733</v>
      </c>
      <c r="T32" s="14">
        <v>3720.6860539999998</v>
      </c>
      <c r="U32" s="15">
        <v>3238.0240760000002</v>
      </c>
      <c r="V32" s="16">
        <v>-12.972391945864503</v>
      </c>
      <c r="W32" s="14">
        <v>2505.9426279999998</v>
      </c>
      <c r="X32" s="15">
        <v>2413.5014460000002</v>
      </c>
      <c r="Y32" s="16">
        <v>-3.6888786266338847</v>
      </c>
      <c r="Z32" s="14">
        <v>1484.7451064629879</v>
      </c>
      <c r="AA32" s="15">
        <v>1341.6292256076815</v>
      </c>
      <c r="AB32" s="16">
        <v>-9.639087560035275</v>
      </c>
    </row>
    <row r="33" spans="1:28" s="18" customFormat="1" x14ac:dyDescent="0.2">
      <c r="A33" s="46" t="s">
        <v>36</v>
      </c>
      <c r="B33" s="47">
        <v>128.49888000000001</v>
      </c>
      <c r="C33" s="48">
        <v>121.431926</v>
      </c>
      <c r="D33" s="49">
        <v>-5.4996230317338242</v>
      </c>
      <c r="E33" s="47">
        <v>58.360750000000003</v>
      </c>
      <c r="F33" s="48">
        <v>62.047415999999998</v>
      </c>
      <c r="G33" s="49">
        <v>6.3170298531118885</v>
      </c>
      <c r="H33" s="47">
        <v>2201.8030954023038</v>
      </c>
      <c r="I33" s="48">
        <v>1957.0827252499928</v>
      </c>
      <c r="J33" s="50">
        <v>-11.114543832885149</v>
      </c>
      <c r="K33" s="47">
        <v>258.25875500000001</v>
      </c>
      <c r="L33" s="48">
        <v>218.91636700000001</v>
      </c>
      <c r="M33" s="49">
        <v>-15.233709308325283</v>
      </c>
      <c r="N33" s="47">
        <v>118.483923</v>
      </c>
      <c r="O33" s="48">
        <v>112.474598</v>
      </c>
      <c r="P33" s="49">
        <v>-5.0718484397246026</v>
      </c>
      <c r="Q33" s="47">
        <v>2179.6944974551525</v>
      </c>
      <c r="R33" s="48">
        <v>1946.3627422789277</v>
      </c>
      <c r="S33" s="49">
        <v>-10.704791678312963</v>
      </c>
      <c r="T33" s="47">
        <v>1610.7199559999999</v>
      </c>
      <c r="U33" s="48">
        <v>1455.9979209999999</v>
      </c>
      <c r="V33" s="49">
        <v>-9.6057688006939923</v>
      </c>
      <c r="W33" s="47">
        <v>635.48627299999998</v>
      </c>
      <c r="X33" s="48">
        <v>645.34714699999995</v>
      </c>
      <c r="Y33" s="49">
        <v>1.5517052718462043</v>
      </c>
      <c r="Z33" s="47">
        <v>2534.6258832564899</v>
      </c>
      <c r="AA33" s="48">
        <v>2256.1468316214623</v>
      </c>
      <c r="AB33" s="49">
        <v>-10.986988394407049</v>
      </c>
    </row>
    <row r="34" spans="1:28" s="18" customFormat="1" x14ac:dyDescent="0.2">
      <c r="A34" s="54" t="s">
        <v>37</v>
      </c>
      <c r="B34" s="14">
        <v>99.616890999999995</v>
      </c>
      <c r="C34" s="15">
        <v>125.426582</v>
      </c>
      <c r="D34" s="16">
        <v>25.908950521252461</v>
      </c>
      <c r="E34" s="14">
        <v>103.11295200000001</v>
      </c>
      <c r="F34" s="15">
        <v>119.522873</v>
      </c>
      <c r="G34" s="16">
        <v>15.914509944395739</v>
      </c>
      <c r="H34" s="14">
        <v>966.09484131537602</v>
      </c>
      <c r="I34" s="15">
        <v>1049.3939682992725</v>
      </c>
      <c r="J34" s="17">
        <v>8.6222515038463001</v>
      </c>
      <c r="K34" s="14">
        <v>206.85878400000001</v>
      </c>
      <c r="L34" s="15">
        <v>237.66366400000001</v>
      </c>
      <c r="M34" s="16">
        <v>14.89174373180111</v>
      </c>
      <c r="N34" s="14">
        <v>215.02458799999999</v>
      </c>
      <c r="O34" s="15">
        <v>217.96226300000001</v>
      </c>
      <c r="P34" s="16">
        <v>1.3662042221887827</v>
      </c>
      <c r="Q34" s="14">
        <v>962.023859336496</v>
      </c>
      <c r="R34" s="15">
        <v>1090.3890459239726</v>
      </c>
      <c r="S34" s="16">
        <v>13.343243552816819</v>
      </c>
      <c r="T34" s="14">
        <v>1411.4025939999999</v>
      </c>
      <c r="U34" s="15">
        <v>1600.850688</v>
      </c>
      <c r="V34" s="16">
        <v>13.422682855009693</v>
      </c>
      <c r="W34" s="14">
        <v>1152.8388050000001</v>
      </c>
      <c r="X34" s="15">
        <v>1312.698887</v>
      </c>
      <c r="Y34" s="16">
        <v>13.86664651698637</v>
      </c>
      <c r="Z34" s="14">
        <v>1224.2844254362169</v>
      </c>
      <c r="AA34" s="15">
        <v>1219.5109661885467</v>
      </c>
      <c r="AB34" s="16">
        <v>-0.38989789860059965</v>
      </c>
    </row>
    <row r="35" spans="1:28" s="18" customFormat="1" x14ac:dyDescent="0.2">
      <c r="A35" s="46" t="s">
        <v>38</v>
      </c>
      <c r="B35" s="47">
        <v>77.444485</v>
      </c>
      <c r="C35" s="48">
        <v>70.610138000000006</v>
      </c>
      <c r="D35" s="49">
        <v>-8.8248336857040144</v>
      </c>
      <c r="E35" s="47">
        <v>26.71106</v>
      </c>
      <c r="F35" s="48">
        <v>21.009685999999999</v>
      </c>
      <c r="G35" s="49">
        <v>-21.344619045444102</v>
      </c>
      <c r="H35" s="47">
        <v>2899.3415087233529</v>
      </c>
      <c r="I35" s="48">
        <v>3360.8373775790851</v>
      </c>
      <c r="J35" s="50">
        <v>15.917264919196761</v>
      </c>
      <c r="K35" s="47">
        <v>169.19832500000001</v>
      </c>
      <c r="L35" s="48">
        <v>283.54351700000001</v>
      </c>
      <c r="M35" s="49">
        <v>67.580569724907136</v>
      </c>
      <c r="N35" s="47">
        <v>60.986381999999999</v>
      </c>
      <c r="O35" s="48">
        <v>94.153518000000005</v>
      </c>
      <c r="P35" s="49">
        <v>54.384495214029926</v>
      </c>
      <c r="Q35" s="47">
        <v>2774.3623978218616</v>
      </c>
      <c r="R35" s="48">
        <v>3011.5020980947306</v>
      </c>
      <c r="S35" s="49">
        <v>8.5475387230971034</v>
      </c>
      <c r="T35" s="47">
        <v>1054.1818350000001</v>
      </c>
      <c r="U35" s="48">
        <v>1301.7346560000001</v>
      </c>
      <c r="V35" s="49">
        <v>23.482933662957684</v>
      </c>
      <c r="W35" s="47">
        <v>403.87595499999998</v>
      </c>
      <c r="X35" s="48">
        <v>435.050299</v>
      </c>
      <c r="Y35" s="49">
        <v>7.7187917760541236</v>
      </c>
      <c r="Z35" s="47">
        <v>2610.1624074154161</v>
      </c>
      <c r="AA35" s="48">
        <v>2992.1474803997321</v>
      </c>
      <c r="AB35" s="49">
        <v>14.63453277463136</v>
      </c>
    </row>
    <row r="36" spans="1:28" s="18" customFormat="1" x14ac:dyDescent="0.2">
      <c r="A36" s="54" t="s">
        <v>39</v>
      </c>
      <c r="B36" s="14">
        <v>52.215826999999997</v>
      </c>
      <c r="C36" s="15">
        <v>50.172508000000001</v>
      </c>
      <c r="D36" s="16">
        <v>-3.9132177299422977</v>
      </c>
      <c r="E36" s="14">
        <v>6.0755179999999998</v>
      </c>
      <c r="F36" s="15">
        <v>6.5109669999999999</v>
      </c>
      <c r="G36" s="16">
        <v>7.1672736382313529</v>
      </c>
      <c r="H36" s="14">
        <v>8594.4650316236402</v>
      </c>
      <c r="I36" s="15">
        <v>7705.8458444037578</v>
      </c>
      <c r="J36" s="17">
        <v>-10.339435717641255</v>
      </c>
      <c r="K36" s="14">
        <v>122.646137</v>
      </c>
      <c r="L36" s="15">
        <v>98.371433999999994</v>
      </c>
      <c r="M36" s="16">
        <v>-19.792472550521513</v>
      </c>
      <c r="N36" s="14">
        <v>14.87518</v>
      </c>
      <c r="O36" s="15">
        <v>12.644240999999999</v>
      </c>
      <c r="P36" s="16">
        <v>-14.997727758588475</v>
      </c>
      <c r="Q36" s="14">
        <v>8245.0186821268708</v>
      </c>
      <c r="R36" s="15">
        <v>7779.9398160791143</v>
      </c>
      <c r="S36" s="16">
        <v>-5.6407254365102961</v>
      </c>
      <c r="T36" s="14">
        <v>695.53254900000002</v>
      </c>
      <c r="U36" s="15">
        <v>780.67460100000005</v>
      </c>
      <c r="V36" s="16">
        <v>12.241274994594109</v>
      </c>
      <c r="W36" s="14">
        <v>93.343514999999996</v>
      </c>
      <c r="X36" s="15">
        <v>88.032323000000005</v>
      </c>
      <c r="Y36" s="16">
        <v>-5.6899421454184473</v>
      </c>
      <c r="Z36" s="14">
        <v>7451.3215942210882</v>
      </c>
      <c r="AA36" s="15">
        <v>8868.044990701881</v>
      </c>
      <c r="AB36" s="16">
        <v>19.01304860576063</v>
      </c>
    </row>
    <row r="37" spans="1:28" s="18" customFormat="1" x14ac:dyDescent="0.2">
      <c r="A37" s="46" t="s">
        <v>40</v>
      </c>
      <c r="B37" s="47">
        <v>29.177257999999998</v>
      </c>
      <c r="C37" s="48">
        <v>23.846722</v>
      </c>
      <c r="D37" s="49">
        <v>-18.269489202857926</v>
      </c>
      <c r="E37" s="47">
        <v>5.5456919999999998</v>
      </c>
      <c r="F37" s="48">
        <v>5.012168</v>
      </c>
      <c r="G37" s="49">
        <v>-9.620512642966828</v>
      </c>
      <c r="H37" s="47">
        <v>5261.247469206729</v>
      </c>
      <c r="I37" s="48">
        <v>4757.7659009035606</v>
      </c>
      <c r="J37" s="50">
        <v>-9.5696233877985861</v>
      </c>
      <c r="K37" s="47">
        <v>67.336702000000002</v>
      </c>
      <c r="L37" s="48">
        <v>53.502212999999998</v>
      </c>
      <c r="M37" s="49">
        <v>-20.545242919678486</v>
      </c>
      <c r="N37" s="47">
        <v>12.127471999999999</v>
      </c>
      <c r="O37" s="48">
        <v>11.373811</v>
      </c>
      <c r="P37" s="49">
        <v>-6.2144938368029141</v>
      </c>
      <c r="Q37" s="47">
        <v>5552.4104281584823</v>
      </c>
      <c r="R37" s="48">
        <v>4703.9829481956403</v>
      </c>
      <c r="S37" s="49">
        <v>-15.280345193145816</v>
      </c>
      <c r="T37" s="47">
        <v>421.67290100000002</v>
      </c>
      <c r="U37" s="48">
        <v>396.8929</v>
      </c>
      <c r="V37" s="49">
        <v>-5.8765931937371558</v>
      </c>
      <c r="W37" s="47">
        <v>68.366316999999995</v>
      </c>
      <c r="X37" s="48">
        <v>74.875592999999995</v>
      </c>
      <c r="Y37" s="49">
        <v>9.5211740015189061</v>
      </c>
      <c r="Z37" s="47">
        <v>6167.8457975145866</v>
      </c>
      <c r="AA37" s="48">
        <v>5300.6979190134762</v>
      </c>
      <c r="AB37" s="49">
        <v>-14.059169229725866</v>
      </c>
    </row>
    <row r="38" spans="1:28" s="18" customFormat="1" x14ac:dyDescent="0.2">
      <c r="A38" s="54" t="s">
        <v>41</v>
      </c>
      <c r="B38" s="14">
        <v>7.3630360000000001</v>
      </c>
      <c r="C38" s="15">
        <v>8.1302579999999995</v>
      </c>
      <c r="D38" s="16">
        <v>10.419913742103116</v>
      </c>
      <c r="E38" s="14">
        <v>2.7993130000000002</v>
      </c>
      <c r="F38" s="15">
        <v>3.2228949999999998</v>
      </c>
      <c r="G38" s="16">
        <v>15.131641227686931</v>
      </c>
      <c r="H38" s="14">
        <v>2630.3010774429295</v>
      </c>
      <c r="I38" s="15">
        <v>2522.6568038983587</v>
      </c>
      <c r="J38" s="17">
        <v>-4.0924696593751975</v>
      </c>
      <c r="K38" s="14">
        <v>14.655613000000001</v>
      </c>
      <c r="L38" s="15">
        <v>14.633689</v>
      </c>
      <c r="M38" s="16">
        <v>-0.14959456148303518</v>
      </c>
      <c r="N38" s="14">
        <v>6.1948990000000004</v>
      </c>
      <c r="O38" s="15">
        <v>6.0500860000000003</v>
      </c>
      <c r="P38" s="16">
        <v>-2.3376168037606448</v>
      </c>
      <c r="Q38" s="14">
        <v>2365.7549541969934</v>
      </c>
      <c r="R38" s="15">
        <v>2418.7571879143538</v>
      </c>
      <c r="S38" s="16">
        <v>2.2403940705410408</v>
      </c>
      <c r="T38" s="14">
        <v>88.277981999999994</v>
      </c>
      <c r="U38" s="15">
        <v>89.708775000000003</v>
      </c>
      <c r="V38" s="16">
        <v>1.6207812725034909</v>
      </c>
      <c r="W38" s="14">
        <v>34.875872999999999</v>
      </c>
      <c r="X38" s="15">
        <v>37.225603999999997</v>
      </c>
      <c r="Y38" s="16">
        <v>6.737411275697669</v>
      </c>
      <c r="Z38" s="14">
        <v>2531.2049393000138</v>
      </c>
      <c r="AA38" s="15">
        <v>2409.8675470786188</v>
      </c>
      <c r="AB38" s="16">
        <v>-4.7936613245923132</v>
      </c>
    </row>
    <row r="39" spans="1:28" s="18" customFormat="1" ht="9.75" thickBot="1" x14ac:dyDescent="0.25">
      <c r="A39" s="64" t="s">
        <v>42</v>
      </c>
      <c r="B39" s="56">
        <v>593.44757299999947</v>
      </c>
      <c r="C39" s="57">
        <v>640.76529400000072</v>
      </c>
      <c r="D39" s="58">
        <v>7.9733616165621024</v>
      </c>
      <c r="E39" s="65" t="s">
        <v>0</v>
      </c>
      <c r="F39" s="66" t="s">
        <v>0</v>
      </c>
      <c r="G39" s="67" t="s">
        <v>0</v>
      </c>
      <c r="H39" s="65" t="s">
        <v>0</v>
      </c>
      <c r="I39" s="66" t="s">
        <v>0</v>
      </c>
      <c r="J39" s="68" t="s">
        <v>0</v>
      </c>
      <c r="K39" s="56">
        <v>1308.0733540000037</v>
      </c>
      <c r="L39" s="57">
        <v>1305.2699370000046</v>
      </c>
      <c r="M39" s="58">
        <v>-0.21431649772747363</v>
      </c>
      <c r="N39" s="65" t="s">
        <v>0</v>
      </c>
      <c r="O39" s="66" t="s">
        <v>0</v>
      </c>
      <c r="P39" s="67" t="s">
        <v>0</v>
      </c>
      <c r="Q39" s="65" t="s">
        <v>0</v>
      </c>
      <c r="R39" s="66" t="s">
        <v>0</v>
      </c>
      <c r="S39" s="67" t="s">
        <v>0</v>
      </c>
      <c r="T39" s="56">
        <v>7957.1472070000018</v>
      </c>
      <c r="U39" s="57">
        <v>8979.5837109999848</v>
      </c>
      <c r="V39" s="58">
        <v>12.849284767542478</v>
      </c>
      <c r="W39" s="65" t="s">
        <v>0</v>
      </c>
      <c r="X39" s="66" t="s">
        <v>0</v>
      </c>
      <c r="Y39" s="67" t="s">
        <v>0</v>
      </c>
      <c r="Z39" s="65" t="s">
        <v>0</v>
      </c>
      <c r="AA39" s="66" t="s">
        <v>0</v>
      </c>
      <c r="AB39" s="67" t="s">
        <v>0</v>
      </c>
    </row>
    <row r="40" spans="1:28" s="18" customFormat="1" x14ac:dyDescent="0.2">
      <c r="A40" s="6" t="s">
        <v>43</v>
      </c>
      <c r="B40" s="7"/>
      <c r="C40" s="8"/>
      <c r="D40" s="9"/>
      <c r="E40" s="7"/>
      <c r="F40" s="8"/>
      <c r="G40" s="9"/>
      <c r="H40" s="7"/>
      <c r="I40" s="8"/>
      <c r="J40" s="10"/>
      <c r="K40" s="11"/>
      <c r="L40" s="11"/>
      <c r="M40" s="11"/>
      <c r="N40" s="12"/>
      <c r="O40" s="11"/>
      <c r="P40" s="11"/>
      <c r="Q40" s="12"/>
      <c r="R40" s="11"/>
      <c r="S40" s="11"/>
      <c r="T40" s="11"/>
      <c r="U40" s="11"/>
      <c r="V40" s="11"/>
      <c r="W40" s="12"/>
      <c r="X40" s="11"/>
      <c r="Y40" s="11"/>
      <c r="Z40" s="12"/>
      <c r="AA40" s="11"/>
      <c r="AB40" s="11"/>
    </row>
    <row r="41" spans="1:28" s="18" customFormat="1" x14ac:dyDescent="0.2">
      <c r="A41" s="46" t="s">
        <v>27</v>
      </c>
      <c r="B41" s="47">
        <v>311.80904800000002</v>
      </c>
      <c r="C41" s="48">
        <v>165.350176</v>
      </c>
      <c r="D41" s="49">
        <v>-46.970693422597542</v>
      </c>
      <c r="E41" s="47">
        <v>1025.1462610000001</v>
      </c>
      <c r="F41" s="48">
        <v>513.77927499999998</v>
      </c>
      <c r="G41" s="49">
        <v>-49.882344154596694</v>
      </c>
      <c r="H41" s="47">
        <v>304.16054748698929</v>
      </c>
      <c r="I41" s="48">
        <v>321.83115210320625</v>
      </c>
      <c r="J41" s="50">
        <v>5.809630723712722</v>
      </c>
      <c r="K41" s="47">
        <v>664.68172200000004</v>
      </c>
      <c r="L41" s="48">
        <v>413.34083500000003</v>
      </c>
      <c r="M41" s="49">
        <v>-37.813720263545925</v>
      </c>
      <c r="N41" s="47">
        <v>2186.8606970000001</v>
      </c>
      <c r="O41" s="48">
        <v>1409.4295950000001</v>
      </c>
      <c r="P41" s="49">
        <v>-35.550097135428103</v>
      </c>
      <c r="Q41" s="47">
        <v>303.94332977488233</v>
      </c>
      <c r="R41" s="48">
        <v>293.26816782217492</v>
      </c>
      <c r="S41" s="49">
        <v>-3.5122211632721334</v>
      </c>
      <c r="T41" s="47">
        <v>4005.0468519999999</v>
      </c>
      <c r="U41" s="48">
        <v>3349.8713819999998</v>
      </c>
      <c r="V41" s="49">
        <v>-16.358746706616557</v>
      </c>
      <c r="W41" s="47">
        <v>12205.575088</v>
      </c>
      <c r="X41" s="48">
        <v>11587.537946</v>
      </c>
      <c r="Y41" s="49">
        <v>-5.0635642937269409</v>
      </c>
      <c r="Z41" s="47">
        <v>328.13258065468716</v>
      </c>
      <c r="AA41" s="48">
        <v>289.09259219784218</v>
      </c>
      <c r="AB41" s="49">
        <v>-11.897626373751958</v>
      </c>
    </row>
    <row r="42" spans="1:28" x14ac:dyDescent="0.2">
      <c r="A42" s="19" t="s">
        <v>44</v>
      </c>
      <c r="B42" s="20">
        <v>134.03718699999999</v>
      </c>
      <c r="C42" s="21">
        <v>46.085700000000003</v>
      </c>
      <c r="D42" s="22">
        <v>-65.617228299486769</v>
      </c>
      <c r="E42" s="20">
        <v>580.25606500000004</v>
      </c>
      <c r="F42" s="21">
        <v>214.72756799999999</v>
      </c>
      <c r="G42" s="22">
        <v>-62.994343195706207</v>
      </c>
      <c r="H42" s="20">
        <v>230.99661526157419</v>
      </c>
      <c r="I42" s="21">
        <v>214.62404864567742</v>
      </c>
      <c r="J42" s="23">
        <v>-7.0877950299648056</v>
      </c>
      <c r="K42" s="20">
        <v>299.023822</v>
      </c>
      <c r="L42" s="21">
        <v>152.573241</v>
      </c>
      <c r="M42" s="22">
        <v>-48.97622537912715</v>
      </c>
      <c r="N42" s="20">
        <v>1297.281751</v>
      </c>
      <c r="O42" s="21">
        <v>719.13420699999995</v>
      </c>
      <c r="P42" s="22">
        <v>-44.566073912189033</v>
      </c>
      <c r="Q42" s="20">
        <v>230.50029168258914</v>
      </c>
      <c r="R42" s="21">
        <v>212.16240239285406</v>
      </c>
      <c r="S42" s="22">
        <v>-7.9556902752154883</v>
      </c>
      <c r="T42" s="20">
        <v>1656.740055</v>
      </c>
      <c r="U42" s="21">
        <v>1448.9316719999999</v>
      </c>
      <c r="V42" s="22">
        <v>-12.543209924383703</v>
      </c>
      <c r="W42" s="20">
        <v>6801.8296929999997</v>
      </c>
      <c r="X42" s="21">
        <v>6316.3228129999998</v>
      </c>
      <c r="Y42" s="22">
        <v>-7.1378864498717443</v>
      </c>
      <c r="Z42" s="20">
        <v>243.57270466577677</v>
      </c>
      <c r="AA42" s="21">
        <v>229.39481006541774</v>
      </c>
      <c r="AB42" s="22">
        <v>-5.8208059970486055</v>
      </c>
    </row>
    <row r="43" spans="1:28" x14ac:dyDescent="0.2">
      <c r="A43" s="41" t="s">
        <v>45</v>
      </c>
      <c r="B43" s="42">
        <v>42.772601999999999</v>
      </c>
      <c r="C43" s="43">
        <v>36.555478000000001</v>
      </c>
      <c r="D43" s="44">
        <v>-14.535295280843563</v>
      </c>
      <c r="E43" s="42">
        <v>79.318234000000004</v>
      </c>
      <c r="F43" s="43">
        <v>73.071618000000001</v>
      </c>
      <c r="G43" s="44">
        <v>-7.8753846183716174</v>
      </c>
      <c r="H43" s="42">
        <v>539.253080193389</v>
      </c>
      <c r="I43" s="43">
        <v>500.26917427776129</v>
      </c>
      <c r="J43" s="45">
        <v>-7.2292412129842942</v>
      </c>
      <c r="K43" s="42">
        <v>100.922338</v>
      </c>
      <c r="L43" s="43">
        <v>63.331850000000003</v>
      </c>
      <c r="M43" s="44">
        <v>-37.24694526993617</v>
      </c>
      <c r="N43" s="42">
        <v>185.89490499999999</v>
      </c>
      <c r="O43" s="43">
        <v>124.35074299999999</v>
      </c>
      <c r="P43" s="44">
        <v>-33.106965465244997</v>
      </c>
      <c r="Q43" s="42">
        <v>542.89996812984202</v>
      </c>
      <c r="R43" s="43">
        <v>509.30013341375854</v>
      </c>
      <c r="S43" s="44">
        <v>-6.1889549988051629</v>
      </c>
      <c r="T43" s="42">
        <v>687.37582399999997</v>
      </c>
      <c r="U43" s="43">
        <v>517.82114200000001</v>
      </c>
      <c r="V43" s="44">
        <v>-24.666954536358553</v>
      </c>
      <c r="W43" s="42">
        <v>1161.8917180000001</v>
      </c>
      <c r="X43" s="43">
        <v>972.08245999999997</v>
      </c>
      <c r="Y43" s="44">
        <v>-16.336226092283766</v>
      </c>
      <c r="Z43" s="42">
        <v>591.60058837771999</v>
      </c>
      <c r="AA43" s="43">
        <v>532.69260922576461</v>
      </c>
      <c r="AB43" s="44">
        <v>-9.9573902239502683</v>
      </c>
    </row>
    <row r="44" spans="1:28" x14ac:dyDescent="0.2">
      <c r="A44" s="19" t="s">
        <v>46</v>
      </c>
      <c r="B44" s="20">
        <v>46.022286999999999</v>
      </c>
      <c r="C44" s="21">
        <v>24.526768000000001</v>
      </c>
      <c r="D44" s="22">
        <v>-46.706759705357534</v>
      </c>
      <c r="E44" s="20">
        <v>103.023758</v>
      </c>
      <c r="F44" s="21">
        <v>86.047194000000005</v>
      </c>
      <c r="G44" s="22">
        <v>-16.478300082976972</v>
      </c>
      <c r="H44" s="20">
        <v>446.71528095490362</v>
      </c>
      <c r="I44" s="21">
        <v>285.0385568645039</v>
      </c>
      <c r="J44" s="23">
        <v>-36.19234241210593</v>
      </c>
      <c r="K44" s="20">
        <v>86.349784999999997</v>
      </c>
      <c r="L44" s="21">
        <v>44.673245000000001</v>
      </c>
      <c r="M44" s="22">
        <v>-48.264787225584868</v>
      </c>
      <c r="N44" s="20">
        <v>183.725607</v>
      </c>
      <c r="O44" s="21">
        <v>154.00392600000001</v>
      </c>
      <c r="P44" s="22">
        <v>-16.177212031200416</v>
      </c>
      <c r="Q44" s="20">
        <v>469.99319479728268</v>
      </c>
      <c r="R44" s="21">
        <v>290.07861137254383</v>
      </c>
      <c r="S44" s="22">
        <v>-38.280252866712161</v>
      </c>
      <c r="T44" s="20">
        <v>613.13691900000003</v>
      </c>
      <c r="U44" s="21">
        <v>342.90472899999997</v>
      </c>
      <c r="V44" s="22">
        <v>-44.073710394203168</v>
      </c>
      <c r="W44" s="20">
        <v>1010.098134</v>
      </c>
      <c r="X44" s="21">
        <v>964.26959299999999</v>
      </c>
      <c r="Y44" s="22">
        <v>-4.5370384774911399</v>
      </c>
      <c r="Z44" s="20">
        <v>607.00727816610345</v>
      </c>
      <c r="AA44" s="21">
        <v>355.61084938203578</v>
      </c>
      <c r="AB44" s="22">
        <v>-41.415719024587169</v>
      </c>
    </row>
    <row r="45" spans="1:28" s="18" customFormat="1" x14ac:dyDescent="0.2">
      <c r="A45" s="46" t="s">
        <v>47</v>
      </c>
      <c r="B45" s="47">
        <v>107.09364600000001</v>
      </c>
      <c r="C45" s="48">
        <v>132.68711999999999</v>
      </c>
      <c r="D45" s="49">
        <v>23.898218947555485</v>
      </c>
      <c r="E45" s="47">
        <v>47.662182999999999</v>
      </c>
      <c r="F45" s="48">
        <v>62.448715</v>
      </c>
      <c r="G45" s="49">
        <v>31.023614675811228</v>
      </c>
      <c r="H45" s="47">
        <v>2246.9311991018126</v>
      </c>
      <c r="I45" s="48">
        <v>2124.7373945164445</v>
      </c>
      <c r="J45" s="50">
        <v>-5.4382530552877562</v>
      </c>
      <c r="K45" s="47">
        <v>245.81552300000001</v>
      </c>
      <c r="L45" s="48">
        <v>265.945289</v>
      </c>
      <c r="M45" s="49">
        <v>8.188972671184791</v>
      </c>
      <c r="N45" s="47">
        <v>111.58910899999999</v>
      </c>
      <c r="O45" s="48">
        <v>120.572783</v>
      </c>
      <c r="P45" s="49">
        <v>8.0506727587546187</v>
      </c>
      <c r="Q45" s="47">
        <v>2202.8630320903453</v>
      </c>
      <c r="R45" s="48">
        <v>2205.6825958806971</v>
      </c>
      <c r="S45" s="49">
        <v>0.12799542001828978</v>
      </c>
      <c r="T45" s="47">
        <v>1702.5030280000001</v>
      </c>
      <c r="U45" s="48">
        <v>1914.6965150000001</v>
      </c>
      <c r="V45" s="49">
        <v>12.463618772488893</v>
      </c>
      <c r="W45" s="47">
        <v>820.64827600000001</v>
      </c>
      <c r="X45" s="48">
        <v>875.42356600000005</v>
      </c>
      <c r="Y45" s="49">
        <v>6.6746365771930272</v>
      </c>
      <c r="Z45" s="47">
        <v>2074.5830799746909</v>
      </c>
      <c r="AA45" s="48">
        <v>2187.1658353323332</v>
      </c>
      <c r="AB45" s="49">
        <v>5.4267653315198006</v>
      </c>
    </row>
    <row r="46" spans="1:28" x14ac:dyDescent="0.2">
      <c r="A46" s="19" t="s">
        <v>48</v>
      </c>
      <c r="B46" s="20">
        <v>47.989823999999999</v>
      </c>
      <c r="C46" s="21">
        <v>63.292029999999997</v>
      </c>
      <c r="D46" s="22">
        <v>31.886355740750361</v>
      </c>
      <c r="E46" s="20">
        <v>33.505319</v>
      </c>
      <c r="F46" s="21">
        <v>46.344144</v>
      </c>
      <c r="G46" s="22">
        <v>38.318766641201066</v>
      </c>
      <c r="H46" s="20">
        <v>1432.3046439283266</v>
      </c>
      <c r="I46" s="21">
        <v>1365.6963865812256</v>
      </c>
      <c r="J46" s="23">
        <v>-4.650425286928983</v>
      </c>
      <c r="K46" s="20">
        <v>114.874689</v>
      </c>
      <c r="L46" s="21">
        <v>119.427959</v>
      </c>
      <c r="M46" s="22">
        <v>3.9636842890603985</v>
      </c>
      <c r="N46" s="20">
        <v>80.421464</v>
      </c>
      <c r="O46" s="21">
        <v>85.473992999999993</v>
      </c>
      <c r="P46" s="22">
        <v>6.2825628242728637</v>
      </c>
      <c r="Q46" s="20">
        <v>1428.4083289008518</v>
      </c>
      <c r="R46" s="21">
        <v>1397.243240993784</v>
      </c>
      <c r="S46" s="22">
        <v>-2.1818052496969886</v>
      </c>
      <c r="T46" s="20">
        <v>647.02364</v>
      </c>
      <c r="U46" s="21">
        <v>874.27080599999999</v>
      </c>
      <c r="V46" s="22">
        <v>35.12192630241455</v>
      </c>
      <c r="W46" s="20">
        <v>582.064931</v>
      </c>
      <c r="X46" s="21">
        <v>612.92752599999994</v>
      </c>
      <c r="Y46" s="22">
        <v>5.3022598264041321</v>
      </c>
      <c r="Z46" s="20">
        <v>1111.6004513249056</v>
      </c>
      <c r="AA46" s="21">
        <v>1426.3852884949404</v>
      </c>
      <c r="AB46" s="22">
        <v>28.318163850585499</v>
      </c>
    </row>
    <row r="47" spans="1:28" s="18" customFormat="1" x14ac:dyDescent="0.2">
      <c r="A47" s="46" t="s">
        <v>40</v>
      </c>
      <c r="B47" s="47">
        <v>144.186083</v>
      </c>
      <c r="C47" s="48">
        <v>143.56661299999999</v>
      </c>
      <c r="D47" s="49">
        <v>-0.42963231063014584</v>
      </c>
      <c r="E47" s="47">
        <v>28.711888999999999</v>
      </c>
      <c r="F47" s="48">
        <v>30.450303999999999</v>
      </c>
      <c r="G47" s="49">
        <v>6.054686962602851</v>
      </c>
      <c r="H47" s="47">
        <v>5021.8250356150375</v>
      </c>
      <c r="I47" s="48">
        <v>4714.78422678473</v>
      </c>
      <c r="J47" s="50">
        <v>-6.1141279644901676</v>
      </c>
      <c r="K47" s="47">
        <v>298.48520300000001</v>
      </c>
      <c r="L47" s="48">
        <v>297.73755399999999</v>
      </c>
      <c r="M47" s="49">
        <v>-0.25048109336262003</v>
      </c>
      <c r="N47" s="47">
        <v>57.581206000000002</v>
      </c>
      <c r="O47" s="48">
        <v>60.391542999999999</v>
      </c>
      <c r="P47" s="49">
        <v>4.8806497731221476</v>
      </c>
      <c r="Q47" s="47">
        <v>5183.7261449508369</v>
      </c>
      <c r="R47" s="48">
        <v>4930.1200004113161</v>
      </c>
      <c r="S47" s="49">
        <v>-4.8923522857499684</v>
      </c>
      <c r="T47" s="47">
        <v>1549.4151139999999</v>
      </c>
      <c r="U47" s="48">
        <v>1491.139488</v>
      </c>
      <c r="V47" s="49">
        <v>-3.7611370557470769</v>
      </c>
      <c r="W47" s="47">
        <v>288.30957599999999</v>
      </c>
      <c r="X47" s="48">
        <v>302.82668799999999</v>
      </c>
      <c r="Y47" s="49">
        <v>5.0352514132239623</v>
      </c>
      <c r="Z47" s="47">
        <v>5374.1368410184195</v>
      </c>
      <c r="AA47" s="48">
        <v>4924.0689380719314</v>
      </c>
      <c r="AB47" s="49">
        <v>-8.3747012080399248</v>
      </c>
    </row>
    <row r="48" spans="1:28" x14ac:dyDescent="0.2">
      <c r="A48" s="19" t="s">
        <v>49</v>
      </c>
      <c r="B48" s="20">
        <v>72.903899999999993</v>
      </c>
      <c r="C48" s="21">
        <v>64.563771000000003</v>
      </c>
      <c r="D48" s="22">
        <v>-11.439894162040698</v>
      </c>
      <c r="E48" s="20">
        <v>9.1380459999999992</v>
      </c>
      <c r="F48" s="21">
        <v>10.091267999999999</v>
      </c>
      <c r="G48" s="22">
        <v>10.431354799483383</v>
      </c>
      <c r="H48" s="20">
        <v>7978.0622684543287</v>
      </c>
      <c r="I48" s="21">
        <v>6397.9839798130433</v>
      </c>
      <c r="J48" s="23">
        <v>-19.805288997166603</v>
      </c>
      <c r="K48" s="20">
        <v>167.25933800000001</v>
      </c>
      <c r="L48" s="21">
        <v>157.57548499999999</v>
      </c>
      <c r="M48" s="22">
        <v>-5.7897233815429994</v>
      </c>
      <c r="N48" s="20">
        <v>20.537089000000002</v>
      </c>
      <c r="O48" s="21">
        <v>22.791473</v>
      </c>
      <c r="P48" s="22">
        <v>10.977135074985544</v>
      </c>
      <c r="Q48" s="20">
        <v>8144.2573482541757</v>
      </c>
      <c r="R48" s="21">
        <v>6913.7911797100596</v>
      </c>
      <c r="S48" s="22">
        <v>-15.108390070801015</v>
      </c>
      <c r="T48" s="20">
        <v>911.57053499999995</v>
      </c>
      <c r="U48" s="21">
        <v>837.79671399999995</v>
      </c>
      <c r="V48" s="22">
        <v>-8.0930458113150809</v>
      </c>
      <c r="W48" s="20">
        <v>120.224091</v>
      </c>
      <c r="X48" s="21">
        <v>127.622221</v>
      </c>
      <c r="Y48" s="22">
        <v>6.1536169152653475</v>
      </c>
      <c r="Z48" s="20">
        <v>7582.2618197213069</v>
      </c>
      <c r="AA48" s="21">
        <v>6564.6617605879155</v>
      </c>
      <c r="AB48" s="22">
        <v>-13.420798217316033</v>
      </c>
    </row>
    <row r="49" spans="1:28" s="18" customFormat="1" x14ac:dyDescent="0.2">
      <c r="A49" s="46" t="s">
        <v>50</v>
      </c>
      <c r="B49" s="47">
        <v>150.61939100000001</v>
      </c>
      <c r="C49" s="48">
        <v>126.02966000000001</v>
      </c>
      <c r="D49" s="49">
        <v>-16.325740554879818</v>
      </c>
      <c r="E49" s="47">
        <v>111.20567800000001</v>
      </c>
      <c r="F49" s="48">
        <v>100.33868699999999</v>
      </c>
      <c r="G49" s="49">
        <v>-9.7719749525739257</v>
      </c>
      <c r="H49" s="47">
        <v>1354.4217679244759</v>
      </c>
      <c r="I49" s="48">
        <v>1256.0425471782387</v>
      </c>
      <c r="J49" s="50">
        <v>-7.2635587433738769</v>
      </c>
      <c r="K49" s="47">
        <v>329.76983899999999</v>
      </c>
      <c r="L49" s="48">
        <v>289.06438200000002</v>
      </c>
      <c r="M49" s="49">
        <v>-12.343596104312004</v>
      </c>
      <c r="N49" s="47">
        <v>241.326527</v>
      </c>
      <c r="O49" s="48">
        <v>229.97285299999999</v>
      </c>
      <c r="P49" s="49">
        <v>-4.7046937363831587</v>
      </c>
      <c r="Q49" s="47">
        <v>1366.4881482341143</v>
      </c>
      <c r="R49" s="48">
        <v>1256.9500192268349</v>
      </c>
      <c r="S49" s="49">
        <v>-8.0160321294285186</v>
      </c>
      <c r="T49" s="47">
        <v>1699.4688570000001</v>
      </c>
      <c r="U49" s="48">
        <v>1832.1955620000001</v>
      </c>
      <c r="V49" s="49">
        <v>7.8098933353975664</v>
      </c>
      <c r="W49" s="47">
        <v>1289.979034</v>
      </c>
      <c r="X49" s="48">
        <v>1375.947042</v>
      </c>
      <c r="Y49" s="49">
        <v>6.6642949795415074</v>
      </c>
      <c r="Z49" s="47">
        <v>1317.4391305649701</v>
      </c>
      <c r="AA49" s="48">
        <v>1331.5887211304459</v>
      </c>
      <c r="AB49" s="49">
        <v>1.0740223390364845</v>
      </c>
    </row>
    <row r="50" spans="1:28" x14ac:dyDescent="0.2">
      <c r="A50" s="19" t="s">
        <v>26</v>
      </c>
      <c r="B50" s="20">
        <v>74.574859000000004</v>
      </c>
      <c r="C50" s="21">
        <v>80.798356999999996</v>
      </c>
      <c r="D50" s="22">
        <v>8.3453030732515199</v>
      </c>
      <c r="E50" s="20">
        <v>51.186537999999999</v>
      </c>
      <c r="F50" s="21">
        <v>60.906292999999998</v>
      </c>
      <c r="G50" s="22">
        <v>18.988889227085458</v>
      </c>
      <c r="H50" s="20">
        <v>1456.9232832273206</v>
      </c>
      <c r="I50" s="21">
        <v>1326.6011280640573</v>
      </c>
      <c r="J50" s="23">
        <v>-8.9450252229189893</v>
      </c>
      <c r="K50" s="20">
        <v>173.72241199999999</v>
      </c>
      <c r="L50" s="21">
        <v>189.38214500000001</v>
      </c>
      <c r="M50" s="22">
        <v>9.0142272489285968</v>
      </c>
      <c r="N50" s="20">
        <v>123.228343</v>
      </c>
      <c r="O50" s="21">
        <v>144.88076799999999</v>
      </c>
      <c r="P50" s="22">
        <v>17.570977968923906</v>
      </c>
      <c r="Q50" s="20">
        <v>1409.7601880437524</v>
      </c>
      <c r="R50" s="21">
        <v>1307.1586216329281</v>
      </c>
      <c r="S50" s="22">
        <v>-7.2779446661207619</v>
      </c>
      <c r="T50" s="20">
        <v>991.17136000000005</v>
      </c>
      <c r="U50" s="21">
        <v>1073.67714</v>
      </c>
      <c r="V50" s="22">
        <v>8.3240682014863676</v>
      </c>
      <c r="W50" s="20">
        <v>705.36614599999996</v>
      </c>
      <c r="X50" s="21">
        <v>749.86806999999999</v>
      </c>
      <c r="Y50" s="22">
        <v>6.3090530006808754</v>
      </c>
      <c r="Z50" s="20">
        <v>1405.187030339843</v>
      </c>
      <c r="AA50" s="21">
        <v>1431.8213869274366</v>
      </c>
      <c r="AB50" s="22">
        <v>1.8954314274557627</v>
      </c>
    </row>
    <row r="51" spans="1:28" x14ac:dyDescent="0.2">
      <c r="A51" s="41" t="s">
        <v>51</v>
      </c>
      <c r="B51" s="42">
        <v>37.479756999999999</v>
      </c>
      <c r="C51" s="43">
        <v>19.136958</v>
      </c>
      <c r="D51" s="44">
        <v>-48.940549427788447</v>
      </c>
      <c r="E51" s="42">
        <v>17.887626000000001</v>
      </c>
      <c r="F51" s="43">
        <v>9.9750610000000002</v>
      </c>
      <c r="G51" s="44">
        <v>-44.234852629409851</v>
      </c>
      <c r="H51" s="42">
        <v>2095.2896152904805</v>
      </c>
      <c r="I51" s="43">
        <v>1918.4802980152201</v>
      </c>
      <c r="J51" s="45">
        <v>-8.4384190130560199</v>
      </c>
      <c r="K51" s="42">
        <v>76.884884</v>
      </c>
      <c r="L51" s="43">
        <v>39.874662999999998</v>
      </c>
      <c r="M51" s="44">
        <v>-48.137187798839634</v>
      </c>
      <c r="N51" s="42">
        <v>36.419137999999997</v>
      </c>
      <c r="O51" s="43">
        <v>20.928125000000001</v>
      </c>
      <c r="P51" s="44">
        <v>-42.535364236243034</v>
      </c>
      <c r="Q51" s="42">
        <v>2111.1121301113717</v>
      </c>
      <c r="R51" s="43">
        <v>1905.3146423771836</v>
      </c>
      <c r="S51" s="44">
        <v>-9.748297345216395</v>
      </c>
      <c r="T51" s="42">
        <v>327.60425900000001</v>
      </c>
      <c r="U51" s="43">
        <v>349.35524500000002</v>
      </c>
      <c r="V51" s="44">
        <v>6.6394087996273665</v>
      </c>
      <c r="W51" s="42">
        <v>169.27394100000001</v>
      </c>
      <c r="X51" s="43">
        <v>171.86139800000001</v>
      </c>
      <c r="Y51" s="44">
        <v>1.5285619184585597</v>
      </c>
      <c r="Z51" s="42">
        <v>1935.3496295097189</v>
      </c>
      <c r="AA51" s="43">
        <v>2032.7732059994066</v>
      </c>
      <c r="AB51" s="44">
        <v>5.0339005936807402</v>
      </c>
    </row>
    <row r="52" spans="1:28" s="18" customFormat="1" x14ac:dyDescent="0.2">
      <c r="A52" s="54" t="s">
        <v>52</v>
      </c>
      <c r="B52" s="14">
        <v>94.959266999999997</v>
      </c>
      <c r="C52" s="15">
        <v>80.882362000000001</v>
      </c>
      <c r="D52" s="16">
        <v>-14.824150864601759</v>
      </c>
      <c r="E52" s="14">
        <v>71.903862000000004</v>
      </c>
      <c r="F52" s="15">
        <v>66.357919999999993</v>
      </c>
      <c r="G52" s="16">
        <v>-7.7129960001314117</v>
      </c>
      <c r="H52" s="14">
        <v>1320.6420956916054</v>
      </c>
      <c r="I52" s="15">
        <v>1218.8803084846543</v>
      </c>
      <c r="J52" s="17">
        <v>-7.7054780806195318</v>
      </c>
      <c r="K52" s="14">
        <v>191.18122199999999</v>
      </c>
      <c r="L52" s="15">
        <v>170.12808699999999</v>
      </c>
      <c r="M52" s="16">
        <v>-11.012135386392707</v>
      </c>
      <c r="N52" s="14">
        <v>141.751214</v>
      </c>
      <c r="O52" s="15">
        <v>138.39601099999999</v>
      </c>
      <c r="P52" s="16">
        <v>-2.3669659718046687</v>
      </c>
      <c r="Q52" s="14">
        <v>1348.7095920039174</v>
      </c>
      <c r="R52" s="15">
        <v>1229.2846142798148</v>
      </c>
      <c r="S52" s="16">
        <v>-8.8547585360211229</v>
      </c>
      <c r="T52" s="14">
        <v>1204.034989</v>
      </c>
      <c r="U52" s="15">
        <v>1146.9759979999999</v>
      </c>
      <c r="V52" s="16">
        <v>-4.7389811360374123</v>
      </c>
      <c r="W52" s="14">
        <v>1081.107579</v>
      </c>
      <c r="X52" s="15">
        <v>988.85277900000006</v>
      </c>
      <c r="Y52" s="16">
        <v>-8.533359842443577</v>
      </c>
      <c r="Z52" s="14">
        <v>1113.7050672734208</v>
      </c>
      <c r="AA52" s="15">
        <v>1159.905723438332</v>
      </c>
      <c r="AB52" s="16">
        <v>4.1483744235823572</v>
      </c>
    </row>
    <row r="53" spans="1:28" x14ac:dyDescent="0.2">
      <c r="A53" s="41" t="s">
        <v>53</v>
      </c>
      <c r="B53" s="42">
        <v>32.558934000000001</v>
      </c>
      <c r="C53" s="43">
        <v>35.723269999999999</v>
      </c>
      <c r="D53" s="44">
        <v>9.7187948475217176</v>
      </c>
      <c r="E53" s="42">
        <v>4.2543730000000002</v>
      </c>
      <c r="F53" s="43">
        <v>5.375165</v>
      </c>
      <c r="G53" s="44">
        <v>26.344469561084559</v>
      </c>
      <c r="H53" s="42">
        <v>7653.05110764853</v>
      </c>
      <c r="I53" s="43">
        <v>6645.985751135082</v>
      </c>
      <c r="J53" s="45">
        <v>-13.159004720443823</v>
      </c>
      <c r="K53" s="42">
        <v>78.427261000000001</v>
      </c>
      <c r="L53" s="43">
        <v>75.752466999999996</v>
      </c>
      <c r="M53" s="44">
        <v>-3.4105411382401862</v>
      </c>
      <c r="N53" s="42">
        <v>9.9395109999999995</v>
      </c>
      <c r="O53" s="43">
        <v>11.406696999999999</v>
      </c>
      <c r="P53" s="44">
        <v>14.761148712446715</v>
      </c>
      <c r="Q53" s="42">
        <v>7890.4546712609908</v>
      </c>
      <c r="R53" s="43">
        <v>6641.0519188858962</v>
      </c>
      <c r="S53" s="44">
        <v>-15.834356883459854</v>
      </c>
      <c r="T53" s="42">
        <v>738.62968499999999</v>
      </c>
      <c r="U53" s="43">
        <v>600.28637000000003</v>
      </c>
      <c r="V53" s="44">
        <v>-18.72972584360727</v>
      </c>
      <c r="W53" s="42">
        <v>75.352509999999995</v>
      </c>
      <c r="X53" s="43">
        <v>91.062231999999995</v>
      </c>
      <c r="Y53" s="44">
        <v>20.848306181174326</v>
      </c>
      <c r="Z53" s="42">
        <v>9802.3235722340251</v>
      </c>
      <c r="AA53" s="43">
        <v>6592.0454266923753</v>
      </c>
      <c r="AB53" s="44">
        <v>-32.750175220037171</v>
      </c>
    </row>
    <row r="54" spans="1:28" s="18" customFormat="1" x14ac:dyDescent="0.2">
      <c r="A54" s="54" t="s">
        <v>54</v>
      </c>
      <c r="B54" s="14">
        <v>99.952781999999999</v>
      </c>
      <c r="C54" s="15">
        <v>80.31223</v>
      </c>
      <c r="D54" s="16">
        <v>-19.649830256850677</v>
      </c>
      <c r="E54" s="14">
        <v>25.250473</v>
      </c>
      <c r="F54" s="15">
        <v>21.828209000000001</v>
      </c>
      <c r="G54" s="16">
        <v>-13.553266903158601</v>
      </c>
      <c r="H54" s="14">
        <v>3958.4518674165038</v>
      </c>
      <c r="I54" s="15">
        <v>3679.2862850085407</v>
      </c>
      <c r="J54" s="17">
        <v>-7.0523930000483066</v>
      </c>
      <c r="K54" s="14">
        <v>196.01305300000001</v>
      </c>
      <c r="L54" s="15">
        <v>158.581763</v>
      </c>
      <c r="M54" s="16">
        <v>-19.096325181976535</v>
      </c>
      <c r="N54" s="14">
        <v>49.630051999999999</v>
      </c>
      <c r="O54" s="15">
        <v>42.734110999999999</v>
      </c>
      <c r="P54" s="16">
        <v>-13.894688242518871</v>
      </c>
      <c r="Q54" s="14">
        <v>3949.4831276823975</v>
      </c>
      <c r="R54" s="15">
        <v>3710.894161341042</v>
      </c>
      <c r="S54" s="16">
        <v>-6.0410174857833177</v>
      </c>
      <c r="T54" s="14">
        <v>1079.51577</v>
      </c>
      <c r="U54" s="15">
        <v>987.15423299999998</v>
      </c>
      <c r="V54" s="16">
        <v>-8.5558302682322118</v>
      </c>
      <c r="W54" s="14">
        <v>278.38328100000001</v>
      </c>
      <c r="X54" s="15">
        <v>250.998975</v>
      </c>
      <c r="Y54" s="16">
        <v>-9.8369075548039078</v>
      </c>
      <c r="Z54" s="14">
        <v>3877.8038900978395</v>
      </c>
      <c r="AA54" s="15">
        <v>3932.9014510915831</v>
      </c>
      <c r="AB54" s="16">
        <v>1.4208444407010301</v>
      </c>
    </row>
    <row r="55" spans="1:28" s="18" customFormat="1" x14ac:dyDescent="0.2">
      <c r="A55" s="41" t="s">
        <v>55</v>
      </c>
      <c r="B55" s="42">
        <v>68.060304000000002</v>
      </c>
      <c r="C55" s="43">
        <v>55.300136000000002</v>
      </c>
      <c r="D55" s="44">
        <v>-18.748326484113264</v>
      </c>
      <c r="E55" s="42">
        <v>18.216660000000001</v>
      </c>
      <c r="F55" s="43">
        <v>15.872698</v>
      </c>
      <c r="G55" s="44">
        <v>-12.867133711668332</v>
      </c>
      <c r="H55" s="42">
        <v>3736.1571221069062</v>
      </c>
      <c r="I55" s="43">
        <v>3483.9783381501998</v>
      </c>
      <c r="J55" s="45">
        <v>-6.7496835843589231</v>
      </c>
      <c r="K55" s="42">
        <v>131.37873200000001</v>
      </c>
      <c r="L55" s="43">
        <v>106.552015</v>
      </c>
      <c r="M55" s="44">
        <v>-18.897059380965874</v>
      </c>
      <c r="N55" s="42">
        <v>35.585368000000003</v>
      </c>
      <c r="O55" s="43">
        <v>30.508956999999999</v>
      </c>
      <c r="P55" s="44">
        <v>-14.265444718739461</v>
      </c>
      <c r="Q55" s="42">
        <v>3691.9312454489723</v>
      </c>
      <c r="R55" s="43">
        <v>3492.4830435861836</v>
      </c>
      <c r="S55" s="44">
        <v>-5.402272919048734</v>
      </c>
      <c r="T55" s="42">
        <v>667.98965799999996</v>
      </c>
      <c r="U55" s="43">
        <v>654.57646499999998</v>
      </c>
      <c r="V55" s="44">
        <v>-2.0079941117890798</v>
      </c>
      <c r="W55" s="42">
        <v>187.07923099999999</v>
      </c>
      <c r="X55" s="43">
        <v>175.892629</v>
      </c>
      <c r="Y55" s="44">
        <v>-5.9796065764242901</v>
      </c>
      <c r="Z55" s="42">
        <v>3570.624352202944</v>
      </c>
      <c r="AA55" s="43">
        <v>3721.454780234139</v>
      </c>
      <c r="AB55" s="44">
        <v>4.2242031967921312</v>
      </c>
    </row>
    <row r="56" spans="1:28" s="18" customFormat="1" x14ac:dyDescent="0.2">
      <c r="A56" s="54" t="s">
        <v>32</v>
      </c>
      <c r="B56" s="14">
        <v>88.141818999999998</v>
      </c>
      <c r="C56" s="15">
        <v>93.616641000000001</v>
      </c>
      <c r="D56" s="16">
        <v>6.2113785058145909</v>
      </c>
      <c r="E56" s="14">
        <v>9.0577120000000004</v>
      </c>
      <c r="F56" s="15">
        <v>9.9658510000000007</v>
      </c>
      <c r="G56" s="16">
        <v>10.026141259514553</v>
      </c>
      <c r="H56" s="14">
        <v>9731.1350813538793</v>
      </c>
      <c r="I56" s="15">
        <v>9393.7427922612933</v>
      </c>
      <c r="J56" s="17">
        <v>-3.4671421809679082</v>
      </c>
      <c r="K56" s="14">
        <v>188.484207</v>
      </c>
      <c r="L56" s="15">
        <v>182.38101700000001</v>
      </c>
      <c r="M56" s="16">
        <v>-3.2380378691356237</v>
      </c>
      <c r="N56" s="14">
        <v>20.025887999999998</v>
      </c>
      <c r="O56" s="15">
        <v>20.086258000000001</v>
      </c>
      <c r="P56" s="16">
        <v>0.30145979044726712</v>
      </c>
      <c r="Q56" s="14">
        <v>9412.0274217053448</v>
      </c>
      <c r="R56" s="15">
        <v>9079.8901915926799</v>
      </c>
      <c r="S56" s="16">
        <v>-3.5288595669272449</v>
      </c>
      <c r="T56" s="14">
        <v>1057.4054920000001</v>
      </c>
      <c r="U56" s="15">
        <v>1071.3420570000001</v>
      </c>
      <c r="V56" s="16">
        <v>1.3179962753588459</v>
      </c>
      <c r="W56" s="14">
        <v>121.77636699999999</v>
      </c>
      <c r="X56" s="15">
        <v>120.42531200000001</v>
      </c>
      <c r="Y56" s="16">
        <v>-1.1094558273363364</v>
      </c>
      <c r="Z56" s="14">
        <v>8683.1748889339106</v>
      </c>
      <c r="AA56" s="15">
        <v>8896.3195461764717</v>
      </c>
      <c r="AB56" s="16">
        <v>2.4546857568675584</v>
      </c>
    </row>
    <row r="57" spans="1:28" s="18" customFormat="1" x14ac:dyDescent="0.2">
      <c r="A57" s="46" t="s">
        <v>56</v>
      </c>
      <c r="B57" s="47">
        <v>27.084803999999998</v>
      </c>
      <c r="C57" s="48">
        <v>48.219656000000001</v>
      </c>
      <c r="D57" s="49">
        <v>78.032139350168464</v>
      </c>
      <c r="E57" s="47">
        <v>39.487893999999997</v>
      </c>
      <c r="F57" s="48">
        <v>66.008943000000002</v>
      </c>
      <c r="G57" s="49">
        <v>67.162480227484409</v>
      </c>
      <c r="H57" s="47">
        <v>685.90145627923334</v>
      </c>
      <c r="I57" s="48">
        <v>730.50186548207557</v>
      </c>
      <c r="J57" s="50">
        <v>6.5024514519597787</v>
      </c>
      <c r="K57" s="47">
        <v>47.063965000000003</v>
      </c>
      <c r="L57" s="48">
        <v>123.386689</v>
      </c>
      <c r="M57" s="49">
        <v>162.16807062473379</v>
      </c>
      <c r="N57" s="47">
        <v>63.546889</v>
      </c>
      <c r="O57" s="48">
        <v>181.027726</v>
      </c>
      <c r="P57" s="49">
        <v>184.87268039195436</v>
      </c>
      <c r="Q57" s="47">
        <v>740.61792387665116</v>
      </c>
      <c r="R57" s="48">
        <v>681.59000682580529</v>
      </c>
      <c r="S57" s="49">
        <v>-7.9700902648795253</v>
      </c>
      <c r="T57" s="47">
        <v>207.77261999999999</v>
      </c>
      <c r="U57" s="48">
        <v>328.81057399999997</v>
      </c>
      <c r="V57" s="49">
        <v>58.255006843538858</v>
      </c>
      <c r="W57" s="47">
        <v>269.42690399999998</v>
      </c>
      <c r="X57" s="48">
        <v>439.30613799999998</v>
      </c>
      <c r="Y57" s="49">
        <v>63.052067732627037</v>
      </c>
      <c r="Z57" s="47">
        <v>771.16508008420726</v>
      </c>
      <c r="AA57" s="48">
        <v>748.47707682153987</v>
      </c>
      <c r="AB57" s="49">
        <v>-2.9420423523572881</v>
      </c>
    </row>
    <row r="58" spans="1:28" x14ac:dyDescent="0.2">
      <c r="A58" s="19" t="s">
        <v>22</v>
      </c>
      <c r="B58" s="20">
        <v>20.105347999999999</v>
      </c>
      <c r="C58" s="21">
        <v>43.534027999999999</v>
      </c>
      <c r="D58" s="22">
        <v>116.5295920269572</v>
      </c>
      <c r="E58" s="20">
        <v>34.490524000000001</v>
      </c>
      <c r="F58" s="21">
        <v>61.871729999999999</v>
      </c>
      <c r="G58" s="22">
        <v>79.387619625610782</v>
      </c>
      <c r="H58" s="20">
        <v>582.9238198874566</v>
      </c>
      <c r="I58" s="21">
        <v>703.61743562043603</v>
      </c>
      <c r="J58" s="23">
        <v>20.704869421236104</v>
      </c>
      <c r="K58" s="20">
        <v>30.013988999999999</v>
      </c>
      <c r="L58" s="21">
        <v>112.077096</v>
      </c>
      <c r="M58" s="22">
        <v>273.41619602779224</v>
      </c>
      <c r="N58" s="20">
        <v>51.299680000000002</v>
      </c>
      <c r="O58" s="21">
        <v>172.311948</v>
      </c>
      <c r="P58" s="22">
        <v>235.89283208004414</v>
      </c>
      <c r="Q58" s="20">
        <v>585.07166126572326</v>
      </c>
      <c r="R58" s="21">
        <v>650.4313676495608</v>
      </c>
      <c r="S58" s="22">
        <v>11.171230929633591</v>
      </c>
      <c r="T58" s="20">
        <v>120.401054</v>
      </c>
      <c r="U58" s="21">
        <v>244.82432</v>
      </c>
      <c r="V58" s="22">
        <v>103.34067839638679</v>
      </c>
      <c r="W58" s="20">
        <v>200.13874799999999</v>
      </c>
      <c r="X58" s="21">
        <v>376.35647699999998</v>
      </c>
      <c r="Y58" s="22">
        <v>88.047782231554677</v>
      </c>
      <c r="Z58" s="20">
        <v>601.58792439333138</v>
      </c>
      <c r="AA58" s="21">
        <v>650.51177530286009</v>
      </c>
      <c r="AB58" s="22">
        <v>8.1324522859839163</v>
      </c>
    </row>
    <row r="59" spans="1:28" s="18" customFormat="1" ht="9.75" thickBot="1" x14ac:dyDescent="0.25">
      <c r="A59" s="55" t="s">
        <v>42</v>
      </c>
      <c r="B59" s="56">
        <v>849.38554299999998</v>
      </c>
      <c r="C59" s="57">
        <v>863.82254899999998</v>
      </c>
      <c r="D59" s="58">
        <v>1.6996999912441302</v>
      </c>
      <c r="E59" s="56" t="s">
        <v>0</v>
      </c>
      <c r="F59" s="57" t="s">
        <v>0</v>
      </c>
      <c r="G59" s="58" t="s">
        <v>0</v>
      </c>
      <c r="H59" s="56" t="s">
        <v>0</v>
      </c>
      <c r="I59" s="57" t="s">
        <v>0</v>
      </c>
      <c r="J59" s="59" t="s">
        <v>0</v>
      </c>
      <c r="K59" s="56">
        <v>1768.4405460000003</v>
      </c>
      <c r="L59" s="57">
        <v>1720.3316670000002</v>
      </c>
      <c r="M59" s="58">
        <v>-2.7204125752950281</v>
      </c>
      <c r="N59" s="56" t="s">
        <v>0</v>
      </c>
      <c r="O59" s="57" t="s">
        <v>0</v>
      </c>
      <c r="P59" s="58" t="s">
        <v>0</v>
      </c>
      <c r="Q59" s="56" t="s">
        <v>0</v>
      </c>
      <c r="R59" s="57" t="s">
        <v>0</v>
      </c>
      <c r="S59" s="58" t="s">
        <v>0</v>
      </c>
      <c r="T59" s="56">
        <v>9654.5104859999974</v>
      </c>
      <c r="U59" s="57">
        <v>10219.770530000002</v>
      </c>
      <c r="V59" s="58">
        <v>5.8548804190506454</v>
      </c>
      <c r="W59" s="56" t="s">
        <v>0</v>
      </c>
      <c r="X59" s="57" t="s">
        <v>0</v>
      </c>
      <c r="Y59" s="58" t="s">
        <v>0</v>
      </c>
      <c r="Z59" s="56" t="s">
        <v>0</v>
      </c>
      <c r="AA59" s="57" t="s">
        <v>0</v>
      </c>
      <c r="AB59" s="58" t="s">
        <v>0</v>
      </c>
    </row>
    <row r="60" spans="1:28" s="18" customFormat="1" ht="2.1" customHeight="1" x14ac:dyDescent="0.2">
      <c r="A60" s="33"/>
      <c r="B60" s="35"/>
      <c r="C60" s="35"/>
      <c r="D60" s="40"/>
      <c r="E60" s="36"/>
      <c r="F60" s="36"/>
      <c r="G60" s="37"/>
      <c r="H60" s="36"/>
      <c r="I60" s="36"/>
      <c r="J60" s="34"/>
      <c r="K60" s="35"/>
      <c r="L60" s="35"/>
      <c r="M60" s="40"/>
      <c r="N60" s="36"/>
      <c r="O60" s="36"/>
      <c r="P60" s="37"/>
      <c r="Q60" s="36"/>
      <c r="R60" s="36"/>
      <c r="S60" s="34"/>
      <c r="T60" s="15"/>
      <c r="U60" s="15"/>
      <c r="V60" s="16"/>
      <c r="W60" s="61"/>
      <c r="X60" s="61"/>
      <c r="Y60" s="34"/>
      <c r="Z60" s="61"/>
      <c r="AA60" s="61"/>
      <c r="AB60" s="34"/>
    </row>
    <row r="61" spans="1:28" s="24" customFormat="1" ht="9" customHeight="1" x14ac:dyDescent="0.2">
      <c r="B61" s="78" t="s">
        <v>1</v>
      </c>
      <c r="C61" s="78"/>
      <c r="D61" s="78"/>
      <c r="E61" s="78"/>
      <c r="F61" s="78"/>
      <c r="G61" s="78"/>
      <c r="H61" s="78"/>
      <c r="I61" s="78"/>
      <c r="J61" s="25"/>
      <c r="K61" s="78" t="s">
        <v>66</v>
      </c>
      <c r="L61" s="78"/>
      <c r="M61" s="78"/>
      <c r="N61" s="78"/>
      <c r="O61" s="78"/>
      <c r="P61" s="78"/>
      <c r="Q61" s="78"/>
      <c r="R61" s="78"/>
      <c r="S61" s="25"/>
      <c r="T61" s="78" t="s">
        <v>5</v>
      </c>
      <c r="U61" s="78"/>
      <c r="V61" s="78"/>
      <c r="W61" s="78"/>
      <c r="X61" s="78"/>
      <c r="Y61" s="78"/>
      <c r="Z61" s="78"/>
      <c r="AA61" s="78"/>
      <c r="AB61" s="25"/>
    </row>
    <row r="62" spans="1:28" x14ac:dyDescent="0.2">
      <c r="B62" s="77" t="s">
        <v>57</v>
      </c>
      <c r="C62" s="77"/>
      <c r="D62" s="71"/>
      <c r="E62" s="79" t="s">
        <v>58</v>
      </c>
      <c r="F62" s="79"/>
      <c r="G62" s="79"/>
      <c r="H62" s="79" t="s">
        <v>59</v>
      </c>
      <c r="I62" s="80"/>
      <c r="K62" s="71" t="s">
        <v>57</v>
      </c>
      <c r="L62" s="72"/>
      <c r="M62" s="72"/>
      <c r="N62" s="72" t="s">
        <v>58</v>
      </c>
      <c r="O62" s="72"/>
      <c r="P62" s="72"/>
      <c r="Q62" s="72" t="s">
        <v>59</v>
      </c>
      <c r="R62" s="73"/>
      <c r="T62" s="71" t="s">
        <v>57</v>
      </c>
      <c r="U62" s="72"/>
      <c r="V62" s="72"/>
      <c r="W62" s="72" t="s">
        <v>58</v>
      </c>
      <c r="X62" s="72"/>
      <c r="Y62" s="72"/>
      <c r="Z62" s="72" t="s">
        <v>59</v>
      </c>
      <c r="AA62" s="73"/>
    </row>
    <row r="63" spans="1:28" ht="27" x14ac:dyDescent="0.2">
      <c r="A63" s="26"/>
      <c r="B63" s="27" t="s">
        <v>67</v>
      </c>
      <c r="C63" s="3" t="s">
        <v>68</v>
      </c>
      <c r="D63" s="4" t="s">
        <v>9</v>
      </c>
      <c r="E63" s="27" t="s">
        <v>67</v>
      </c>
      <c r="F63" s="3" t="s">
        <v>68</v>
      </c>
      <c r="G63" s="4" t="s">
        <v>9</v>
      </c>
      <c r="H63" s="27" t="s">
        <v>67</v>
      </c>
      <c r="I63" s="28" t="s">
        <v>68</v>
      </c>
      <c r="J63" s="29"/>
      <c r="K63" s="27" t="s">
        <v>67</v>
      </c>
      <c r="L63" s="3" t="s">
        <v>68</v>
      </c>
      <c r="M63" s="4" t="s">
        <v>9</v>
      </c>
      <c r="N63" s="27" t="s">
        <v>67</v>
      </c>
      <c r="O63" s="3" t="s">
        <v>68</v>
      </c>
      <c r="P63" s="4" t="s">
        <v>9</v>
      </c>
      <c r="Q63" s="27" t="s">
        <v>67</v>
      </c>
      <c r="R63" s="3" t="s">
        <v>68</v>
      </c>
      <c r="T63" s="27" t="s">
        <v>69</v>
      </c>
      <c r="U63" s="3" t="s">
        <v>70</v>
      </c>
      <c r="V63" s="4" t="s">
        <v>9</v>
      </c>
      <c r="W63" s="27" t="s">
        <v>69</v>
      </c>
      <c r="X63" s="3" t="s">
        <v>70</v>
      </c>
      <c r="Y63" s="4" t="s">
        <v>9</v>
      </c>
      <c r="Z63" s="27" t="s">
        <v>69</v>
      </c>
      <c r="AA63" s="3" t="s">
        <v>70</v>
      </c>
    </row>
    <row r="64" spans="1:28" x14ac:dyDescent="0.2">
      <c r="A64" s="52" t="s">
        <v>60</v>
      </c>
      <c r="B64" s="51">
        <v>22753.954039</v>
      </c>
      <c r="C64" s="51">
        <v>26306.00748</v>
      </c>
      <c r="D64" s="44">
        <v>15.610708516470684</v>
      </c>
      <c r="E64" s="51">
        <v>23220.906048000001</v>
      </c>
      <c r="F64" s="51">
        <v>22098.09561</v>
      </c>
      <c r="G64" s="44">
        <v>-4.8353429262365406</v>
      </c>
      <c r="H64" s="53">
        <v>-466.95200900000054</v>
      </c>
      <c r="I64" s="53">
        <v>4207.9118699999999</v>
      </c>
      <c r="J64" s="29"/>
      <c r="K64" s="51">
        <v>48152.185797999999</v>
      </c>
      <c r="L64" s="51">
        <v>50922.087416000002</v>
      </c>
      <c r="M64" s="44">
        <v>5.7523902022222462</v>
      </c>
      <c r="N64" s="51">
        <v>46281.825451999997</v>
      </c>
      <c r="O64" s="51">
        <v>42898.322431000001</v>
      </c>
      <c r="P64" s="44">
        <v>-7.3106516174672231</v>
      </c>
      <c r="Q64" s="53">
        <v>1870.3603460000013</v>
      </c>
      <c r="R64" s="53">
        <v>8023.7649850000016</v>
      </c>
      <c r="T64" s="51">
        <v>335147.43813000002</v>
      </c>
      <c r="U64" s="51">
        <v>351048.36411800003</v>
      </c>
      <c r="V64" s="44">
        <v>4.7444569699596428</v>
      </c>
      <c r="W64" s="51">
        <v>270426.95033100003</v>
      </c>
      <c r="X64" s="51">
        <v>276824.930804</v>
      </c>
      <c r="Y64" s="44">
        <v>2.3658812352721936</v>
      </c>
      <c r="Z64" s="53">
        <v>64720.487798999995</v>
      </c>
      <c r="AA64" s="53">
        <v>74223.433314000024</v>
      </c>
    </row>
    <row r="65" spans="1:28" x14ac:dyDescent="0.2">
      <c r="A65" s="38" t="s">
        <v>42</v>
      </c>
      <c r="B65" s="29">
        <v>11530.943957</v>
      </c>
      <c r="C65" s="29">
        <v>14251.68447</v>
      </c>
      <c r="D65" s="22">
        <v>23.595123895718384</v>
      </c>
      <c r="E65" s="29">
        <v>21557.859554999999</v>
      </c>
      <c r="F65" s="29">
        <v>20586.327261999999</v>
      </c>
      <c r="G65" s="22">
        <v>-4.506626877874198</v>
      </c>
      <c r="H65" s="30">
        <v>-10026.915598</v>
      </c>
      <c r="I65" s="30">
        <v>-6334.6427919999987</v>
      </c>
      <c r="J65" s="29"/>
      <c r="K65" s="29">
        <v>25928.966962999999</v>
      </c>
      <c r="L65" s="29">
        <v>28194.377259000001</v>
      </c>
      <c r="M65" s="22">
        <v>8.7369863181695031</v>
      </c>
      <c r="N65" s="29">
        <v>42778.619565999994</v>
      </c>
      <c r="O65" s="29">
        <v>39753.320940999998</v>
      </c>
      <c r="P65" s="22">
        <v>-7.0719874920986747</v>
      </c>
      <c r="Q65" s="30">
        <v>-16849.652602999995</v>
      </c>
      <c r="R65" s="30">
        <v>-11558.943681999997</v>
      </c>
      <c r="T65" s="29">
        <v>171764.26980500002</v>
      </c>
      <c r="U65" s="29">
        <v>181441.76722200002</v>
      </c>
      <c r="V65" s="22">
        <v>5.6341737591797392</v>
      </c>
      <c r="W65" s="29">
        <v>250736.49022400004</v>
      </c>
      <c r="X65" s="29">
        <v>257030.10309399999</v>
      </c>
      <c r="Y65" s="22">
        <v>2.5100506369764686</v>
      </c>
      <c r="Z65" s="30">
        <v>-78972.220419000019</v>
      </c>
      <c r="AA65" s="30">
        <v>-75588.335871999967</v>
      </c>
    </row>
    <row r="66" spans="1:28" x14ac:dyDescent="0.2">
      <c r="A66" s="52" t="s">
        <v>2</v>
      </c>
      <c r="B66" s="51">
        <v>11223.010082000001</v>
      </c>
      <c r="C66" s="51">
        <v>12054.32301</v>
      </c>
      <c r="D66" s="44">
        <v>7.4072189361506391</v>
      </c>
      <c r="E66" s="51">
        <v>1663.0464930000001</v>
      </c>
      <c r="F66" s="51">
        <v>1511.7683480000001</v>
      </c>
      <c r="G66" s="44">
        <v>-9.0964471310183583</v>
      </c>
      <c r="H66" s="53">
        <v>9559.9635890000009</v>
      </c>
      <c r="I66" s="53">
        <v>10542.554662</v>
      </c>
      <c r="J66" s="29"/>
      <c r="K66" s="51">
        <v>22223.218835</v>
      </c>
      <c r="L66" s="51">
        <v>22727.710157000001</v>
      </c>
      <c r="M66" s="44">
        <v>2.2701091401100992</v>
      </c>
      <c r="N66" s="51">
        <v>3503.2058860000002</v>
      </c>
      <c r="O66" s="51">
        <v>3145.0014900000001</v>
      </c>
      <c r="P66" s="44">
        <v>-10.225045505646879</v>
      </c>
      <c r="Q66" s="53">
        <v>18720.012949</v>
      </c>
      <c r="R66" s="53">
        <v>19582.708667000003</v>
      </c>
      <c r="T66" s="51">
        <v>163383.16832500001</v>
      </c>
      <c r="U66" s="51">
        <v>169606.596896</v>
      </c>
      <c r="V66" s="44">
        <v>3.8091001874932529</v>
      </c>
      <c r="W66" s="51">
        <v>19690.460106999999</v>
      </c>
      <c r="X66" s="51">
        <v>19794.827710000001</v>
      </c>
      <c r="Y66" s="44">
        <v>0.53004146390107643</v>
      </c>
      <c r="Z66" s="53">
        <v>143692.70821800001</v>
      </c>
      <c r="AA66" s="53">
        <v>149811.76918599999</v>
      </c>
    </row>
    <row r="67" spans="1:28" x14ac:dyDescent="0.2">
      <c r="A67" s="39" t="s">
        <v>61</v>
      </c>
      <c r="B67" s="31">
        <v>49.323339858926929</v>
      </c>
      <c r="C67" s="31">
        <v>45.823460740534998</v>
      </c>
      <c r="D67" s="69" t="s">
        <v>0</v>
      </c>
      <c r="E67" s="31">
        <v>7.1618501429802608</v>
      </c>
      <c r="F67" s="31">
        <v>6.8411702740388307</v>
      </c>
      <c r="G67" s="69" t="s">
        <v>0</v>
      </c>
      <c r="H67" s="69" t="s">
        <v>0</v>
      </c>
      <c r="I67" s="69" t="s">
        <v>0</v>
      </c>
      <c r="K67" s="31">
        <v>46.152045782983002</v>
      </c>
      <c r="L67" s="31">
        <v>44.632322259944964</v>
      </c>
      <c r="M67" s="70" t="s">
        <v>0</v>
      </c>
      <c r="N67" s="31">
        <v>7.5692906487304823</v>
      </c>
      <c r="O67" s="31">
        <v>7.331292488321874</v>
      </c>
      <c r="P67" s="69" t="s">
        <v>0</v>
      </c>
      <c r="Q67" s="69" t="s">
        <v>0</v>
      </c>
      <c r="R67" s="69" t="s">
        <v>0</v>
      </c>
      <c r="S67" s="2"/>
      <c r="T67" s="31">
        <v>48.749639632222241</v>
      </c>
      <c r="U67" s="31">
        <v>48.31431057145992</v>
      </c>
      <c r="V67" s="70" t="s">
        <v>0</v>
      </c>
      <c r="W67" s="31">
        <v>7.2812491813035134</v>
      </c>
      <c r="X67" s="31">
        <v>7.1506665431139611</v>
      </c>
      <c r="Y67" s="69" t="s">
        <v>0</v>
      </c>
      <c r="Z67" s="69" t="s">
        <v>0</v>
      </c>
      <c r="AA67" s="69" t="s">
        <v>0</v>
      </c>
      <c r="AB67" s="2"/>
    </row>
    <row r="68" spans="1:28" x14ac:dyDescent="0.15">
      <c r="A68" s="81" t="s">
        <v>62</v>
      </c>
      <c r="B68" s="81"/>
      <c r="C68" s="81"/>
      <c r="D68" s="81"/>
      <c r="E68" s="81"/>
      <c r="I68" s="2" t="s">
        <v>63</v>
      </c>
      <c r="O68" s="74" t="s">
        <v>64</v>
      </c>
      <c r="P68" s="74"/>
      <c r="Q68" s="74"/>
      <c r="R68" s="74"/>
      <c r="X68" s="74" t="s">
        <v>65</v>
      </c>
      <c r="Y68" s="74"/>
      <c r="Z68" s="74"/>
      <c r="AA68" s="74"/>
    </row>
    <row r="69" spans="1:28" ht="11.45" customHeight="1" x14ac:dyDescent="0.2">
      <c r="A69" s="1" t="s">
        <v>71</v>
      </c>
      <c r="C69" s="87">
        <f>C66-B66</f>
        <v>831.31292799999937</v>
      </c>
    </row>
    <row r="71" spans="1:28" x14ac:dyDescent="0.2">
      <c r="K71" s="32"/>
      <c r="T71" s="32"/>
    </row>
  </sheetData>
  <mergeCells count="29">
    <mergeCell ref="A1:S1"/>
    <mergeCell ref="A2:A4"/>
    <mergeCell ref="K3:M3"/>
    <mergeCell ref="K2:S2"/>
    <mergeCell ref="B2:J2"/>
    <mergeCell ref="B3:D3"/>
    <mergeCell ref="E3:G3"/>
    <mergeCell ref="N3:P3"/>
    <mergeCell ref="H3:J3"/>
    <mergeCell ref="B62:D62"/>
    <mergeCell ref="H62:I62"/>
    <mergeCell ref="B61:I61"/>
    <mergeCell ref="K61:R61"/>
    <mergeCell ref="A68:E68"/>
    <mergeCell ref="O68:R68"/>
    <mergeCell ref="K62:M62"/>
    <mergeCell ref="N62:P62"/>
    <mergeCell ref="Q62:R62"/>
    <mergeCell ref="E62:G62"/>
    <mergeCell ref="T2:AB2"/>
    <mergeCell ref="T3:V3"/>
    <mergeCell ref="W3:Y3"/>
    <mergeCell ref="Z3:AB3"/>
    <mergeCell ref="T61:AA61"/>
    <mergeCell ref="T62:V62"/>
    <mergeCell ref="W62:Y62"/>
    <mergeCell ref="Z62:AA62"/>
    <mergeCell ref="X68:AA68"/>
    <mergeCell ref="Q3:S3"/>
  </mergeCells>
  <phoneticPr fontId="0" type="noConversion"/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Manager/>
  <Company>Ministério da Agricultura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CGEA</dc:creator>
  <cp:keywords/>
  <dc:description/>
  <cp:lastModifiedBy>Aline Gomes de Almeida Gastardelo</cp:lastModifiedBy>
  <cp:revision/>
  <dcterms:created xsi:type="dcterms:W3CDTF">2005-12-08T13:18:36Z</dcterms:created>
  <dcterms:modified xsi:type="dcterms:W3CDTF">2026-03-09T20:55:24Z</dcterms:modified>
  <cp:category/>
  <cp:contentStatus/>
</cp:coreProperties>
</file>