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.lima\Desktop\"/>
    </mc:Choice>
  </mc:AlternateContent>
  <bookViews>
    <workbookView xWindow="0" yWindow="0" windowWidth="21600" windowHeight="9735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'Liberações-DIVULGAÇÃO'!$A$1:$J$45</definedName>
    <definedName name="_xlnm.Database">#REF!</definedName>
    <definedName name="banvco">'[1]Spred-09'!#REF!,'[1]Spred-09'!$E$7:$L$7</definedName>
    <definedName name="ca" localSheetId="0">'[3]Spred-09'!#REF!</definedName>
    <definedName name="ca">'[2]Spred-09'!#REF!</definedName>
    <definedName name="caf">'[2]Spred-09'!#REF!</definedName>
    <definedName name="cafe">'[5]Spred-09'!#REF!</definedName>
    <definedName name="CAFE´">'[4]Spred-09'!#REF!,'[4]Spred-09'!$E$7:$L$7</definedName>
    <definedName name="FECHADO">'[6]Spred-09'!#REF!</definedName>
    <definedName name="FUNDO">'[5]Spred-09'!#REF!</definedName>
    <definedName name="jogo" localSheetId="0">'[7]Spred-09'!#REF!</definedName>
    <definedName name="jogo">'[6]Spred-09'!#REF!</definedName>
    <definedName name="li" localSheetId="0">'[3]Spred-09'!#REF!,'[3]Spred-09'!$E$7:$L$7</definedName>
    <definedName name="li">'[2]Spred-09'!#REF!,'[2]Spred-09'!$E$7:$L$7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'[3]Spred-09'!#REF!</definedName>
    <definedName name="paulo">'[2]Spred-09'!#REF!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'[11]Spred-09'!#REF!,'[11]Spred-09'!$E$7:$L$7</definedName>
    <definedName name="sim">'[10]Spred-09'!#REF!,'[10]Spred-09'!$E$7:$L$7</definedName>
    <definedName name="time">'[1]Spred-09'!#REF!</definedName>
    <definedName name="valores" localSheetId="0">'[11]Spred-09'!#REF!</definedName>
    <definedName name="valores">'[10]Spred-09'!#REF!</definedName>
  </definedNames>
  <calcPr calcId="171027"/>
</workbook>
</file>

<file path=xl/calcChain.xml><?xml version="1.0" encoding="utf-8"?>
<calcChain xmlns="http://schemas.openxmlformats.org/spreadsheetml/2006/main">
  <c r="A8" i="30" l="1"/>
  <c r="K12" i="21"/>
  <c r="K15" i="21" s="1"/>
  <c r="K13" i="21"/>
  <c r="K14" i="21"/>
  <c r="I15" i="21"/>
  <c r="J15" i="21"/>
  <c r="I24" i="18"/>
</calcChain>
</file>

<file path=xl/sharedStrings.xml><?xml version="1.0" encoding="utf-8"?>
<sst xmlns="http://schemas.openxmlformats.org/spreadsheetml/2006/main" count="152" uniqueCount="114">
  <si>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</si>
  <si>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</si>
  <si>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</si>
  <si>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</si>
  <si>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</si>
  <si>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</si>
  <si>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</si>
  <si>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</si>
  <si>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</si>
  <si>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</si>
  <si>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</si>
  <si>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</si>
  <si>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</si>
  <si>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</si>
  <si>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</si>
  <si>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</si>
  <si>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</si>
  <si>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</si>
  <si>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</si>
  <si>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</si>
  <si>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</si>
  <si>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</si>
  <si>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</si>
  <si>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</si>
  <si>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</si>
  <si>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</si>
  <si>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</si>
  <si>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</si>
  <si>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</si>
  <si>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</si>
  <si>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</si>
  <si>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</si>
  <si>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</si>
  <si>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</si>
  <si>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</si>
  <si>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</si>
  <si>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</si>
  <si>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</si>
  <si>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</si>
  <si>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</si>
  <si>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</si>
  <si>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</si>
  <si>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</si>
  <si>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</si>
  <si>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</si>
  <si>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</si>
  <si>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</si>
  <si>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</si>
  <si>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</si>
  <si>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</si>
  <si>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</si>
  <si>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</si>
  <si>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</si>
  <si>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</si>
  <si>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</si>
  <si>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</si>
  <si>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</si>
  <si>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</si>
  <si>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</si>
  <si>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</si>
  <si>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</si>
  <si>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</si>
  <si>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</si>
  <si>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</si>
  <si>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</si>
  <si>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</si>
  <si>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</si>
  <si>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</si>
  <si>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</si>
  <si>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</si>
  <si>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</si>
  <si>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</si>
  <si>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</si>
  <si>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Recuperação de cafezais danificados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</si>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</sst>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0" fillId="0" borderId="0"/>
    <xf numFmtId="0" fontId="31" fillId="0" borderId="0"/>
    <xf numFmtId="0" fontId="4" fillId="0" borderId="0"/>
    <xf numFmtId="0" fontId="4" fillId="0" borderId="0" applyFont="0"/>
    <xf numFmtId="0" fontId="4" fillId="0" borderId="0"/>
    <xf numFmtId="0" fontId="27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7" fillId="0" borderId="0" applyBorder="0"/>
    <xf numFmtId="0" fontId="4" fillId="0" borderId="0"/>
    <xf numFmtId="0" fontId="4" fillId="0" borderId="0"/>
    <xf numFmtId="0" fontId="4" fillId="0" borderId="0" applyBorder="0"/>
    <xf numFmtId="0" fontId="27" fillId="0" borderId="0" applyBorder="0"/>
    <xf numFmtId="0" fontId="4" fillId="0" borderId="0" applyBorder="0"/>
    <xf numFmtId="0" fontId="31" fillId="0" borderId="0"/>
    <xf numFmtId="0" fontId="30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165" fontId="33" fillId="26" borderId="0" xfId="0" applyNumberFormat="1" applyFont="1" applyFill="1"/>
    <xf numFmtId="0" fontId="32" fillId="26" borderId="0" xfId="0" applyFont="1" applyFill="1" applyAlignment="1">
      <alignment horizontal="center"/>
    </xf>
    <xf numFmtId="0" fontId="34" fillId="26" borderId="0" xfId="0" applyFont="1" applyFill="1"/>
    <xf numFmtId="0" fontId="35" fillId="26" borderId="0" xfId="0" applyFont="1" applyFill="1"/>
    <xf numFmtId="22" fontId="34" fillId="26" borderId="0" xfId="0" applyNumberFormat="1" applyFont="1" applyFill="1" applyBorder="1" applyAlignment="1">
      <alignment horizontal="left"/>
    </xf>
    <xf numFmtId="0" fontId="34" fillId="26" borderId="0" xfId="0" applyFont="1" applyFill="1" applyBorder="1" applyAlignment="1">
      <alignment horizontal="left"/>
    </xf>
    <xf numFmtId="0" fontId="34" fillId="26" borderId="0" xfId="0" applyFont="1" applyFill="1" applyBorder="1" applyAlignment="1">
      <alignment horizontal="center"/>
    </xf>
    <xf numFmtId="0" fontId="34" fillId="26" borderId="0" xfId="0" applyFont="1" applyFill="1" applyBorder="1" applyAlignment="1">
      <alignment horizontal="right"/>
    </xf>
    <xf numFmtId="165" fontId="34" fillId="27" borderId="23" xfId="0" applyNumberFormat="1" applyFont="1" applyFill="1" applyBorder="1" applyAlignment="1">
      <alignment horizontal="center" vertical="center" wrapText="1"/>
    </xf>
    <xf numFmtId="165" fontId="34" fillId="27" borderId="10" xfId="0" applyNumberFormat="1" applyFont="1" applyFill="1" applyBorder="1" applyAlignment="1">
      <alignment horizontal="center" vertical="center" wrapText="1"/>
    </xf>
    <xf numFmtId="165" fontId="37" fillId="29" borderId="10" xfId="0" applyNumberFormat="1" applyFont="1" applyFill="1" applyBorder="1" applyAlignment="1">
      <alignment horizontal="center" vertical="center" wrapText="1"/>
    </xf>
    <xf numFmtId="165" fontId="37" fillId="26" borderId="0" xfId="0" applyNumberFormat="1" applyFont="1" applyFill="1"/>
    <xf numFmtId="0" fontId="38" fillId="26" borderId="36" xfId="0" applyFont="1" applyFill="1" applyBorder="1"/>
    <xf numFmtId="166" fontId="34" fillId="26" borderId="10" xfId="193" applyNumberFormat="1" applyFont="1" applyFill="1" applyBorder="1" applyAlignment="1">
      <alignment horizontal="left" vertical="center"/>
    </xf>
    <xf numFmtId="166" fontId="36" fillId="26" borderId="10" xfId="0" quotePrefix="1" applyNumberFormat="1" applyFont="1" applyFill="1" applyBorder="1" applyAlignment="1">
      <alignment horizontal="left" vertical="center"/>
    </xf>
    <xf numFmtId="166" fontId="34" fillId="27" borderId="10" xfId="0" applyNumberFormat="1" applyFont="1" applyFill="1" applyBorder="1" applyAlignment="1">
      <alignment horizontal="left" vertical="center"/>
    </xf>
    <xf numFmtId="165" fontId="33" fillId="0" borderId="0" xfId="0" applyNumberFormat="1" applyFont="1" applyFill="1"/>
    <xf numFmtId="165" fontId="34" fillId="27" borderId="36" xfId="0" applyNumberFormat="1" applyFont="1" applyFill="1" applyBorder="1" applyAlignment="1">
      <alignment horizontal="center" vertical="center" wrapText="1"/>
    </xf>
    <xf numFmtId="166" fontId="34" fillId="27" borderId="36" xfId="0" applyNumberFormat="1" applyFont="1" applyFill="1" applyBorder="1" applyAlignment="1">
      <alignment horizontal="center" vertical="center" wrapText="1"/>
    </xf>
    <xf numFmtId="166" fontId="34" fillId="27" borderId="23" xfId="0" applyNumberFormat="1" applyFont="1" applyFill="1" applyBorder="1" applyAlignment="1">
      <alignment horizontal="left" vertical="center"/>
    </xf>
    <xf numFmtId="165" fontId="36" fillId="26" borderId="0" xfId="0" applyNumberFormat="1" applyFont="1" applyFill="1" applyBorder="1"/>
    <xf numFmtId="0" fontId="36" fillId="26" borderId="0" xfId="0" applyFont="1" applyFill="1" applyBorder="1"/>
    <xf numFmtId="41" fontId="36" fillId="26" borderId="0" xfId="0" applyNumberFormat="1" applyFont="1" applyFill="1"/>
    <xf numFmtId="0" fontId="32" fillId="26" borderId="0" xfId="0" applyFont="1" applyFill="1" applyAlignment="1">
      <alignment horizontal="center"/>
    </xf>
    <xf numFmtId="165" fontId="34" fillId="27" borderId="36" xfId="0" applyNumberFormat="1" applyFont="1" applyFill="1" applyBorder="1" applyAlignment="1">
      <alignment horizontal="center" vertical="center"/>
    </xf>
    <xf numFmtId="165" fontId="34" fillId="27" borderId="33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wrapText="1"/>
    </xf>
    <xf numFmtId="0" fontId="34" fillId="26" borderId="0" xfId="0" applyFont="1" applyFill="1" applyBorder="1" applyAlignment="1">
      <alignment horizontal="center"/>
    </xf>
    <xf numFmtId="165" fontId="34" fillId="28" borderId="23" xfId="0" applyNumberFormat="1" applyFont="1" applyFill="1" applyBorder="1" applyAlignment="1">
      <alignment horizontal="center" vertical="center"/>
    </xf>
    <xf numFmtId="165" fontId="34" fillId="28" borderId="37" xfId="0" applyNumberFormat="1" applyFont="1" applyFill="1" applyBorder="1" applyAlignment="1">
      <alignment horizontal="center" vertical="center"/>
    </xf>
    <xf numFmtId="165" fontId="34" fillId="28" borderId="36" xfId="0" applyNumberFormat="1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90" zoomScaleNormal="90" workbookViewId="0">
      <selection activeCell="E17" sqref="E17"/>
    </sheetView>
  </sheetViews>
  <sheetFormatPr defaultRowHeight="12" x14ac:dyDescent="0.2"/>
  <cols>
    <col min="1" max="1" width="79.28515625" style="50" bestFit="1" customWidth="1"/>
    <col min="2" max="2" width="16.85546875" style="50" customWidth="1"/>
    <col min="3" max="3" width="14.85546875" style="50" customWidth="1"/>
    <col min="4" max="4" width="14.7109375" style="50" customWidth="1"/>
    <col min="5" max="5" width="13.7109375" style="50" customWidth="1"/>
    <col min="6" max="6" width="13.5703125" style="50" customWidth="1"/>
    <col min="7" max="7" width="13.7109375" style="50" customWidth="1"/>
    <col min="8" max="9" width="13.5703125" style="50" customWidth="1"/>
    <col min="10" max="10" width="16.5703125" style="50" bestFit="1" customWidth="1"/>
    <col min="11" max="11" width="9.140625" style="50"/>
    <col min="12" max="12" width="15.28515625" style="50" bestFit="1" customWidth="1"/>
    <col min="13" max="14" width="15" style="50" bestFit="1" customWidth="1"/>
    <col min="15" max="15" width="14" style="50" bestFit="1" customWidth="1"/>
    <col min="16" max="16" width="15" style="50" bestFit="1" customWidth="1"/>
    <col min="17" max="16384" width="9.140625" style="50"/>
  </cols>
  <sheetData>
    <row r="1" spans="1:10" ht="15" customHeight="1" x14ac:dyDescent="0.25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x14ac:dyDescent="0.25">
      <c r="A2" s="73" t="s">
        <v>102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" customHeight="1" x14ac:dyDescent="0.25">
      <c r="A4" s="73" t="s">
        <v>112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2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5" customHeight="1" x14ac:dyDescent="0.2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2.75" x14ac:dyDescent="0.2">
      <c r="A7" s="52" t="s">
        <v>104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5" customHeight="1" x14ac:dyDescent="0.2">
      <c r="A8" s="54">
        <f ca="1">NOW()</f>
        <v>43129.528460185182</v>
      </c>
      <c r="B8" s="55"/>
      <c r="C8" s="55"/>
      <c r="D8" s="56"/>
      <c r="E8" s="56"/>
      <c r="F8" s="56"/>
      <c r="G8" s="56"/>
      <c r="H8" s="56"/>
      <c r="I8" s="56"/>
      <c r="J8" s="56"/>
    </row>
    <row r="9" spans="1:10" ht="15" customHeight="1" x14ac:dyDescent="0.2">
      <c r="A9" s="55"/>
      <c r="B9" s="55"/>
      <c r="C9" s="55"/>
      <c r="D9" s="56"/>
      <c r="E9" s="56"/>
      <c r="F9" s="56"/>
      <c r="G9" s="56"/>
      <c r="H9" s="56"/>
      <c r="I9" s="56"/>
      <c r="J9" s="57" t="s">
        <v>37</v>
      </c>
    </row>
    <row r="10" spans="1:10" ht="12.75" x14ac:dyDescent="0.2">
      <c r="A10" s="74" t="s">
        <v>69</v>
      </c>
      <c r="B10" s="75" t="s">
        <v>96</v>
      </c>
      <c r="C10" s="78" t="s">
        <v>83</v>
      </c>
      <c r="D10" s="79"/>
      <c r="E10" s="79"/>
      <c r="F10" s="79"/>
      <c r="G10" s="79"/>
      <c r="H10" s="79"/>
      <c r="I10" s="79"/>
      <c r="J10" s="80"/>
    </row>
    <row r="11" spans="1:10" s="61" customFormat="1" ht="60.75" customHeight="1" x14ac:dyDescent="0.2">
      <c r="A11" s="74"/>
      <c r="B11" s="76"/>
      <c r="C11" s="58" t="s">
        <v>32</v>
      </c>
      <c r="D11" s="59" t="s">
        <v>13</v>
      </c>
      <c r="E11" s="59" t="s">
        <v>14</v>
      </c>
      <c r="F11" s="59" t="s">
        <v>89</v>
      </c>
      <c r="G11" s="59" t="s">
        <v>90</v>
      </c>
      <c r="H11" s="59" t="s">
        <v>88</v>
      </c>
      <c r="I11" s="60" t="s">
        <v>73</v>
      </c>
      <c r="J11" s="59" t="s">
        <v>97</v>
      </c>
    </row>
    <row r="12" spans="1:10" ht="15" customHeight="1" x14ac:dyDescent="0.25">
      <c r="A12" s="62" t="s">
        <v>77</v>
      </c>
      <c r="B12" s="63">
        <v>334563258.57253742</v>
      </c>
      <c r="C12" s="64">
        <v>0</v>
      </c>
      <c r="D12" s="64">
        <v>177128000</v>
      </c>
      <c r="E12" s="64">
        <v>45758831</v>
      </c>
      <c r="F12" s="64">
        <v>0</v>
      </c>
      <c r="G12" s="64">
        <v>5000000</v>
      </c>
      <c r="H12" s="64">
        <v>31600000</v>
      </c>
      <c r="I12" s="64">
        <v>0</v>
      </c>
      <c r="J12" s="65">
        <v>259486831</v>
      </c>
    </row>
    <row r="13" spans="1:10" s="66" customFormat="1" ht="15" customHeight="1" x14ac:dyDescent="0.25">
      <c r="A13" s="62" t="s">
        <v>100</v>
      </c>
      <c r="B13" s="63">
        <v>180094068.89947987</v>
      </c>
      <c r="C13" s="64">
        <v>0</v>
      </c>
      <c r="D13" s="64">
        <v>25000000</v>
      </c>
      <c r="E13" s="64">
        <v>62754969</v>
      </c>
      <c r="F13" s="64">
        <v>0</v>
      </c>
      <c r="G13" s="64">
        <v>0</v>
      </c>
      <c r="H13" s="64">
        <v>0</v>
      </c>
      <c r="I13" s="64">
        <v>0</v>
      </c>
      <c r="J13" s="65">
        <v>87754969</v>
      </c>
    </row>
    <row r="14" spans="1:10" ht="15" customHeight="1" x14ac:dyDescent="0.25">
      <c r="A14" s="62" t="s">
        <v>107</v>
      </c>
      <c r="B14" s="63">
        <v>8000000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5">
        <v>0</v>
      </c>
    </row>
    <row r="15" spans="1:10" ht="15" customHeight="1" x14ac:dyDescent="0.25">
      <c r="A15" s="62" t="s">
        <v>80</v>
      </c>
      <c r="B15" s="63">
        <v>46788732.394366197</v>
      </c>
      <c r="C15" s="64">
        <v>30000000</v>
      </c>
      <c r="D15" s="64">
        <v>0</v>
      </c>
      <c r="E15" s="64">
        <v>0</v>
      </c>
      <c r="F15" s="64">
        <v>0</v>
      </c>
      <c r="G15" s="64">
        <v>1000000</v>
      </c>
      <c r="H15" s="64">
        <v>0</v>
      </c>
      <c r="I15" s="64">
        <v>0</v>
      </c>
      <c r="J15" s="65">
        <v>31000000</v>
      </c>
    </row>
    <row r="16" spans="1:10" ht="15" customHeight="1" x14ac:dyDescent="0.25">
      <c r="A16" s="62" t="s">
        <v>108</v>
      </c>
      <c r="B16" s="63">
        <v>10000000</v>
      </c>
      <c r="C16" s="64">
        <v>0</v>
      </c>
      <c r="D16" s="64">
        <v>0</v>
      </c>
      <c r="E16" s="64">
        <v>2000000</v>
      </c>
      <c r="F16" s="64">
        <v>0</v>
      </c>
      <c r="G16" s="64">
        <v>0</v>
      </c>
      <c r="H16" s="64">
        <v>1000000</v>
      </c>
      <c r="I16" s="64">
        <v>0</v>
      </c>
      <c r="J16" s="65">
        <v>3000000</v>
      </c>
    </row>
    <row r="17" spans="1:10" ht="15" customHeight="1" x14ac:dyDescent="0.25">
      <c r="A17" s="62" t="s">
        <v>103</v>
      </c>
      <c r="B17" s="63">
        <v>50000000</v>
      </c>
      <c r="C17" s="64">
        <v>0</v>
      </c>
      <c r="D17" s="64">
        <v>6000000</v>
      </c>
      <c r="E17" s="64">
        <v>41000000</v>
      </c>
      <c r="F17" s="64">
        <v>0</v>
      </c>
      <c r="G17" s="64">
        <v>0</v>
      </c>
      <c r="H17" s="64">
        <v>3000000</v>
      </c>
      <c r="I17" s="64">
        <v>0</v>
      </c>
      <c r="J17" s="65">
        <v>50000000</v>
      </c>
    </row>
    <row r="18" spans="1:10" ht="15" customHeight="1" x14ac:dyDescent="0.25">
      <c r="A18" s="62" t="s">
        <v>72</v>
      </c>
      <c r="B18" s="63">
        <v>134002896.4911899</v>
      </c>
      <c r="C18" s="64">
        <v>0</v>
      </c>
      <c r="D18" s="64">
        <v>0</v>
      </c>
      <c r="E18" s="64">
        <v>0</v>
      </c>
      <c r="F18" s="64">
        <v>20477508</v>
      </c>
      <c r="G18" s="64">
        <v>5000000</v>
      </c>
      <c r="H18" s="64">
        <v>0</v>
      </c>
      <c r="I18" s="64">
        <v>0</v>
      </c>
      <c r="J18" s="65">
        <v>25477508</v>
      </c>
    </row>
    <row r="19" spans="1:10" ht="15" customHeight="1" x14ac:dyDescent="0.25">
      <c r="A19" s="62" t="s">
        <v>82</v>
      </c>
      <c r="B19" s="63">
        <v>171729379.26631993</v>
      </c>
      <c r="C19" s="64">
        <v>15000000</v>
      </c>
      <c r="D19" s="64">
        <v>35000000</v>
      </c>
      <c r="E19" s="64">
        <v>20000000</v>
      </c>
      <c r="F19" s="64">
        <v>10000000</v>
      </c>
      <c r="G19" s="64">
        <v>10000000</v>
      </c>
      <c r="H19" s="64">
        <v>0</v>
      </c>
      <c r="I19" s="64">
        <v>0</v>
      </c>
      <c r="J19" s="65">
        <v>90000000</v>
      </c>
    </row>
    <row r="20" spans="1:10" ht="15" customHeight="1" x14ac:dyDescent="0.25">
      <c r="A20" s="62" t="s">
        <v>105</v>
      </c>
      <c r="B20" s="63">
        <v>4000000</v>
      </c>
      <c r="C20" s="64">
        <v>0</v>
      </c>
      <c r="D20" s="64">
        <v>0</v>
      </c>
      <c r="E20" s="64">
        <v>2000000</v>
      </c>
      <c r="F20" s="64">
        <v>0</v>
      </c>
      <c r="G20" s="64">
        <v>0</v>
      </c>
      <c r="H20" s="64">
        <v>0</v>
      </c>
      <c r="I20" s="64">
        <v>0</v>
      </c>
      <c r="J20" s="65">
        <v>2000000</v>
      </c>
    </row>
    <row r="21" spans="1:10" ht="15" customHeight="1" x14ac:dyDescent="0.25">
      <c r="A21" s="62" t="s">
        <v>109</v>
      </c>
      <c r="B21" s="63">
        <v>173183793.06217489</v>
      </c>
      <c r="C21" s="64">
        <v>0</v>
      </c>
      <c r="D21" s="64">
        <v>50000000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5">
        <v>50000000</v>
      </c>
    </row>
    <row r="22" spans="1:10" ht="15" customHeight="1" x14ac:dyDescent="0.25">
      <c r="A22" s="62" t="s">
        <v>99</v>
      </c>
      <c r="B22" s="63">
        <v>111500000</v>
      </c>
      <c r="C22" s="64">
        <v>9984404.6400000006</v>
      </c>
      <c r="D22" s="64">
        <v>18000000</v>
      </c>
      <c r="E22" s="64">
        <v>28000000</v>
      </c>
      <c r="F22" s="64">
        <v>0</v>
      </c>
      <c r="G22" s="64">
        <v>2000000</v>
      </c>
      <c r="H22" s="64">
        <v>0</v>
      </c>
      <c r="I22" s="64">
        <v>0</v>
      </c>
      <c r="J22" s="65">
        <v>57984404.640000001</v>
      </c>
    </row>
    <row r="23" spans="1:10" ht="15" customHeight="1" x14ac:dyDescent="0.25">
      <c r="A23" s="62" t="s">
        <v>87</v>
      </c>
      <c r="B23" s="63">
        <v>253211267.6056338</v>
      </c>
      <c r="C23" s="64">
        <v>123211267.61</v>
      </c>
      <c r="D23" s="64">
        <v>68000000</v>
      </c>
      <c r="E23" s="64">
        <v>10000000</v>
      </c>
      <c r="F23" s="64">
        <v>0</v>
      </c>
      <c r="G23" s="64">
        <v>16000000</v>
      </c>
      <c r="H23" s="64">
        <v>22000000</v>
      </c>
      <c r="I23" s="64">
        <v>0</v>
      </c>
      <c r="J23" s="65">
        <v>239211267.61000001</v>
      </c>
    </row>
    <row r="24" spans="1:10" ht="15" customHeight="1" x14ac:dyDescent="0.25">
      <c r="A24" s="62" t="s">
        <v>106</v>
      </c>
      <c r="B24" s="63">
        <v>3000000</v>
      </c>
      <c r="C24" s="64">
        <v>1944724.09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5">
        <v>1944724.09</v>
      </c>
    </row>
    <row r="25" spans="1:10" ht="15" customHeight="1" x14ac:dyDescent="0.25">
      <c r="A25" s="62" t="s">
        <v>91</v>
      </c>
      <c r="B25" s="63">
        <v>201375597.48427671</v>
      </c>
      <c r="C25" s="64">
        <v>0</v>
      </c>
      <c r="D25" s="64">
        <v>60000000</v>
      </c>
      <c r="E25" s="64">
        <v>54910597</v>
      </c>
      <c r="F25" s="64">
        <v>0</v>
      </c>
      <c r="G25" s="64">
        <v>20000000</v>
      </c>
      <c r="H25" s="64">
        <v>66465000</v>
      </c>
      <c r="I25" s="64">
        <v>0</v>
      </c>
      <c r="J25" s="65">
        <v>201375597</v>
      </c>
    </row>
    <row r="26" spans="1:10" ht="15" customHeight="1" x14ac:dyDescent="0.25">
      <c r="A26" s="62" t="s">
        <v>81</v>
      </c>
      <c r="B26" s="63">
        <v>90000000</v>
      </c>
      <c r="C26" s="64">
        <v>0</v>
      </c>
      <c r="D26" s="64">
        <v>50000000</v>
      </c>
      <c r="E26" s="64">
        <v>30000000</v>
      </c>
      <c r="F26" s="64">
        <v>0</v>
      </c>
      <c r="G26" s="64">
        <v>0</v>
      </c>
      <c r="H26" s="64">
        <v>0</v>
      </c>
      <c r="I26" s="64">
        <v>0</v>
      </c>
      <c r="J26" s="65">
        <v>80000000</v>
      </c>
    </row>
    <row r="27" spans="1:10" ht="15" customHeight="1" x14ac:dyDescent="0.25">
      <c r="A27" s="62" t="s">
        <v>79</v>
      </c>
      <c r="B27" s="63">
        <v>395067291.68512124</v>
      </c>
      <c r="C27" s="64">
        <v>53619718</v>
      </c>
      <c r="D27" s="64">
        <v>200000000</v>
      </c>
      <c r="E27" s="64">
        <v>61447573</v>
      </c>
      <c r="F27" s="64">
        <v>20000000</v>
      </c>
      <c r="G27" s="64">
        <v>15000000</v>
      </c>
      <c r="H27" s="64">
        <v>45000000</v>
      </c>
      <c r="I27" s="64">
        <v>0</v>
      </c>
      <c r="J27" s="65">
        <v>395067291</v>
      </c>
    </row>
    <row r="28" spans="1:10" ht="15" customHeight="1" x14ac:dyDescent="0.25">
      <c r="A28" s="62" t="s">
        <v>94</v>
      </c>
      <c r="B28" s="63">
        <v>440112086.1477381</v>
      </c>
      <c r="C28" s="64">
        <v>10332169.199999999</v>
      </c>
      <c r="D28" s="64">
        <v>87300000</v>
      </c>
      <c r="E28" s="64">
        <v>10500000</v>
      </c>
      <c r="F28" s="64">
        <v>0</v>
      </c>
      <c r="G28" s="64">
        <v>32380000</v>
      </c>
      <c r="H28" s="64">
        <v>8820000</v>
      </c>
      <c r="I28" s="64">
        <v>0</v>
      </c>
      <c r="J28" s="65">
        <v>149332169.19999999</v>
      </c>
    </row>
    <row r="29" spans="1:10" ht="15" customHeight="1" x14ac:dyDescent="0.25">
      <c r="A29" s="62" t="s">
        <v>110</v>
      </c>
      <c r="B29" s="63">
        <v>132772500</v>
      </c>
      <c r="C29" s="64">
        <v>0</v>
      </c>
      <c r="D29" s="64">
        <v>57400000</v>
      </c>
      <c r="E29" s="64">
        <v>43872500</v>
      </c>
      <c r="F29" s="64">
        <v>0</v>
      </c>
      <c r="G29" s="64">
        <v>10500000</v>
      </c>
      <c r="H29" s="64">
        <v>14000000</v>
      </c>
      <c r="I29" s="64">
        <v>0</v>
      </c>
      <c r="J29" s="65">
        <v>125772500</v>
      </c>
    </row>
    <row r="30" spans="1:10" ht="15" customHeight="1" x14ac:dyDescent="0.25">
      <c r="A30" s="62" t="s">
        <v>75</v>
      </c>
      <c r="B30" s="63">
        <v>254808492.92821923</v>
      </c>
      <c r="C30" s="64">
        <v>59323944</v>
      </c>
      <c r="D30" s="64">
        <v>120000000</v>
      </c>
      <c r="E30" s="64">
        <v>67984549</v>
      </c>
      <c r="F30" s="64">
        <v>5000000</v>
      </c>
      <c r="G30" s="64">
        <v>2500000</v>
      </c>
      <c r="H30" s="64">
        <v>0</v>
      </c>
      <c r="I30" s="64">
        <v>0</v>
      </c>
      <c r="J30" s="65">
        <v>254808493</v>
      </c>
    </row>
    <row r="31" spans="1:10" ht="15" customHeight="1" x14ac:dyDescent="0.25">
      <c r="A31" s="62" t="s">
        <v>78</v>
      </c>
      <c r="B31" s="63">
        <v>170000000</v>
      </c>
      <c r="C31" s="64">
        <v>15000000</v>
      </c>
      <c r="D31" s="64">
        <v>35000000</v>
      </c>
      <c r="E31" s="64">
        <v>10000000</v>
      </c>
      <c r="F31" s="64">
        <v>0</v>
      </c>
      <c r="G31" s="64">
        <v>5000000</v>
      </c>
      <c r="H31" s="64">
        <v>0</v>
      </c>
      <c r="I31" s="64">
        <v>0</v>
      </c>
      <c r="J31" s="65">
        <v>65000000</v>
      </c>
    </row>
    <row r="32" spans="1:10" ht="15" customHeight="1" x14ac:dyDescent="0.25">
      <c r="A32" s="62" t="s">
        <v>92</v>
      </c>
      <c r="B32" s="63">
        <v>249457310.28704488</v>
      </c>
      <c r="C32" s="64">
        <v>30000000</v>
      </c>
      <c r="D32" s="64">
        <v>100000000</v>
      </c>
      <c r="E32" s="64">
        <v>54910597</v>
      </c>
      <c r="F32" s="64">
        <v>19546713</v>
      </c>
      <c r="G32" s="64">
        <v>25000000</v>
      </c>
      <c r="H32" s="64">
        <v>20000000</v>
      </c>
      <c r="I32" s="64">
        <v>0</v>
      </c>
      <c r="J32" s="65">
        <v>249457310</v>
      </c>
    </row>
    <row r="33" spans="1:10" ht="15" customHeight="1" x14ac:dyDescent="0.25">
      <c r="A33" s="62" t="s">
        <v>98</v>
      </c>
      <c r="B33" s="63">
        <v>315067291.68512124</v>
      </c>
      <c r="C33" s="64">
        <v>40356500</v>
      </c>
      <c r="D33" s="64">
        <v>200000000</v>
      </c>
      <c r="E33" s="64">
        <v>61447573</v>
      </c>
      <c r="F33" s="64">
        <v>0</v>
      </c>
      <c r="G33" s="64">
        <v>0</v>
      </c>
      <c r="H33" s="64">
        <v>0</v>
      </c>
      <c r="I33" s="64">
        <v>0</v>
      </c>
      <c r="J33" s="65">
        <v>301804073</v>
      </c>
    </row>
    <row r="34" spans="1:10" ht="15" customHeight="1" x14ac:dyDescent="0.25">
      <c r="A34" s="62" t="s">
        <v>76</v>
      </c>
      <c r="B34" s="63">
        <v>135000000</v>
      </c>
      <c r="C34" s="64">
        <v>0</v>
      </c>
      <c r="D34" s="64">
        <v>43000000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5">
        <v>43000000</v>
      </c>
    </row>
    <row r="35" spans="1:10" ht="15" customHeight="1" x14ac:dyDescent="0.25">
      <c r="A35" s="62" t="s">
        <v>68</v>
      </c>
      <c r="B35" s="63">
        <v>180052957.74647892</v>
      </c>
      <c r="C35" s="64">
        <v>125492958</v>
      </c>
      <c r="D35" s="64">
        <v>42060000</v>
      </c>
      <c r="E35" s="64">
        <v>0</v>
      </c>
      <c r="F35" s="64">
        <v>0</v>
      </c>
      <c r="G35" s="64">
        <v>5200000</v>
      </c>
      <c r="H35" s="64">
        <v>7300000</v>
      </c>
      <c r="I35" s="64">
        <v>0</v>
      </c>
      <c r="J35" s="65">
        <v>180052958</v>
      </c>
    </row>
    <row r="36" spans="1:10" ht="15" customHeight="1" x14ac:dyDescent="0.25">
      <c r="A36" s="62" t="s">
        <v>74</v>
      </c>
      <c r="B36" s="63">
        <v>190830985.91549295</v>
      </c>
      <c r="C36" s="64">
        <v>71432000</v>
      </c>
      <c r="D36" s="64">
        <v>14302850</v>
      </c>
      <c r="E36" s="64">
        <v>27275000</v>
      </c>
      <c r="F36" s="64">
        <v>0</v>
      </c>
      <c r="G36" s="64">
        <v>2000000</v>
      </c>
      <c r="H36" s="64">
        <v>5000000</v>
      </c>
      <c r="I36" s="64">
        <v>0</v>
      </c>
      <c r="J36" s="65">
        <v>120009850</v>
      </c>
    </row>
    <row r="37" spans="1:10" ht="15" customHeight="1" x14ac:dyDescent="0.25">
      <c r="A37" s="62" t="s">
        <v>111</v>
      </c>
      <c r="B37" s="63">
        <v>4000000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5">
        <v>0</v>
      </c>
    </row>
    <row r="38" spans="1:10" ht="15" customHeight="1" x14ac:dyDescent="0.25">
      <c r="A38" s="62" t="s">
        <v>84</v>
      </c>
      <c r="B38" s="63">
        <v>17000000</v>
      </c>
      <c r="C38" s="64">
        <v>15000000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5">
        <v>15000000</v>
      </c>
    </row>
    <row r="39" spans="1:10" ht="15" customHeight="1" x14ac:dyDescent="0.25">
      <c r="A39" s="62" t="s">
        <v>85</v>
      </c>
      <c r="B39" s="63">
        <v>11000000</v>
      </c>
      <c r="C39" s="64">
        <v>11000000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5">
        <v>11000000</v>
      </c>
    </row>
    <row r="40" spans="1:10" ht="15" customHeight="1" x14ac:dyDescent="0.25">
      <c r="A40" s="62" t="s">
        <v>93</v>
      </c>
      <c r="B40" s="63">
        <v>225000000</v>
      </c>
      <c r="C40" s="64">
        <v>116000000</v>
      </c>
      <c r="D40" s="64">
        <v>25000000</v>
      </c>
      <c r="E40" s="64">
        <v>50000000</v>
      </c>
      <c r="F40" s="64">
        <v>0</v>
      </c>
      <c r="G40" s="64">
        <v>0</v>
      </c>
      <c r="H40" s="64">
        <v>0</v>
      </c>
      <c r="I40" s="64">
        <v>0</v>
      </c>
      <c r="J40" s="65">
        <v>191000000</v>
      </c>
    </row>
    <row r="41" spans="1:10" ht="15" customHeight="1" x14ac:dyDescent="0.25">
      <c r="A41" s="62" t="s">
        <v>95</v>
      </c>
      <c r="B41" s="63">
        <v>43000000</v>
      </c>
      <c r="C41" s="64">
        <v>28000000</v>
      </c>
      <c r="D41" s="64">
        <v>5000000</v>
      </c>
      <c r="E41" s="64">
        <v>0</v>
      </c>
      <c r="F41" s="64">
        <v>0</v>
      </c>
      <c r="G41" s="64">
        <v>0</v>
      </c>
      <c r="H41" s="64">
        <v>10000000</v>
      </c>
      <c r="I41" s="64">
        <v>0</v>
      </c>
      <c r="J41" s="65">
        <v>43000000</v>
      </c>
    </row>
    <row r="42" spans="1:10" ht="15" customHeight="1" x14ac:dyDescent="0.25">
      <c r="A42" s="62" t="s">
        <v>86</v>
      </c>
      <c r="B42" s="63">
        <v>55000000</v>
      </c>
      <c r="C42" s="64">
        <v>38000000</v>
      </c>
      <c r="D42" s="64">
        <v>5000000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5">
        <v>43000000</v>
      </c>
    </row>
    <row r="43" spans="1:10" ht="15" customHeight="1" x14ac:dyDescent="0.25">
      <c r="A43" s="62" t="s">
        <v>101</v>
      </c>
      <c r="B43" s="63">
        <v>8000000</v>
      </c>
      <c r="C43" s="64">
        <v>0</v>
      </c>
      <c r="D43" s="64">
        <v>0</v>
      </c>
      <c r="E43" s="64">
        <v>0</v>
      </c>
      <c r="F43" s="64">
        <v>0</v>
      </c>
      <c r="G43" s="64">
        <v>50000</v>
      </c>
      <c r="H43" s="64">
        <v>0</v>
      </c>
      <c r="I43" s="64">
        <v>0</v>
      </c>
      <c r="J43" s="65">
        <v>50000</v>
      </c>
    </row>
    <row r="44" spans="1:10" ht="18.75" customHeight="1" x14ac:dyDescent="0.2">
      <c r="A44" s="67" t="s">
        <v>66</v>
      </c>
      <c r="B44" s="68">
        <v>4597617910.171195</v>
      </c>
      <c r="C44" s="68">
        <v>793697685.53999996</v>
      </c>
      <c r="D44" s="68">
        <v>1423190850</v>
      </c>
      <c r="E44" s="68">
        <v>683862189</v>
      </c>
      <c r="F44" s="68">
        <v>75024221</v>
      </c>
      <c r="G44" s="68">
        <v>156630000</v>
      </c>
      <c r="H44" s="68">
        <v>234185000</v>
      </c>
      <c r="I44" s="68">
        <v>0</v>
      </c>
      <c r="J44" s="69">
        <v>3366589945.54</v>
      </c>
    </row>
    <row r="45" spans="1:10" ht="13.5" customHeight="1" x14ac:dyDescent="0.2">
      <c r="A45" s="55" t="s">
        <v>71</v>
      </c>
      <c r="B45" s="55"/>
      <c r="C45" s="55"/>
      <c r="D45" s="70"/>
      <c r="E45" s="71"/>
      <c r="F45" s="71"/>
      <c r="G45" s="71"/>
      <c r="H45" s="71"/>
      <c r="I45" s="71"/>
      <c r="J45" s="72"/>
    </row>
  </sheetData>
  <mergeCells count="7">
    <mergeCell ref="A1:J1"/>
    <mergeCell ref="A10:A11"/>
    <mergeCell ref="B10:B11"/>
    <mergeCell ref="A2:J2"/>
    <mergeCell ref="A4:J4"/>
    <mergeCell ref="A6:J6"/>
    <mergeCell ref="C10:J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83" t="s">
        <v>5</v>
      </c>
      <c r="B10" s="85" t="s">
        <v>0</v>
      </c>
      <c r="C10" s="85" t="s">
        <v>12</v>
      </c>
      <c r="D10" s="85" t="s">
        <v>15</v>
      </c>
      <c r="E10" s="85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84"/>
      <c r="B11" s="86"/>
      <c r="C11" s="86"/>
      <c r="D11" s="86"/>
      <c r="E11" s="86"/>
      <c r="F11" s="81" t="s">
        <v>36</v>
      </c>
      <c r="G11" s="82"/>
      <c r="H11" s="82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81" t="s">
        <v>36</v>
      </c>
      <c r="G11" s="82"/>
      <c r="H11" s="82"/>
      <c r="I11" s="87" t="s">
        <v>37</v>
      </c>
      <c r="J11" s="87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Amanda Martins de Lima</cp:lastModifiedBy>
  <cp:lastPrinted>2017-08-30T12:08:46Z</cp:lastPrinted>
  <dcterms:created xsi:type="dcterms:W3CDTF">2006-05-23T14:13:54Z</dcterms:created>
  <dcterms:modified xsi:type="dcterms:W3CDTF">2018-01-29T14:41:54Z</dcterms:modified>
</cp:coreProperties>
</file>