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1.xml" ContentType="application/vnd.openxmlformats-officedocument.themeOverrid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theme/themeOverride2.xml" ContentType="application/vnd.openxmlformats-officedocument.themeOverrid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theme/themeOverride3.xml" ContentType="application/vnd.openxmlformats-officedocument.themeOverrid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theme/themeOverride4.xml" ContentType="application/vnd.openxmlformats-officedocument.themeOverrid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theme/themeOverride5.xml" ContentType="application/vnd.openxmlformats-officedocument.themeOverrid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theme/themeOverride6.xml" ContentType="application/vnd.openxmlformats-officedocument.themeOverrid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theme/themeOverride7.xml" ContentType="application/vnd.openxmlformats-officedocument.themeOverrid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theme/themeOverride8.xml" ContentType="application/vnd.openxmlformats-officedocument.themeOverrid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theme/themeOverride9.xml" ContentType="application/vnd.openxmlformats-officedocument.themeOverrid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theme/themeOverride10.xml" ContentType="application/vnd.openxmlformats-officedocument.themeOverrid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theme/themeOverride11.xml" ContentType="application/vnd.openxmlformats-officedocument.themeOverrid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theme/themeOverride12.xml" ContentType="application/vnd.openxmlformats-officedocument.themeOverrid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theme/themeOverride13.xml" ContentType="application/vnd.openxmlformats-officedocument.themeOverrid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theme/themeOverride14.xml" ContentType="application/vnd.openxmlformats-officedocument.themeOverrid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theme/themeOverride15.xml" ContentType="application/vnd.openxmlformats-officedocument.themeOverrid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theme/themeOverride16.xml" ContentType="application/vnd.openxmlformats-officedocument.themeOverride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theme/themeOverride17.xml" ContentType="application/vnd.openxmlformats-officedocument.themeOverride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theme/themeOverride18.xml" ContentType="application/vnd.openxmlformats-officedocument.themeOverride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theme/themeOverride19.xml" ContentType="application/vnd.openxmlformats-officedocument.themeOverride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theme/themeOverride20.xml" ContentType="application/vnd.openxmlformats-officedocument.themeOverride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theme/themeOverride21.xml" ContentType="application/vnd.openxmlformats-officedocument.themeOverride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theme/themeOverride22.xml" ContentType="application/vnd.openxmlformats-officedocument.themeOverride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theme/themeOverride23.xml" ContentType="application/vnd.openxmlformats-officedocument.themeOverride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theme/themeOverride24.xml" ContentType="application/vnd.openxmlformats-officedocument.themeOverride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theme/themeOverride25.xml" ContentType="application/vnd.openxmlformats-officedocument.themeOverride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theme/themeOverride26.xml" ContentType="application/vnd.openxmlformats-officedocument.themeOverride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theme/themeOverride27.xml" ContentType="application/vnd.openxmlformats-officedocument.themeOverride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pivotTables/pivotTable11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agromapa-my.sharepoint.com/personal/eliana_bastos_agricultura_gov_br/Documents/MAPA 2022/MAPA/VBP/2026/VBP SITE/ENVIADOS/"/>
    </mc:Choice>
  </mc:AlternateContent>
  <xr:revisionPtr revIDLastSave="2" documentId="8_{E471D08E-F469-44FE-BD78-365C05B813B2}" xr6:coauthVersionLast="47" xr6:coauthVersionMax="47" xr10:uidLastSave="{BB114C8D-FA00-4D9C-BD82-7D74FCBC9852}"/>
  <bookViews>
    <workbookView xWindow="-108" yWindow="-108" windowWidth="23256" windowHeight="12456" tabRatio="671" xr2:uid="{00000000-000D-0000-FFFF-FFFF00000000}"/>
  </bookViews>
  <sheets>
    <sheet name="VBP DASHBOARD" sheetId="19" r:id="rId1"/>
    <sheet name="BASE" sheetId="5" state="hidden" r:id="rId2"/>
    <sheet name="MAPA" sheetId="11" state="hidden" r:id="rId3"/>
    <sheet name="DINÂMICA" sheetId="6" state="hidden" r:id="rId4"/>
  </sheets>
  <externalReferences>
    <externalReference r:id="rId5"/>
  </externalReferences>
  <definedNames>
    <definedName name="Custo">[1]Dinamicas!$P$14</definedName>
    <definedName name="Faturamento">[1]Dinamicas!$P$13</definedName>
    <definedName name="Lucro">[1]Dinamicas!$P$15</definedName>
    <definedName name="PercFem">[1]Dinamicas!$AA$11</definedName>
    <definedName name="PercMasc">[1]Dinamicas!$Z$11</definedName>
    <definedName name="Quantidade">[1]Dinamicas!$P$16</definedName>
    <definedName name="SegmentaçãodeDados_Ano">#N/A</definedName>
    <definedName name="SegmentaçãodeDados_COD_UF">#N/A</definedName>
    <definedName name="SegmentaçãodeDados_PRODUTO">#N/A</definedName>
  </definedNames>
  <calcPr calcId="191029"/>
  <pivotCaches>
    <pivotCache cacheId="0" r:id="rId6"/>
  </pivotCaches>
  <extLst>
    <ext xmlns:x14="http://schemas.microsoft.com/office/spreadsheetml/2009/9/main" uri="{BBE1A952-AA13-448e-AADC-164F8A28A991}">
      <x14:slicerCaches>
        <x14:slicerCache r:id="rId7"/>
        <x14:slicerCache r:id="rId8"/>
        <x14:slicerCache r:id="rId9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P7" i="6" l="1"/>
  <c r="AO7" i="6"/>
  <c r="AP6" i="6"/>
  <c r="AO6" i="6"/>
  <c r="AP5" i="6"/>
  <c r="AO5" i="6"/>
  <c r="F32" i="11"/>
  <c r="G32" i="11" s="1"/>
  <c r="F31" i="11"/>
  <c r="G31" i="11" s="1"/>
  <c r="F30" i="11"/>
  <c r="G30" i="11" s="1"/>
  <c r="F29" i="11"/>
  <c r="G29" i="11" s="1"/>
  <c r="F28" i="11"/>
  <c r="G28" i="11" s="1"/>
  <c r="F27" i="11"/>
  <c r="G27" i="11" s="1"/>
  <c r="F26" i="11"/>
  <c r="G26" i="11" s="1"/>
  <c r="F25" i="11"/>
  <c r="G25" i="11" s="1"/>
  <c r="F24" i="11"/>
  <c r="G24" i="11" s="1"/>
  <c r="F23" i="11"/>
  <c r="G23" i="11" s="1"/>
  <c r="F22" i="11"/>
  <c r="G22" i="11" s="1"/>
  <c r="F21" i="11"/>
  <c r="G21" i="11" s="1"/>
  <c r="F20" i="11"/>
  <c r="G20" i="11" s="1"/>
  <c r="F19" i="11"/>
  <c r="G19" i="11" s="1"/>
  <c r="F18" i="11"/>
  <c r="G18" i="11" s="1"/>
  <c r="F17" i="11"/>
  <c r="G17" i="11" s="1"/>
  <c r="F16" i="11"/>
  <c r="G16" i="11" s="1"/>
  <c r="F15" i="11"/>
  <c r="G15" i="11" s="1"/>
  <c r="F14" i="11"/>
  <c r="G14" i="11" s="1"/>
  <c r="F13" i="11"/>
  <c r="G13" i="11" s="1"/>
  <c r="F12" i="11"/>
  <c r="G12" i="11" s="1"/>
  <c r="F11" i="11"/>
  <c r="G11" i="11" s="1"/>
  <c r="F10" i="11"/>
  <c r="G10" i="11" s="1"/>
  <c r="F9" i="11"/>
  <c r="G9" i="11" s="1"/>
  <c r="F8" i="11"/>
  <c r="G8" i="11" s="1"/>
  <c r="F7" i="11"/>
  <c r="G7" i="11" s="1"/>
  <c r="F6" i="11"/>
  <c r="G6" i="11" s="1"/>
  <c r="F5" i="11"/>
  <c r="G5" i="11" s="1"/>
  <c r="AP9" i="6" l="1"/>
  <c r="AP8" i="6"/>
</calcChain>
</file>

<file path=xl/sharedStrings.xml><?xml version="1.0" encoding="utf-8"?>
<sst xmlns="http://schemas.openxmlformats.org/spreadsheetml/2006/main" count="20892" uniqueCount="117">
  <si>
    <t/>
  </si>
  <si>
    <t xml:space="preserve">   </t>
  </si>
  <si>
    <t xml:space="preserve">  </t>
  </si>
  <si>
    <t xml:space="preserve"> </t>
  </si>
  <si>
    <t>COD UF</t>
  </si>
  <si>
    <t>PRODUTO</t>
  </si>
  <si>
    <t>Ano</t>
  </si>
  <si>
    <t>Valor</t>
  </si>
  <si>
    <t>milhões R$</t>
  </si>
  <si>
    <t>CATEGORIA</t>
  </si>
  <si>
    <t>UF REGIÕES.NOME UF</t>
  </si>
  <si>
    <t>UF REGIÕES.REGIÃO</t>
  </si>
  <si>
    <t>RO</t>
  </si>
  <si>
    <t>ALGODÃO</t>
  </si>
  <si>
    <t>LAVOURAS</t>
  </si>
  <si>
    <t>RONDÔNIA</t>
  </si>
  <si>
    <t>NORTE</t>
  </si>
  <si>
    <t>AC</t>
  </si>
  <si>
    <t>ACRE</t>
  </si>
  <si>
    <t>TO</t>
  </si>
  <si>
    <t>TOCANTINS</t>
  </si>
  <si>
    <t>MA</t>
  </si>
  <si>
    <t>MARANHÃO</t>
  </si>
  <si>
    <t>NORDESTE</t>
  </si>
  <si>
    <t>PI</t>
  </si>
  <si>
    <t>PIAUÍ</t>
  </si>
  <si>
    <t>CE</t>
  </si>
  <si>
    <t>CEARÁ</t>
  </si>
  <si>
    <t>RN</t>
  </si>
  <si>
    <t>RIO GRANDE DO NORTE</t>
  </si>
  <si>
    <t>PB</t>
  </si>
  <si>
    <t>PARAÍBA</t>
  </si>
  <si>
    <t>AL</t>
  </si>
  <si>
    <t>ALAGOAS</t>
  </si>
  <si>
    <t>BA</t>
  </si>
  <si>
    <t>BAHIA</t>
  </si>
  <si>
    <t>MG</t>
  </si>
  <si>
    <t>MINAS GERAIS</t>
  </si>
  <si>
    <t>SUDESTE</t>
  </si>
  <si>
    <t>SP</t>
  </si>
  <si>
    <t>SÃO PAULO</t>
  </si>
  <si>
    <t>PR</t>
  </si>
  <si>
    <t>PARANÁ</t>
  </si>
  <si>
    <t>SUL</t>
  </si>
  <si>
    <t>MS</t>
  </si>
  <si>
    <t>MATO GROSSO DO SUL</t>
  </si>
  <si>
    <t>CENTRO-OESTE</t>
  </si>
  <si>
    <t>MT</t>
  </si>
  <si>
    <t>MATO GROSSO</t>
  </si>
  <si>
    <t>GO</t>
  </si>
  <si>
    <t>GOIÁS</t>
  </si>
  <si>
    <t>BR</t>
  </si>
  <si>
    <t>BRASIL</t>
  </si>
  <si>
    <t>AMENDOIM</t>
  </si>
  <si>
    <t>PA</t>
  </si>
  <si>
    <t>PARÁ</t>
  </si>
  <si>
    <t>PE</t>
  </si>
  <si>
    <t>PERNAMBUCO</t>
  </si>
  <si>
    <t>SE</t>
  </si>
  <si>
    <t>SERGIPE</t>
  </si>
  <si>
    <t>ES</t>
  </si>
  <si>
    <t>ESPÍRITO SANTO</t>
  </si>
  <si>
    <t>SC</t>
  </si>
  <si>
    <t>SANTA CATARINA</t>
  </si>
  <si>
    <t>RS</t>
  </si>
  <si>
    <t>RIO GRANDE DO SUL</t>
  </si>
  <si>
    <t>ARROZ</t>
  </si>
  <si>
    <t>AM</t>
  </si>
  <si>
    <t>AMAZONAS</t>
  </si>
  <si>
    <t>RR</t>
  </si>
  <si>
    <t>RORAIMA</t>
  </si>
  <si>
    <t>AP</t>
  </si>
  <si>
    <t>AMAPÁ</t>
  </si>
  <si>
    <t>RJ</t>
  </si>
  <si>
    <t>RIO DE JANEIRO</t>
  </si>
  <si>
    <t>BANANA</t>
  </si>
  <si>
    <t>DF</t>
  </si>
  <si>
    <t>DISTRITO FEDERAL</t>
  </si>
  <si>
    <t>BATATA-INGLESA</t>
  </si>
  <si>
    <t>CACAU</t>
  </si>
  <si>
    <t>CAFÉ</t>
  </si>
  <si>
    <t>CANA-DE-AÇÚCAR</t>
  </si>
  <si>
    <t>FEIJÃO</t>
  </si>
  <si>
    <t>LARANJA</t>
  </si>
  <si>
    <t>MAMONA</t>
  </si>
  <si>
    <t>MANDIOCA</t>
  </si>
  <si>
    <t>MILHO</t>
  </si>
  <si>
    <t>SOJA</t>
  </si>
  <si>
    <t>TOMATE</t>
  </si>
  <si>
    <t>TRIGO</t>
  </si>
  <si>
    <t>UVA</t>
  </si>
  <si>
    <t>BOVINOS</t>
  </si>
  <si>
    <t>PECUÁRIA</t>
  </si>
  <si>
    <t>SUÍNOS</t>
  </si>
  <si>
    <t>FRANGOS</t>
  </si>
  <si>
    <t>LEITE</t>
  </si>
  <si>
    <t>OVOS</t>
  </si>
  <si>
    <t>Rótulos de Linha</t>
  </si>
  <si>
    <t>Soma de milhões R$</t>
  </si>
  <si>
    <t>Estados</t>
  </si>
  <si>
    <t>R$ Bilhões</t>
  </si>
  <si>
    <t>RANKING PRODUTOS</t>
  </si>
  <si>
    <t>Serie</t>
  </si>
  <si>
    <t>RANKING UFS</t>
  </si>
  <si>
    <t>TIPO PRODUTO</t>
  </si>
  <si>
    <t>CONEXÃO SÓ COM ANO</t>
  </si>
  <si>
    <t>UF</t>
  </si>
  <si>
    <t>Soma de milhões R$2</t>
  </si>
  <si>
    <t>BASEPROD</t>
  </si>
  <si>
    <t>MILHÕES R$</t>
  </si>
  <si>
    <t>Total BRASIL</t>
  </si>
  <si>
    <t>Total Geral</t>
  </si>
  <si>
    <t>TOTAL PRODUTO</t>
  </si>
  <si>
    <t>%VBP UF/BR</t>
  </si>
  <si>
    <t>%</t>
  </si>
  <si>
    <t>%VBP PROD/BR</t>
  </si>
  <si>
    <t>(Tudo)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</si>
</sst>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_-&quot;R$&quot;* #,##0.00_-;\-&quot;R$&quot;* #,##0.00_-;_-&quot;R$&quot;* &quot;-&quot;??_-;_-@_-"/>
    <numFmt numFmtId="165" formatCode="&quot;R$&quot;\ #,##0"/>
    <numFmt numFmtId="166" formatCode="&quot;R$&quot;\ #,##0,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Segoe UI"/>
      <family val="2"/>
    </font>
    <font>
      <b/>
      <sz val="12"/>
      <name val="Segoe UI"/>
      <family val="2"/>
    </font>
    <font>
      <sz val="11"/>
      <color rgb="FFFF0000"/>
      <name val="Calibri"/>
      <family val="2"/>
      <scheme val="minor"/>
    </font>
    <font>
      <sz val="14"/>
      <color theme="0"/>
      <name val="Calibri"/>
      <family val="2"/>
      <scheme val="minor"/>
    </font>
    <font>
      <sz val="11"/>
      <color rgb="FFC00000"/>
      <name val="Calibri"/>
      <family val="2"/>
      <scheme val="minor"/>
    </font>
    <font>
      <sz val="10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2"/>
      <color theme="1"/>
      <name val="Segoe UI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27">
    <xf numFmtId="0" fontId="0" fillId="0" borderId="0" xfId="0"/>
    <xf numFmtId="164" fontId="0" fillId="0" borderId="0" xfId="1" applyFont="1"/>
    <xf numFmtId="164" fontId="0" fillId="0" borderId="0" xfId="1" applyFont="1" applyAlignment="1"/>
    <xf numFmtId="0" fontId="0" fillId="0" borderId="0" xfId="0" pivotButton="1"/>
    <xf numFmtId="0" fontId="0" fillId="0" borderId="0" xfId="0" applyAlignment="1">
      <alignment horizontal="left"/>
    </xf>
    <xf numFmtId="164" fontId="0" fillId="0" borderId="0" xfId="0" applyNumberFormat="1"/>
    <xf numFmtId="165" fontId="0" fillId="0" borderId="0" xfId="0" applyNumberFormat="1"/>
    <xf numFmtId="0" fontId="3" fillId="0" borderId="0" xfId="0" applyFont="1"/>
    <xf numFmtId="166" fontId="4" fillId="0" borderId="0" xfId="0" applyNumberFormat="1" applyFont="1"/>
    <xf numFmtId="4" fontId="0" fillId="0" borderId="0" xfId="0" applyNumberFormat="1"/>
    <xf numFmtId="3" fontId="0" fillId="0" borderId="0" xfId="0" applyNumberFormat="1"/>
    <xf numFmtId="0" fontId="0" fillId="2" borderId="0" xfId="0" applyFill="1"/>
    <xf numFmtId="0" fontId="0" fillId="3" borderId="0" xfId="0" applyFill="1"/>
    <xf numFmtId="10" fontId="0" fillId="3" borderId="0" xfId="2" applyNumberFormat="1" applyFont="1" applyFill="1"/>
    <xf numFmtId="0" fontId="5" fillId="0" borderId="0" xfId="0" applyFont="1"/>
    <xf numFmtId="10" fontId="0" fillId="2" borderId="0" xfId="2" applyNumberFormat="1" applyFont="1" applyFill="1"/>
    <xf numFmtId="0" fontId="7" fillId="0" borderId="0" xfId="0" applyFont="1"/>
    <xf numFmtId="0" fontId="0" fillId="0" borderId="0" xfId="0" quotePrefix="1"/>
    <xf numFmtId="0" fontId="6" fillId="0" borderId="0" xfId="0" applyFont="1"/>
    <xf numFmtId="0" fontId="8" fillId="0" borderId="0" xfId="0" applyFont="1"/>
    <xf numFmtId="164" fontId="1" fillId="0" borderId="0" xfId="1" applyFont="1"/>
    <xf numFmtId="164" fontId="9" fillId="0" borderId="0" xfId="1" applyFont="1"/>
    <xf numFmtId="164" fontId="10" fillId="0" borderId="0" xfId="1" applyFont="1"/>
    <xf numFmtId="0" fontId="11" fillId="0" borderId="0" xfId="0" pivotButton="1" applyFont="1"/>
    <xf numFmtId="0" fontId="11" fillId="0" borderId="0" xfId="0" applyFont="1"/>
    <xf numFmtId="0" fontId="11" fillId="0" borderId="0" xfId="0" applyFont="1" applyAlignment="1">
      <alignment horizontal="left"/>
    </xf>
    <xf numFmtId="3" fontId="11" fillId="0" borderId="0" xfId="0" applyNumberFormat="1" applyFont="1"/>
  </cellXfs>
  <cellStyles count="3">
    <cellStyle name="Moeda" xfId="1" builtinId="4"/>
    <cellStyle name="Normal" xfId="0" builtinId="0"/>
    <cellStyle name="Porcentagem" xfId="2" builtinId="5"/>
  </cellStyles>
  <dxfs count="45">
    <dxf>
      <numFmt numFmtId="165" formatCode="&quot;R$&quot;\ #,##0"/>
    </dxf>
    <dxf>
      <numFmt numFmtId="164" formatCode="_-&quot;R$&quot;* #,##0.00_-;\-&quot;R$&quot;* #,##0.00_-;_-&quot;R$&quot;* &quot;-&quot;??_-;_-@_-"/>
    </dxf>
    <dxf>
      <numFmt numFmtId="165" formatCode="&quot;R$&quot;\ #,##0"/>
    </dxf>
    <dxf>
      <numFmt numFmtId="164" formatCode="_-&quot;R$&quot;* #,##0.00_-;\-&quot;R$&quot;* #,##0.00_-;_-&quot;R$&quot;* &quot;-&quot;??_-;_-@_-"/>
    </dxf>
    <dxf>
      <numFmt numFmtId="165" formatCode="&quot;R$&quot;\ #,##0"/>
    </dxf>
    <dxf>
      <numFmt numFmtId="164" formatCode="_-&quot;R$&quot;* #,##0.00_-;\-&quot;R$&quot;* #,##0.00_-;_-&quot;R$&quot;* &quot;-&quot;??_-;_-@_-"/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numFmt numFmtId="3" formatCode="#,##0"/>
    </dxf>
    <dxf>
      <numFmt numFmtId="0" formatCode="General"/>
    </dxf>
    <dxf>
      <numFmt numFmtId="0" formatCode="General"/>
    </dxf>
    <dxf>
      <numFmt numFmtId="0" formatCode="General"/>
    </dxf>
    <dxf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numFmt numFmtId="0" formatCode="General"/>
    </dxf>
    <dxf>
      <numFmt numFmtId="0" formatCode="General"/>
    </dxf>
    <dxf>
      <font>
        <color theme="1"/>
        <name val="Segoe UI"/>
      </font>
      <fill>
        <patternFill patternType="none">
          <bgColor auto="1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  <sz val="10"/>
        <color theme="0"/>
        <name val="Segoe UI"/>
      </font>
      <fill>
        <patternFill>
          <fgColor theme="9" tint="-0.24994659260841701"/>
          <bgColor theme="9" tint="-0.24994659260841701"/>
        </patternFill>
      </fill>
      <border diagonalUp="0" diagonalDown="0">
        <left/>
        <right/>
        <top/>
        <bottom/>
        <vertical/>
        <horizontal/>
      </border>
    </dxf>
    <dxf>
      <font>
        <color rgb="FF162746"/>
        <name val="Segoe UI"/>
      </font>
      <border diagonalUp="0" diagonalDown="0">
        <left/>
        <right/>
        <top/>
        <bottom/>
        <vertical/>
        <horizontal/>
      </border>
    </dxf>
    <dxf>
      <font>
        <sz val="8"/>
        <color rgb="FF162746"/>
        <name val="Segoe UI"/>
      </font>
      <fill>
        <patternFill patternType="none">
          <fgColor indexed="64"/>
          <bgColor auto="1"/>
        </patternFill>
      </fill>
      <border diagonalUp="0" diagonalDown="0">
        <left/>
        <right/>
        <top/>
        <bottom/>
        <vertical/>
        <horizontal/>
      </border>
    </dxf>
    <dxf>
      <font>
        <color rgb="FF162746"/>
        <name val="Segoe UI"/>
      </font>
      <border diagonalUp="0" diagonalDown="0">
        <left/>
        <right/>
        <top/>
        <bottom/>
        <vertical/>
        <horizontal/>
      </border>
    </dxf>
    <dxf>
      <font>
        <sz val="8"/>
        <color rgb="FF162746"/>
        <name val="Segoe UI"/>
      </font>
      <fill>
        <patternFill patternType="solid">
          <fgColor indexed="64"/>
          <bgColor rgb="FF162746"/>
        </patternFill>
      </fill>
      <border diagonalUp="0" diagonalDown="0">
        <left/>
        <right/>
        <top/>
        <bottom/>
        <vertical/>
        <horizontal/>
      </border>
    </dxf>
    <dxf>
      <font>
        <color theme="9" tint="-0.499984740745262"/>
        <name val="Segoe UI"/>
      </font>
      <border diagonalUp="0" diagonalDown="0">
        <left/>
        <right/>
        <top/>
        <bottom/>
        <vertical/>
        <horizontal/>
      </border>
    </dxf>
    <dxf>
      <font>
        <color theme="1"/>
        <name val="Segoe UI"/>
      </font>
      <fill>
        <patternFill patternType="solid">
          <fgColor indexed="64"/>
          <bgColor theme="9" tint="-0.24994659260841701"/>
        </patternFill>
      </fill>
      <border diagonalUp="0" diagonalDown="0">
        <left/>
        <right/>
        <top/>
        <bottom/>
        <vertical/>
        <horizontal/>
      </border>
    </dxf>
    <dxf>
      <font>
        <color theme="9" tint="-0.499984740745262"/>
        <name val="Segoe UI"/>
      </font>
      <border diagonalUp="0" diagonalDown="0">
        <left/>
        <right/>
        <top/>
        <bottom/>
        <vertical/>
        <horizontal/>
      </border>
    </dxf>
    <dxf>
      <font>
        <color theme="1"/>
        <name val="Segoe UI"/>
      </font>
      <fill>
        <patternFill patternType="none">
          <fgColor indexed="64"/>
          <bgColor auto="1"/>
        </patternFill>
      </fill>
      <border diagonalUp="0" diagonalDown="0">
        <left/>
        <right/>
        <top/>
        <bottom/>
        <vertical/>
        <horizontal/>
      </border>
    </dxf>
    <dxf>
      <font>
        <color theme="0"/>
      </font>
      <fill>
        <patternFill>
          <bgColor rgb="FF545454"/>
        </patternFill>
      </fill>
    </dxf>
    <dxf>
      <font>
        <color theme="0"/>
      </font>
      <border>
        <bottom style="thin">
          <color theme="4"/>
        </bottom>
        <vertical/>
        <horizontal/>
      </border>
    </dxf>
    <dxf>
      <font>
        <sz val="8"/>
        <color theme="1" tint="0.2499465926084170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color theme="0"/>
      </font>
      <border>
        <bottom style="thin">
          <color theme="4"/>
        </bottom>
        <vertical/>
        <horizontal/>
      </border>
    </dxf>
    <dxf>
      <font>
        <sz val="8"/>
        <color theme="1" tint="0.2499465926084170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color theme="0"/>
      </font>
      <border>
        <bottom style="thin">
          <color theme="4"/>
        </bottom>
        <vertical/>
        <horizontal/>
      </border>
    </dxf>
    <dxf>
      <font>
        <sz val="8"/>
        <color theme="1" tint="0.2499465926084170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color theme="0"/>
      </font>
      <border>
        <bottom style="thin">
          <color theme="4"/>
        </bottom>
        <vertical/>
        <horizontal/>
      </border>
    </dxf>
    <dxf>
      <font>
        <sz val="8"/>
        <color theme="1" tint="0.2499465926084170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color theme="0"/>
      </font>
      <border>
        <bottom style="thin">
          <color theme="4"/>
        </bottom>
        <vertical/>
        <horizontal/>
      </border>
    </dxf>
    <dxf>
      <font>
        <sz val="8"/>
        <color theme="1" tint="0.2499465926084170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</dxfs>
  <tableStyles count="11" defaultTableStyle="TableStyleMedium2" defaultPivotStyle="PivotStyleLight16">
    <tableStyle name="dash exerc" pivot="0" table="0" count="10" xr9:uid="{00000000-0011-0000-FFFF-FFFF00000000}">
      <tableStyleElement type="wholeTable" dxfId="44"/>
      <tableStyleElement type="headerRow" dxfId="43"/>
    </tableStyle>
    <tableStyle name="dash exerc 2" pivot="0" table="0" count="10" xr9:uid="{00000000-0011-0000-FFFF-FFFF01000000}">
      <tableStyleElement type="wholeTable" dxfId="42"/>
      <tableStyleElement type="headerRow" dxfId="41"/>
    </tableStyle>
    <tableStyle name="dash exerc 3" pivot="0" table="0" count="10" xr9:uid="{00000000-0011-0000-FFFF-FFFF02000000}">
      <tableStyleElement type="wholeTable" dxfId="40"/>
      <tableStyleElement type="headerRow" dxfId="39"/>
    </tableStyle>
    <tableStyle name="dash exerc 4" pivot="0" table="0" count="10" xr9:uid="{00000000-0011-0000-FFFF-FFFF03000000}">
      <tableStyleElement type="wholeTable" dxfId="38"/>
      <tableStyleElement type="headerRow" dxfId="37"/>
    </tableStyle>
    <tableStyle name="dash exerc 5" pivot="0" table="0" count="10" xr9:uid="{00000000-0011-0000-FFFF-FFFF04000000}">
      <tableStyleElement type="wholeTable" dxfId="36"/>
      <tableStyleElement type="headerRow" dxfId="35"/>
    </tableStyle>
    <tableStyle name="Dashboard" pivot="0" table="0" count="3" xr9:uid="{00000000-0011-0000-FFFF-FFFF05000000}">
      <tableStyleElement type="wholeTable" dxfId="34"/>
    </tableStyle>
    <tableStyle name="teste 2" pivot="0" table="0" count="10" xr9:uid="{00000000-0011-0000-FFFF-FFFF06000000}">
      <tableStyleElement type="wholeTable" dxfId="33"/>
      <tableStyleElement type="headerRow" dxfId="32"/>
    </tableStyle>
    <tableStyle name="teste 2VERDE" pivot="0" table="0" count="10" xr9:uid="{00000000-0011-0000-FFFF-FFFF07000000}">
      <tableStyleElement type="wholeTable" dxfId="31"/>
      <tableStyleElement type="headerRow" dxfId="30"/>
    </tableStyle>
    <tableStyle name="teste5" pivot="0" table="0" count="10" xr9:uid="{00000000-0011-0000-FFFF-FFFF08000000}">
      <tableStyleElement type="wholeTable" dxfId="29"/>
      <tableStyleElement type="headerRow" dxfId="28"/>
    </tableStyle>
    <tableStyle name="teste5 21" pivot="0" table="0" count="10" xr9:uid="{00000000-0011-0000-FFFF-FFFF09000000}">
      <tableStyleElement type="wholeTable" dxfId="27"/>
      <tableStyleElement type="headerRow" dxfId="26"/>
    </tableStyle>
    <tableStyle name="vbp" pivot="0" table="0" count="10" xr9:uid="{00000000-0011-0000-FFFF-FFFF0A000000}">
      <tableStyleElement type="wholeTable" dxfId="25"/>
      <tableStyleElement type="headerRow" dxfId="24"/>
    </tableStyle>
  </tableStyles>
  <colors>
    <mruColors>
      <color rgb="FF162746"/>
      <color rgb="FFE26714"/>
      <color rgb="FF00FF00"/>
    </mruColors>
  </colors>
  <extLst>
    <ext xmlns:x14="http://schemas.microsoft.com/office/spreadsheetml/2009/9/main" uri="{46F421CA-312F-682f-3DD2-61675219B42D}">
      <x14:dxfs count="82"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patternFill patternType="none">
              <fgColor auto="1"/>
              <bgColor auto="1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rgb="FF000000"/>
          </font>
          <fill>
            <patternFill patternType="none">
              <fgColor auto="1"/>
              <bgColor auto="1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rgb="FF000000"/>
          </font>
          <fill>
            <patternFill patternType="none">
              <fgColor auto="1"/>
              <bgColor auto="1"/>
            </pattern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9" tint="-0.249977111117893"/>
            <name val="Segoe UI"/>
          </font>
          <fill>
            <patternFill patternType="none">
              <fgColor indexed="64"/>
              <bgColor auto="1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b/>
            <i val="0"/>
            <sz val="12"/>
            <color theme="0"/>
            <name val="Segoe UI"/>
          </font>
          <fill>
            <patternFill patternType="solid">
              <fgColor theme="9" tint="-0.24994659260841701"/>
              <bgColor theme="9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rgb="FF959595"/>
          </font>
          <fill>
            <patternFill patternType="solid">
              <fgColor rgb="FFDFDFDF"/>
              <bgColor rgb="FFDFDFDF"/>
            </patternFill>
          </fill>
          <border>
            <left style="thin">
              <color rgb="FFDFDFDF"/>
            </left>
            <right style="thin">
              <color rgb="FFDFDFDF"/>
            </right>
            <top style="thin">
              <color rgb="FFDFDFDF"/>
            </top>
            <bottom style="thin">
              <color rgb="FFDFDFDF"/>
            </bottom>
            <vertical/>
            <horizontal/>
          </border>
        </dxf>
        <dxf>
          <font>
            <color rgb="FF000000"/>
            <name val="Segoe UI"/>
          </font>
          <fill>
            <patternFill patternType="solid">
              <fgColor theme="9" tint="-0.24994659260841701"/>
              <bgColor theme="9" tint="-0.24994659260841701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sz val="8"/>
            <color rgb="FF162746"/>
          </font>
          <fill>
            <patternFill patternType="solid">
              <fgColor auto="1"/>
              <bgColor theme="9" tint="0.59996337778862885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sz val="8"/>
            <color rgb="FF162746"/>
          </font>
          <fill>
            <patternFill patternType="solid">
              <fgColor auto="1"/>
              <bgColor theme="9" tint="0.3999450666829432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sz val="8"/>
            <color rgb="FF162746"/>
          </font>
          <fill>
            <patternFill patternType="solid">
              <fgColor auto="1"/>
              <bgColor theme="9" tint="0.3999450666829432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sz val="8"/>
            <color rgb="FF162746"/>
          </font>
          <fill>
            <patternFill patternType="solid">
              <fgColor auto="1"/>
              <bgColor theme="9" tint="0.3999450666829432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sz val="8"/>
            <color rgb="FF162746"/>
            <name val="Segoe UI"/>
          </font>
          <fill>
            <patternFill patternType="solid">
              <fgColor theme="9" tint="0.59999389629810485"/>
              <bgColor theme="9" tint="0.59999389629810485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b/>
            <i val="0"/>
            <sz val="9"/>
            <color theme="0"/>
            <name val="Segoe UI"/>
          </font>
          <fill>
            <patternFill patternType="solid">
              <fgColor theme="9"/>
              <bgColor theme="9"/>
            </patternFill>
          </fill>
          <border diagonalUp="1" diagonalDown="0">
            <left/>
            <right/>
            <top/>
            <bottom/>
            <diagonal style="thin">
              <color auto="1"/>
            </diagonal>
            <vertical/>
            <horizontal/>
          </border>
        </dxf>
        <dxf>
          <font>
            <sz val="8"/>
            <color theme="9" tint="-0.499984740745262"/>
          </font>
          <fill>
            <patternFill patternType="solid">
              <fgColor rgb="FFDFDFDF"/>
              <bgColor rgb="FFDFDFDF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sz val="8"/>
            <color rgb="FF162746"/>
            <name val="Segoe UI"/>
          </font>
          <fill>
            <patternFill patternType="solid">
              <fgColor rgb="FFC0C0C0"/>
              <bgColor theme="9" tint="0.7999816888943144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sz val="8"/>
            <color rgb="FF162746"/>
          </font>
          <fill>
            <patternFill patternType="solid">
              <fgColor auto="1"/>
              <bgColor theme="9" tint="0.59996337778862885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sz val="8"/>
            <color rgb="FF162746"/>
          </font>
          <fill>
            <patternFill patternType="solid">
              <fgColor auto="1"/>
              <bgColor theme="9" tint="0.3999450666829432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sz val="8"/>
            <color rgb="FF162746"/>
          </font>
          <fill>
            <patternFill patternType="solid">
              <fgColor auto="1"/>
              <bgColor theme="9" tint="0.3999450666829432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sz val="8"/>
            <color rgb="FF162746"/>
          </font>
          <fill>
            <patternFill patternType="solid">
              <fgColor auto="1"/>
              <bgColor theme="9" tint="0.3999450666829432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sz val="8"/>
            <color rgb="FF162746"/>
            <name val="Segoe UI"/>
          </font>
          <fill>
            <patternFill patternType="solid">
              <fgColor theme="9" tint="0.59999389629810485"/>
              <bgColor theme="9" tint="0.59999389629810485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b/>
            <i val="0"/>
            <sz val="9"/>
            <color theme="0"/>
            <name val="Segoe UI"/>
          </font>
          <fill>
            <patternFill patternType="solid">
              <fgColor theme="9"/>
              <bgColor theme="9" tint="-0.24994659260841701"/>
            </patternFill>
          </fill>
          <border diagonalUp="1" diagonalDown="0">
            <left/>
            <right/>
            <top/>
            <bottom/>
            <diagonal style="thin">
              <color auto="1"/>
            </diagonal>
            <vertical/>
            <horizontal/>
          </border>
        </dxf>
        <dxf>
          <font>
            <sz val="8"/>
            <color theme="9" tint="-0.499984740745262"/>
          </font>
          <fill>
            <patternFill patternType="solid">
              <fgColor rgb="FFDFDFDF"/>
              <bgColor rgb="FFDFDFDF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sz val="8"/>
            <color rgb="FF162746"/>
            <name val="Segoe UI"/>
          </font>
          <fill>
            <patternFill patternType="solid">
              <fgColor rgb="FFC0C0C0"/>
              <bgColor theme="9" tint="0.7999816888943144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9" tint="-0.499984740745262"/>
          </font>
          <fill>
            <patternFill patternType="solid">
              <fgColor auto="1"/>
              <bgColor theme="9" tint="0.59996337778862885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9" tint="-0.499984740745262"/>
          </font>
          <fill>
            <patternFill patternType="solid">
              <fgColor auto="1"/>
              <bgColor theme="9" tint="0.3999450666829432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9" tint="-0.499984740745262"/>
          </font>
          <fill>
            <patternFill patternType="solid">
              <fgColor auto="1"/>
              <bgColor theme="9" tint="0.3999450666829432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9" tint="-0.499984740745262"/>
          </font>
          <fill>
            <patternFill patternType="solid">
              <fgColor auto="1"/>
              <bgColor theme="9" tint="0.3999450666829432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9" tint="-0.499984740745262"/>
            <name val="Segoe UI"/>
          </font>
          <fill>
            <patternFill patternType="solid">
              <fgColor theme="9" tint="0.59999389629810485"/>
              <bgColor theme="9" tint="0.59999389629810485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b/>
            <i val="0"/>
            <color theme="0"/>
            <name val="Segoe UI"/>
          </font>
          <fill>
            <patternFill patternType="solid">
              <fgColor theme="9"/>
              <bgColor theme="9"/>
            </patternFill>
          </fill>
          <border diagonalUp="1" diagonalDown="0">
            <left/>
            <right/>
            <top/>
            <bottom/>
            <diagonal style="thin">
              <color auto="1"/>
            </diagonal>
            <vertical/>
            <horizontal/>
          </border>
        </dxf>
        <dxf>
          <font>
            <color theme="9" tint="-0.499984740745262"/>
          </font>
          <fill>
            <patternFill patternType="solid">
              <fgColor rgb="FFDFDFDF"/>
              <bgColor rgb="FFDFDFDF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9" tint="-0.499984740745262"/>
            <name val="Segoe UI"/>
          </font>
          <fill>
            <patternFill patternType="solid">
              <fgColor rgb="FFC0C0C0"/>
              <bgColor theme="9" tint="0.7999816888943144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9" tint="-0.499984740745262"/>
          </font>
          <fill>
            <patternFill patternType="solid">
              <fgColor auto="1"/>
              <bgColor theme="9" tint="0.59996337778862885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9" tint="-0.499984740745262"/>
          </font>
          <fill>
            <patternFill patternType="solid">
              <fgColor auto="1"/>
              <bgColor theme="9" tint="0.3999450666829432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9" tint="-0.499984740745262"/>
          </font>
          <fill>
            <patternFill patternType="solid">
              <fgColor auto="1"/>
              <bgColor theme="9" tint="0.3999450666829432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9" tint="-0.499984740745262"/>
          </font>
          <fill>
            <patternFill patternType="solid">
              <fgColor auto="1"/>
              <bgColor theme="9" tint="0.3999450666829432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9" tint="-0.499984740745262"/>
            <name val="Segoe UI"/>
          </font>
          <fill>
            <patternFill patternType="solid">
              <fgColor theme="9" tint="0.59999389629810485"/>
              <bgColor theme="9" tint="0.59999389629810485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b/>
            <i val="0"/>
            <color theme="0"/>
            <name val="Segoe UI"/>
          </font>
          <fill>
            <patternFill patternType="solid">
              <fgColor theme="9"/>
              <bgColor theme="9"/>
            </patternFill>
          </fill>
          <border diagonalUp="1" diagonalDown="0">
            <left/>
            <right/>
            <top/>
            <bottom/>
            <diagonal style="thin">
              <color auto="1"/>
            </diagonal>
            <vertical/>
            <horizontal/>
          </border>
        </dxf>
        <dxf>
          <font>
            <color theme="9" tint="-0.499984740745262"/>
          </font>
          <fill>
            <patternFill patternType="solid">
              <fgColor rgb="FFDFDFDF"/>
              <bgColor rgb="FFDFDFDF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9" tint="-0.499984740745262"/>
            <name val="Segoe UI"/>
          </font>
          <fill>
            <patternFill patternType="solid">
              <fgColor rgb="FFC0C0C0"/>
              <bgColor theme="9" tint="0.7999816888943144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rgb="FF545454"/>
          </font>
          <fill>
            <patternFill>
              <bgColor theme="0"/>
            </patternFill>
          </fill>
        </dxf>
        <dxf>
          <font>
            <color rgb="FF545454"/>
          </font>
          <fill>
            <patternFill>
              <bgColor theme="0"/>
            </patternFill>
          </fill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4" tint="-0.249977111117893"/>
          </font>
          <fill>
            <patternFill patternType="solid">
              <fgColor theme="4" tint="0.59999389629810485"/>
              <bgColor theme="4" tint="0.59999389629810485"/>
            </patternFill>
          </fill>
          <border>
            <left style="thin">
              <color theme="4" tint="0.59999389629810485"/>
            </left>
            <right style="thin">
              <color theme="4" tint="0.59999389629810485"/>
            </right>
            <top style="thin">
              <color theme="4" tint="0.59999389629810485"/>
            </top>
            <bottom style="thin">
              <color theme="4" tint="0.59999389629810485"/>
            </bottom>
            <vertical/>
            <horizontal/>
          </border>
        </dxf>
        <dxf>
          <font>
            <color theme="0"/>
          </font>
          <fill>
            <patternFill patternType="solid">
              <fgColor theme="4"/>
              <bgColor theme="4"/>
            </patternFill>
          </fill>
          <border>
            <left style="thin">
              <color theme="4"/>
            </left>
            <right style="thin">
              <color theme="4"/>
            </right>
            <top style="thin">
              <color theme="4"/>
            </top>
            <bottom style="thin">
              <color theme="4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rgb="FFDFDFDF"/>
              <bgColor rgb="FFDFDFDF"/>
            </patternFill>
          </fill>
          <border>
            <left style="thin">
              <color rgb="FFDFDFDF"/>
            </left>
            <right style="thin">
              <color rgb="FFDFDFDF"/>
            </right>
            <top style="thin">
              <color rgb="FFDFDFDF"/>
            </top>
            <bottom style="thin">
              <color rgb="FFDFDFDF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C0C0C0"/>
              <bgColor rgb="FFC0C0C0"/>
            </patternFill>
          </fill>
          <border>
            <left style="thin">
              <color rgb="FFC0C0C0"/>
            </left>
            <right style="thin">
              <color rgb="FFC0C0C0"/>
            </right>
            <top style="thin">
              <color rgb="FFC0C0C0"/>
            </top>
            <bottom style="thin">
              <color rgb="FFC0C0C0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4" tint="-0.249977111117893"/>
          </font>
          <fill>
            <patternFill patternType="solid">
              <fgColor theme="4" tint="0.59999389629810485"/>
              <bgColor theme="4" tint="0.59999389629810485"/>
            </patternFill>
          </fill>
          <border>
            <left style="thin">
              <color theme="4" tint="0.59999389629810485"/>
            </left>
            <right style="thin">
              <color theme="4" tint="0.59999389629810485"/>
            </right>
            <top style="thin">
              <color theme="4" tint="0.59999389629810485"/>
            </top>
            <bottom style="thin">
              <color theme="4" tint="0.59999389629810485"/>
            </bottom>
            <vertical/>
            <horizontal/>
          </border>
        </dxf>
        <dxf>
          <font>
            <color theme="0"/>
          </font>
          <fill>
            <patternFill patternType="solid">
              <fgColor theme="4"/>
              <bgColor theme="4"/>
            </patternFill>
          </fill>
          <border>
            <left style="thin">
              <color theme="4"/>
            </left>
            <right style="thin">
              <color theme="4"/>
            </right>
            <top style="thin">
              <color theme="4"/>
            </top>
            <bottom style="thin">
              <color theme="4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rgb="FFDFDFDF"/>
              <bgColor rgb="FFDFDFDF"/>
            </patternFill>
          </fill>
          <border>
            <left style="thin">
              <color rgb="FFDFDFDF"/>
            </left>
            <right style="thin">
              <color rgb="FFDFDFDF"/>
            </right>
            <top style="thin">
              <color rgb="FFDFDFDF"/>
            </top>
            <bottom style="thin">
              <color rgb="FFDFDFDF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C0C0C0"/>
              <bgColor rgb="FFC0C0C0"/>
            </patternFill>
          </fill>
          <border>
            <left style="thin">
              <color rgb="FFC0C0C0"/>
            </left>
            <right style="thin">
              <color rgb="FFC0C0C0"/>
            </right>
            <top style="thin">
              <color rgb="FFC0C0C0"/>
            </top>
            <bottom style="thin">
              <color rgb="FFC0C0C0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4" tint="-0.249977111117893"/>
          </font>
          <fill>
            <patternFill patternType="solid">
              <fgColor theme="4" tint="0.59999389629810485"/>
              <bgColor theme="4" tint="0.59999389629810485"/>
            </patternFill>
          </fill>
          <border>
            <left style="thin">
              <color theme="4" tint="0.59999389629810485"/>
            </left>
            <right style="thin">
              <color theme="4" tint="0.59999389629810485"/>
            </right>
            <top style="thin">
              <color theme="4" tint="0.59999389629810485"/>
            </top>
            <bottom style="thin">
              <color theme="4" tint="0.59999389629810485"/>
            </bottom>
            <vertical/>
            <horizontal/>
          </border>
        </dxf>
        <dxf>
          <font>
            <color theme="0"/>
          </font>
          <fill>
            <patternFill patternType="solid">
              <fgColor theme="4"/>
              <bgColor theme="4"/>
            </patternFill>
          </fill>
          <border>
            <left style="thin">
              <color theme="4"/>
            </left>
            <right style="thin">
              <color theme="4"/>
            </right>
            <top style="thin">
              <color theme="4"/>
            </top>
            <bottom style="thin">
              <color theme="4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rgb="FFDFDFDF"/>
              <bgColor rgb="FFDFDFDF"/>
            </patternFill>
          </fill>
          <border>
            <left style="thin">
              <color rgb="FFDFDFDF"/>
            </left>
            <right style="thin">
              <color rgb="FFDFDFDF"/>
            </right>
            <top style="thin">
              <color rgb="FFDFDFDF"/>
            </top>
            <bottom style="thin">
              <color rgb="FFDFDFDF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C0C0C0"/>
              <bgColor rgb="FFC0C0C0"/>
            </patternFill>
          </fill>
          <border>
            <left style="thin">
              <color rgb="FFC0C0C0"/>
            </left>
            <right style="thin">
              <color rgb="FFC0C0C0"/>
            </right>
            <top style="thin">
              <color rgb="FFC0C0C0"/>
            </top>
            <bottom style="thin">
              <color rgb="FFC0C0C0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4" tint="-0.249977111117893"/>
          </font>
          <fill>
            <patternFill patternType="solid">
              <fgColor theme="4" tint="0.59999389629810485"/>
              <bgColor theme="4" tint="0.59999389629810485"/>
            </patternFill>
          </fill>
          <border>
            <left style="thin">
              <color theme="4" tint="0.59999389629810485"/>
            </left>
            <right style="thin">
              <color theme="4" tint="0.59999389629810485"/>
            </right>
            <top style="thin">
              <color theme="4" tint="0.59999389629810485"/>
            </top>
            <bottom style="thin">
              <color theme="4" tint="0.59999389629810485"/>
            </bottom>
            <vertical/>
            <horizontal/>
          </border>
        </dxf>
        <dxf>
          <font>
            <color theme="0"/>
          </font>
          <fill>
            <patternFill patternType="solid">
              <fgColor theme="4"/>
              <bgColor theme="4"/>
            </patternFill>
          </fill>
          <border>
            <left style="thin">
              <color theme="4"/>
            </left>
            <right style="thin">
              <color theme="4"/>
            </right>
            <top style="thin">
              <color theme="4"/>
            </top>
            <bottom style="thin">
              <color theme="4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rgb="FFDFDFDF"/>
              <bgColor rgb="FFDFDFDF"/>
            </patternFill>
          </fill>
          <border>
            <left style="thin">
              <color rgb="FFDFDFDF"/>
            </left>
            <right style="thin">
              <color rgb="FFDFDFDF"/>
            </right>
            <top style="thin">
              <color rgb="FFDFDFDF"/>
            </top>
            <bottom style="thin">
              <color rgb="FFDFDFDF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C0C0C0"/>
              <bgColor rgb="FFC0C0C0"/>
            </patternFill>
          </fill>
          <border>
            <left style="thin">
              <color rgb="FFC0C0C0"/>
            </left>
            <right style="thin">
              <color rgb="FFC0C0C0"/>
            </right>
            <top style="thin">
              <color rgb="FFC0C0C0"/>
            </top>
            <bottom style="thin">
              <color rgb="FFC0C0C0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4" tint="-0.249977111117893"/>
          </font>
          <fill>
            <patternFill patternType="solid">
              <fgColor theme="4" tint="0.59999389629810485"/>
              <bgColor theme="4" tint="0.59999389629810485"/>
            </patternFill>
          </fill>
          <border>
            <left style="thin">
              <color theme="4" tint="0.59999389629810485"/>
            </left>
            <right style="thin">
              <color theme="4" tint="0.59999389629810485"/>
            </right>
            <top style="thin">
              <color theme="4" tint="0.59999389629810485"/>
            </top>
            <bottom style="thin">
              <color theme="4" tint="0.59999389629810485"/>
            </bottom>
            <vertical/>
            <horizontal/>
          </border>
        </dxf>
        <dxf>
          <font>
            <color theme="0"/>
          </font>
          <fill>
            <patternFill patternType="solid">
              <fgColor theme="4"/>
              <bgColor theme="4"/>
            </patternFill>
          </fill>
          <border>
            <left style="thin">
              <color theme="4"/>
            </left>
            <right style="thin">
              <color theme="4"/>
            </right>
            <top style="thin">
              <color theme="4"/>
            </top>
            <bottom style="thin">
              <color theme="4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rgb="FFDFDFDF"/>
              <bgColor rgb="FFDFDFDF"/>
            </patternFill>
          </fill>
          <border>
            <left style="thin">
              <color rgb="FFDFDFDF"/>
            </left>
            <right style="thin">
              <color rgb="FFDFDFDF"/>
            </right>
            <top style="thin">
              <color rgb="FFDFDFDF"/>
            </top>
            <bottom style="thin">
              <color rgb="FFDFDFDF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C0C0C0"/>
              <bgColor rgb="FFC0C0C0"/>
            </patternFill>
          </fill>
          <border>
            <left style="thin">
              <color rgb="FFC0C0C0"/>
            </left>
            <right style="thin">
              <color rgb="FFC0C0C0"/>
            </right>
            <top style="thin">
              <color rgb="FFC0C0C0"/>
            </top>
            <bottom style="thin">
              <color rgb="FFC0C0C0"/>
            </bottom>
            <vertical/>
            <horizontal/>
          </border>
        </dxf>
      </x14:dxfs>
    </ext>
    <ext xmlns:x14="http://schemas.microsoft.com/office/spreadsheetml/2009/9/main" uri="{EB79DEF2-80B8-43e5-95BD-54CBDDF9020C}">
      <x14:slicerStyles defaultSlicerStyle="SlicerStyleLight1">
        <x14:slicerStyle name="dash exerc">
          <x14:slicerStyleElements>
            <x14:slicerStyleElement type="unselectedItemWithData" dxfId="81"/>
            <x14:slicerStyleElement type="unselectedItemWithNoData" dxfId="80"/>
            <x14:slicerStyleElement type="selectedItemWithData" dxfId="79"/>
            <x14:slicerStyleElement type="selectedItemWithNoData" dxfId="78"/>
            <x14:slicerStyleElement type="hoveredUnselectedItemWithData" dxfId="77"/>
            <x14:slicerStyleElement type="hoveredSelectedItemWithData" dxfId="76"/>
            <x14:slicerStyleElement type="hoveredUnselectedItemWithNoData" dxfId="75"/>
            <x14:slicerStyleElement type="hoveredSelectedItemWithNoData" dxfId="74"/>
          </x14:slicerStyleElements>
        </x14:slicerStyle>
        <x14:slicerStyle name="dash exerc 2">
          <x14:slicerStyleElements>
            <x14:slicerStyleElement type="unselectedItemWithData" dxfId="73"/>
            <x14:slicerStyleElement type="unselectedItemWithNoData" dxfId="72"/>
            <x14:slicerStyleElement type="selectedItemWithData" dxfId="71"/>
            <x14:slicerStyleElement type="selectedItemWithNoData" dxfId="70"/>
            <x14:slicerStyleElement type="hoveredUnselectedItemWithData" dxfId="69"/>
            <x14:slicerStyleElement type="hoveredSelectedItemWithData" dxfId="68"/>
            <x14:slicerStyleElement type="hoveredUnselectedItemWithNoData" dxfId="67"/>
            <x14:slicerStyleElement type="hoveredSelectedItemWithNoData" dxfId="66"/>
          </x14:slicerStyleElements>
        </x14:slicerStyle>
        <x14:slicerStyle name="dash exerc 3">
          <x14:slicerStyleElements>
            <x14:slicerStyleElement type="unselectedItemWithData" dxfId="65"/>
            <x14:slicerStyleElement type="unselectedItemWithNoData" dxfId="64"/>
            <x14:slicerStyleElement type="selectedItemWithData" dxfId="63"/>
            <x14:slicerStyleElement type="selectedItemWithNoData" dxfId="62"/>
            <x14:slicerStyleElement type="hoveredUnselectedItemWithData" dxfId="61"/>
            <x14:slicerStyleElement type="hoveredSelectedItemWithData" dxfId="60"/>
            <x14:slicerStyleElement type="hoveredUnselectedItemWithNoData" dxfId="59"/>
            <x14:slicerStyleElement type="hoveredSelectedItemWithNoData" dxfId="58"/>
          </x14:slicerStyleElements>
        </x14:slicerStyle>
        <x14:slicerStyle name="dash exerc 4">
          <x14:slicerStyleElements>
            <x14:slicerStyleElement type="unselectedItemWithData" dxfId="57"/>
            <x14:slicerStyleElement type="unselectedItemWithNoData" dxfId="56"/>
            <x14:slicerStyleElement type="selectedItemWithData" dxfId="55"/>
            <x14:slicerStyleElement type="selectedItemWithNoData" dxfId="54"/>
            <x14:slicerStyleElement type="hoveredUnselectedItemWithData" dxfId="53"/>
            <x14:slicerStyleElement type="hoveredSelectedItemWithData" dxfId="52"/>
            <x14:slicerStyleElement type="hoveredUnselectedItemWithNoData" dxfId="51"/>
            <x14:slicerStyleElement type="hoveredSelectedItemWithNoData" dxfId="50"/>
          </x14:slicerStyleElements>
        </x14:slicerStyle>
        <x14:slicerStyle name="dash exerc 5">
          <x14:slicerStyleElements>
            <x14:slicerStyleElement type="unselectedItemWithData" dxfId="49"/>
            <x14:slicerStyleElement type="unselectedItemWithNoData" dxfId="48"/>
            <x14:slicerStyleElement type="selectedItemWithData" dxfId="47"/>
            <x14:slicerStyleElement type="selectedItemWithNoData" dxfId="46"/>
            <x14:slicerStyleElement type="hoveredUnselectedItemWithData" dxfId="45"/>
            <x14:slicerStyleElement type="hoveredSelectedItemWithData" dxfId="44"/>
            <x14:slicerStyleElement type="hoveredUnselectedItemWithNoData" dxfId="43"/>
            <x14:slicerStyleElement type="hoveredSelectedItemWithNoData" dxfId="42"/>
          </x14:slicerStyleElements>
        </x14:slicerStyle>
        <x14:slicerStyle name="Dashboard">
          <x14:slicerStyleElements>
            <x14:slicerStyleElement type="selectedItemWithData" dxfId="41"/>
            <x14:slicerStyleElement type="hoveredSelectedItemWithData" dxfId="40"/>
          </x14:slicerStyleElements>
        </x14:slicerStyle>
        <x14:slicerStyle name="teste 2">
          <x14:slicerStyleElements>
            <x14:slicerStyleElement type="unselectedItemWithData" dxfId="39"/>
            <x14:slicerStyleElement type="unselectedItemWithNoData" dxfId="38"/>
            <x14:slicerStyleElement type="selectedItemWithData" dxfId="37"/>
            <x14:slicerStyleElement type="selectedItemWithNoData" dxfId="36"/>
            <x14:slicerStyleElement type="hoveredUnselectedItemWithData" dxfId="35"/>
            <x14:slicerStyleElement type="hoveredSelectedItemWithData" dxfId="34"/>
            <x14:slicerStyleElement type="hoveredUnselectedItemWithNoData" dxfId="33"/>
            <x14:slicerStyleElement type="hoveredSelectedItemWithNoData" dxfId="32"/>
          </x14:slicerStyleElements>
        </x14:slicerStyle>
        <x14:slicerStyle name="teste 2VERDE">
          <x14:slicerStyleElements>
            <x14:slicerStyleElement type="unselectedItemWithData" dxfId="31"/>
            <x14:slicerStyleElement type="unselectedItemWithNoData" dxfId="30"/>
            <x14:slicerStyleElement type="selectedItemWithData" dxfId="29"/>
            <x14:slicerStyleElement type="selectedItemWithNoData" dxfId="28"/>
            <x14:slicerStyleElement type="hoveredUnselectedItemWithData" dxfId="27"/>
            <x14:slicerStyleElement type="hoveredSelectedItemWithData" dxfId="26"/>
            <x14:slicerStyleElement type="hoveredUnselectedItemWithNoData" dxfId="25"/>
            <x14:slicerStyleElement type="hoveredSelectedItemWithNoData" dxfId="24"/>
          </x14:slicerStyleElements>
        </x14:slicerStyle>
        <x14:slicerStyle name="teste5">
          <x14:slicerStyleElements>
            <x14:slicerStyleElement type="unselectedItemWithData" dxfId="23"/>
            <x14:slicerStyleElement type="unselectedItemWithNoData" dxfId="22"/>
            <x14:slicerStyleElement type="selectedItemWithData" dxfId="21"/>
            <x14:slicerStyleElement type="selectedItemWithNoData" dxfId="20"/>
            <x14:slicerStyleElement type="hoveredUnselectedItemWithData" dxfId="19"/>
            <x14:slicerStyleElement type="hoveredSelectedItemWithData" dxfId="18"/>
            <x14:slicerStyleElement type="hoveredUnselectedItemWithNoData" dxfId="17"/>
            <x14:slicerStyleElement type="hoveredSelectedItemWithNoData" dxfId="16"/>
          </x14:slicerStyleElements>
        </x14:slicerStyle>
        <x14:slicerStyle name="teste5 21">
          <x14:slicerStyleElements>
            <x14:slicerStyleElement type="unselectedItemWithData" dxfId="15"/>
            <x14:slicerStyleElement type="unselectedItemWithNoData" dxfId="14"/>
            <x14:slicerStyleElement type="selectedItemWithData" dxfId="13"/>
            <x14:slicerStyleElement type="selectedItemWithNoData" dxfId="12"/>
            <x14:slicerStyleElement type="hoveredUnselectedItemWithData" dxfId="11"/>
            <x14:slicerStyleElement type="hoveredSelectedItemWithData" dxfId="10"/>
            <x14:slicerStyleElement type="hoveredUnselectedItemWithNoData" dxfId="9"/>
            <x14:slicerStyleElement type="hoveredSelectedItemWithNoData" dxfId="8"/>
          </x14:slicerStyleElements>
        </x14:slicerStyle>
        <x14:slicerStyle name="vbp">
          <x14:slicerStyleElements>
            <x14:slicerStyleElement type="unselectedItemWithData" dxfId="7"/>
            <x14:slicerStyleElement type="unselectedItemWithNoData" dxfId="6"/>
            <x14:slicerStyleElement type="selectedItemWithData" dxfId="5"/>
            <x14:slicerStyleElement type="selectedItemWithNoData" dxfId="4"/>
            <x14:slicerStyleElement type="hoveredUnselectedItemWithData" dxfId="3"/>
            <x14:slicerStyleElement type="hoveredSelectedItemWithData" dxfId="2"/>
            <x14:slicerStyleElement type="hoveredUnselectedItemWithNoData" dxfId="1"/>
            <x14:slicerStyleElement type="hoveredSelectedItemWithNoData" dxfId="0"/>
          </x14:slicerStyleElements>
        </x14:slicerStyle>
      </x14:slicerStyles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07/relationships/slicerCache" Target="slicerCaches/slicerCache2.xml"/><Relationship Id="rId13" Type="http://schemas.openxmlformats.org/officeDocument/2006/relationships/calcChain" Target="calcChain.xml"/><Relationship Id="rId18" Type="http://schemas.openxmlformats.org/officeDocument/2006/relationships/customXml" Target="../customXml/item5.xml"/><Relationship Id="rId3" Type="http://schemas.openxmlformats.org/officeDocument/2006/relationships/worksheet" Target="worksheets/sheet3.xml"/><Relationship Id="rId7" Type="http://schemas.microsoft.com/office/2007/relationships/slicerCache" Target="slicerCaches/slicerCache1.xml"/><Relationship Id="rId12" Type="http://schemas.openxmlformats.org/officeDocument/2006/relationships/sharedStrings" Target="sharedStrings.xml"/><Relationship Id="rId17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1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19" Type="http://schemas.openxmlformats.org/officeDocument/2006/relationships/customXml" Target="../customXml/item6.xml"/><Relationship Id="rId4" Type="http://schemas.openxmlformats.org/officeDocument/2006/relationships/worksheet" Target="worksheets/sheet4.xml"/><Relationship Id="rId9" Type="http://schemas.microsoft.com/office/2007/relationships/slicerCache" Target="slicerCaches/slicerCache3.xml"/><Relationship Id="rId14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5.xml"/><Relationship Id="rId1" Type="http://schemas.microsoft.com/office/2011/relationships/chartStyle" Target="style5.xml"/><Relationship Id="rId4" Type="http://schemas.openxmlformats.org/officeDocument/2006/relationships/image" Target="../media/image19.png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7.xml"/><Relationship Id="rId1" Type="http://schemas.microsoft.com/office/2011/relationships/chartStyle" Target="style7.xml"/><Relationship Id="rId5" Type="http://schemas.openxmlformats.org/officeDocument/2006/relationships/image" Target="../media/image21.png"/><Relationship Id="rId4" Type="http://schemas.openxmlformats.org/officeDocument/2006/relationships/image" Target="../media/image20.png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8.xml"/><Relationship Id="rId1" Type="http://schemas.microsoft.com/office/2011/relationships/chartStyle" Target="style8.xml"/><Relationship Id="rId4" Type="http://schemas.openxmlformats.org/officeDocument/2006/relationships/image" Target="../media/image22.png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9.xml"/><Relationship Id="rId1" Type="http://schemas.microsoft.com/office/2011/relationships/chartStyle" Target="style9.xml"/><Relationship Id="rId4" Type="http://schemas.openxmlformats.org/officeDocument/2006/relationships/image" Target="../media/image23.png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10.xml"/><Relationship Id="rId1" Type="http://schemas.microsoft.com/office/2011/relationships/chartStyle" Target="style10.xml"/><Relationship Id="rId4" Type="http://schemas.openxmlformats.org/officeDocument/2006/relationships/image" Target="../media/image24.png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.xml"/><Relationship Id="rId2" Type="http://schemas.microsoft.com/office/2011/relationships/chartColorStyle" Target="colors11.xml"/><Relationship Id="rId1" Type="http://schemas.microsoft.com/office/2011/relationships/chartStyle" Target="style11.xml"/><Relationship Id="rId5" Type="http://schemas.openxmlformats.org/officeDocument/2006/relationships/image" Target="../media/image25.png"/><Relationship Id="rId4" Type="http://schemas.openxmlformats.org/officeDocument/2006/relationships/image" Target="../media/image20.png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.xml"/><Relationship Id="rId2" Type="http://schemas.microsoft.com/office/2011/relationships/chartColorStyle" Target="colors12.xml"/><Relationship Id="rId1" Type="http://schemas.microsoft.com/office/2011/relationships/chartStyle" Target="style12.xml"/><Relationship Id="rId4" Type="http://schemas.openxmlformats.org/officeDocument/2006/relationships/image" Target="../media/image26.png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.xml"/><Relationship Id="rId2" Type="http://schemas.microsoft.com/office/2011/relationships/chartColorStyle" Target="colors13.xml"/><Relationship Id="rId1" Type="http://schemas.microsoft.com/office/2011/relationships/chartStyle" Target="style13.xml"/><Relationship Id="rId4" Type="http://schemas.openxmlformats.org/officeDocument/2006/relationships/image" Target="../media/image27.png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9.xml"/><Relationship Id="rId2" Type="http://schemas.microsoft.com/office/2011/relationships/chartColorStyle" Target="colors14.xml"/><Relationship Id="rId1" Type="http://schemas.microsoft.com/office/2011/relationships/chartStyle" Target="style14.xml"/><Relationship Id="rId4" Type="http://schemas.openxmlformats.org/officeDocument/2006/relationships/image" Target="../media/image28.png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0.xml"/><Relationship Id="rId2" Type="http://schemas.microsoft.com/office/2011/relationships/chartColorStyle" Target="colors15.xml"/><Relationship Id="rId1" Type="http://schemas.microsoft.com/office/2011/relationships/chartStyle" Target="style15.xml"/><Relationship Id="rId4" Type="http://schemas.openxmlformats.org/officeDocument/2006/relationships/image" Target="../media/image29.png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1.xml"/><Relationship Id="rId2" Type="http://schemas.microsoft.com/office/2011/relationships/chartColorStyle" Target="colors16.xml"/><Relationship Id="rId1" Type="http://schemas.microsoft.com/office/2011/relationships/chartStyle" Target="style16.xml"/><Relationship Id="rId4" Type="http://schemas.openxmlformats.org/officeDocument/2006/relationships/image" Target="../media/image30.png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2.xml"/><Relationship Id="rId2" Type="http://schemas.microsoft.com/office/2011/relationships/chartColorStyle" Target="colors17.xml"/><Relationship Id="rId1" Type="http://schemas.microsoft.com/office/2011/relationships/chartStyle" Target="style17.xml"/><Relationship Id="rId4" Type="http://schemas.openxmlformats.org/officeDocument/2006/relationships/image" Target="../media/image31.png"/></Relationships>
</file>

<file path=xl/charts/_rels/chart1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3.xml"/><Relationship Id="rId2" Type="http://schemas.microsoft.com/office/2011/relationships/chartColorStyle" Target="colors18.xml"/><Relationship Id="rId1" Type="http://schemas.microsoft.com/office/2011/relationships/chartStyle" Target="style18.xml"/><Relationship Id="rId4" Type="http://schemas.openxmlformats.org/officeDocument/2006/relationships/image" Target="../media/image32.png"/></Relationships>
</file>

<file path=xl/charts/_rels/chart1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4.xml"/><Relationship Id="rId2" Type="http://schemas.microsoft.com/office/2011/relationships/chartColorStyle" Target="colors19.xml"/><Relationship Id="rId1" Type="http://schemas.microsoft.com/office/2011/relationships/chartStyle" Target="style19.xml"/><Relationship Id="rId4" Type="http://schemas.openxmlformats.org/officeDocument/2006/relationships/image" Target="../media/image33.png"/></Relationships>
</file>

<file path=xl/charts/_rels/chart2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5.xml"/><Relationship Id="rId2" Type="http://schemas.microsoft.com/office/2011/relationships/chartColorStyle" Target="colors20.xml"/><Relationship Id="rId1" Type="http://schemas.microsoft.com/office/2011/relationships/chartStyle" Target="style20.xml"/><Relationship Id="rId4" Type="http://schemas.openxmlformats.org/officeDocument/2006/relationships/image" Target="../media/image34.png"/></Relationships>
</file>

<file path=xl/charts/_rels/chart2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6.xml"/><Relationship Id="rId2" Type="http://schemas.microsoft.com/office/2011/relationships/chartColorStyle" Target="colors21.xml"/><Relationship Id="rId1" Type="http://schemas.microsoft.com/office/2011/relationships/chartStyle" Target="style21.xml"/><Relationship Id="rId4" Type="http://schemas.openxmlformats.org/officeDocument/2006/relationships/image" Target="../media/image35.png"/></Relationships>
</file>

<file path=xl/charts/_rels/chart2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7.xml"/><Relationship Id="rId2" Type="http://schemas.microsoft.com/office/2011/relationships/chartColorStyle" Target="colors22.xml"/><Relationship Id="rId1" Type="http://schemas.microsoft.com/office/2011/relationships/chartStyle" Target="style22.xml"/><Relationship Id="rId4" Type="http://schemas.openxmlformats.org/officeDocument/2006/relationships/image" Target="../media/image36.png"/></Relationships>
</file>

<file path=xl/charts/_rels/chart2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8.xml"/><Relationship Id="rId2" Type="http://schemas.microsoft.com/office/2011/relationships/chartColorStyle" Target="colors23.xml"/><Relationship Id="rId1" Type="http://schemas.microsoft.com/office/2011/relationships/chartStyle" Target="style23.xml"/><Relationship Id="rId4" Type="http://schemas.openxmlformats.org/officeDocument/2006/relationships/image" Target="../media/image37.png"/></Relationships>
</file>

<file path=xl/charts/_rels/chart2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9.xml"/><Relationship Id="rId2" Type="http://schemas.microsoft.com/office/2011/relationships/chartColorStyle" Target="colors24.xml"/><Relationship Id="rId1" Type="http://schemas.microsoft.com/office/2011/relationships/chartStyle" Target="style24.xml"/><Relationship Id="rId4" Type="http://schemas.openxmlformats.org/officeDocument/2006/relationships/image" Target="../media/image38.png"/></Relationships>
</file>

<file path=xl/charts/_rels/chart2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0.xml"/><Relationship Id="rId2" Type="http://schemas.microsoft.com/office/2011/relationships/chartColorStyle" Target="colors25.xml"/><Relationship Id="rId1" Type="http://schemas.microsoft.com/office/2011/relationships/chartStyle" Target="style25.xml"/><Relationship Id="rId4" Type="http://schemas.openxmlformats.org/officeDocument/2006/relationships/image" Target="../media/image39.png"/></Relationships>
</file>

<file path=xl/charts/_rels/chart2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1.xml"/><Relationship Id="rId2" Type="http://schemas.microsoft.com/office/2011/relationships/chartColorStyle" Target="colors26.xml"/><Relationship Id="rId1" Type="http://schemas.microsoft.com/office/2011/relationships/chartStyle" Target="style26.xml"/><Relationship Id="rId4" Type="http://schemas.openxmlformats.org/officeDocument/2006/relationships/image" Target="../media/image40.png"/></Relationships>
</file>

<file path=xl/charts/_rels/chart2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2.xml"/><Relationship Id="rId2" Type="http://schemas.microsoft.com/office/2011/relationships/chartColorStyle" Target="colors27.xml"/><Relationship Id="rId1" Type="http://schemas.microsoft.com/office/2011/relationships/chartStyle" Target="style27.xml"/><Relationship Id="rId4" Type="http://schemas.openxmlformats.org/officeDocument/2006/relationships/image" Target="../media/image41.png"/></Relationships>
</file>

<file path=xl/charts/_rels/chart2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3.xml"/><Relationship Id="rId2" Type="http://schemas.microsoft.com/office/2011/relationships/chartColorStyle" Target="colors28.xml"/><Relationship Id="rId1" Type="http://schemas.microsoft.com/office/2011/relationships/chartStyle" Target="style28.xml"/><Relationship Id="rId4" Type="http://schemas.openxmlformats.org/officeDocument/2006/relationships/image" Target="../media/image42.png"/></Relationships>
</file>

<file path=xl/charts/_rels/chart2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4.xml"/><Relationship Id="rId2" Type="http://schemas.microsoft.com/office/2011/relationships/chartColorStyle" Target="colors29.xml"/><Relationship Id="rId1" Type="http://schemas.microsoft.com/office/2011/relationships/chartStyle" Target="style29.xml"/><Relationship Id="rId4" Type="http://schemas.openxmlformats.org/officeDocument/2006/relationships/image" Target="../media/image43.png"/></Relationships>
</file>

<file path=xl/charts/_rels/chart3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5.xml"/><Relationship Id="rId2" Type="http://schemas.microsoft.com/office/2011/relationships/chartColorStyle" Target="colors30.xml"/><Relationship Id="rId1" Type="http://schemas.microsoft.com/office/2011/relationships/chartStyle" Target="style30.xml"/><Relationship Id="rId4" Type="http://schemas.openxmlformats.org/officeDocument/2006/relationships/image" Target="../media/image44.png"/></Relationships>
</file>

<file path=xl/charts/_rels/chart3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6.xml"/><Relationship Id="rId2" Type="http://schemas.microsoft.com/office/2011/relationships/chartColorStyle" Target="colors31.xml"/><Relationship Id="rId1" Type="http://schemas.microsoft.com/office/2011/relationships/chartStyle" Target="style31.xml"/><Relationship Id="rId4" Type="http://schemas.openxmlformats.org/officeDocument/2006/relationships/image" Target="../media/image45.png"/></Relationships>
</file>

<file path=xl/charts/_rels/chart3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7.xml"/><Relationship Id="rId2" Type="http://schemas.microsoft.com/office/2011/relationships/chartColorStyle" Target="colors32.xml"/><Relationship Id="rId1" Type="http://schemas.microsoft.com/office/2011/relationships/chartStyle" Target="style32.xml"/><Relationship Id="rId4" Type="http://schemas.openxmlformats.org/officeDocument/2006/relationships/image" Target="../media/image46.pn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[DASHBOARD VBP 2026 08.xlsx]DINÂMICA!serie</c:name>
    <c:fmtId val="30"/>
  </c:pivotSource>
  <c:chart>
    <c:autoTitleDeleted val="1"/>
    <c:pivotFmts>
      <c:pivotFmt>
        <c:idx val="0"/>
        <c:spPr>
          <a:solidFill>
            <a:schemeClr val="accent1"/>
          </a:solidFill>
          <a:ln w="15875" cap="rnd">
            <a:solidFill>
              <a:schemeClr val="accent6">
                <a:lumMod val="75000"/>
              </a:schemeClr>
            </a:solidFill>
            <a:round/>
          </a:ln>
          <a:effectLst/>
        </c:spPr>
        <c:marker>
          <c:symbol val="circle"/>
          <c:size val="5"/>
          <c:spPr>
            <a:solidFill>
              <a:schemeClr val="accent6">
                <a:lumMod val="75000"/>
              </a:schemeClr>
            </a:solidFill>
            <a:ln w="9525">
              <a:solidFill>
                <a:schemeClr val="accent6">
                  <a:lumMod val="40000"/>
                  <a:lumOff val="60000"/>
                </a:schemeClr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dLblPos val="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 w="15875" cap="rnd">
            <a:solidFill>
              <a:schemeClr val="accent6">
                <a:lumMod val="75000"/>
              </a:schemeClr>
            </a:solidFill>
            <a:round/>
          </a:ln>
          <a:effectLst/>
        </c:spPr>
        <c:marker>
          <c:symbol val="circle"/>
          <c:size val="5"/>
          <c:spPr>
            <a:solidFill>
              <a:schemeClr val="accent6">
                <a:lumMod val="75000"/>
              </a:schemeClr>
            </a:solidFill>
            <a:ln w="9525">
              <a:solidFill>
                <a:schemeClr val="accent6">
                  <a:lumMod val="40000"/>
                  <a:lumOff val="60000"/>
                </a:schemeClr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dLblPos val="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 w="15875" cap="rnd">
            <a:solidFill>
              <a:schemeClr val="accent6">
                <a:lumMod val="75000"/>
              </a:schemeClr>
            </a:solidFill>
            <a:round/>
          </a:ln>
          <a:effectLst/>
        </c:spPr>
        <c:marker>
          <c:symbol val="circle"/>
          <c:size val="6"/>
          <c:spPr>
            <a:solidFill>
              <a:schemeClr val="accent6">
                <a:lumMod val="40000"/>
                <a:lumOff val="60000"/>
              </a:schemeClr>
            </a:solidFill>
            <a:ln w="9525">
              <a:solidFill>
                <a:schemeClr val="accent6">
                  <a:lumMod val="75000"/>
                </a:schemeClr>
              </a:solidFill>
            </a:ln>
            <a:effectLst/>
          </c:spPr>
        </c:marker>
        <c:dLbl>
          <c:idx val="0"/>
          <c:numFmt formatCode="#,##0" sourceLinked="0"/>
          <c:spPr>
            <a:noFill/>
            <a:ln>
              <a:noFill/>
            </a:ln>
            <a:effectLst/>
          </c:spPr>
          <c:txPr>
            <a:bodyPr rot="0" spcFirstLastPara="1" vertOverflow="overflow" horzOverflow="overflow" vert="horz" wrap="square" anchor="ctr" anchorCtr="1">
              <a:spAutoFit/>
            </a:bodyPr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 w="15875" cap="rnd">
            <a:solidFill>
              <a:schemeClr val="accent6">
                <a:lumMod val="75000"/>
              </a:schemeClr>
            </a:solidFill>
            <a:round/>
          </a:ln>
          <a:effectLst/>
        </c:spPr>
        <c:marker>
          <c:symbol val="circle"/>
          <c:size val="6"/>
          <c:spPr>
            <a:solidFill>
              <a:schemeClr val="accent6">
                <a:lumMod val="40000"/>
                <a:lumOff val="60000"/>
              </a:schemeClr>
            </a:solidFill>
            <a:ln w="9525">
              <a:solidFill>
                <a:schemeClr val="accent6">
                  <a:lumMod val="75000"/>
                </a:schemeClr>
              </a:solidFill>
            </a:ln>
            <a:effectLst/>
          </c:spPr>
        </c:marker>
        <c:dLbl>
          <c:idx val="0"/>
          <c:numFmt formatCode="#,##0" sourceLinked="0"/>
          <c:spPr>
            <a:noFill/>
            <a:ln>
              <a:noFill/>
            </a:ln>
            <a:effectLst/>
          </c:spPr>
          <c:txPr>
            <a:bodyPr rot="0" spcFirstLastPara="1" vertOverflow="overflow" horzOverflow="overflow" vert="horz" wrap="square" anchor="ctr" anchorCtr="1">
              <a:spAutoFit/>
            </a:bodyPr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1"/>
          </a:solidFill>
          <a:ln w="15875" cap="rnd">
            <a:solidFill>
              <a:srgbClr val="162746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6">
                <a:lumMod val="40000"/>
                <a:lumOff val="60000"/>
              </a:schemeClr>
            </a:solidFill>
            <a:ln w="9525">
              <a:solidFill>
                <a:srgbClr val="162746"/>
              </a:solidFill>
            </a:ln>
            <a:effectLst/>
          </c:spPr>
        </c:marker>
        <c:dLbl>
          <c:idx val="0"/>
          <c:numFmt formatCode="#,##0" sourceLinked="0"/>
          <c:spPr>
            <a:noFill/>
            <a:ln>
              <a:noFill/>
            </a:ln>
            <a:effectLst/>
          </c:spPr>
          <c:txPr>
            <a:bodyPr rot="0" spcFirstLastPara="1" vertOverflow="overflow" horzOverflow="overflow" vert="horz" wrap="square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1"/>
          </a:solidFill>
          <a:ln w="15875" cap="rnd">
            <a:solidFill>
              <a:srgbClr val="162746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6">
                <a:lumMod val="40000"/>
                <a:lumOff val="60000"/>
              </a:schemeClr>
            </a:solidFill>
            <a:ln w="9525">
              <a:solidFill>
                <a:srgbClr val="162746"/>
              </a:solidFill>
            </a:ln>
            <a:effectLst/>
          </c:spPr>
        </c:marker>
        <c:dLbl>
          <c:idx val="0"/>
          <c:layout>
            <c:manualLayout>
              <c:x val="-5.2498315933497068E-2"/>
              <c:y val="-9.0450769645645787E-2"/>
            </c:manualLayout>
          </c:layout>
          <c:numFmt formatCode="#,##0" sourceLinked="0"/>
          <c:spPr>
            <a:noFill/>
            <a:ln>
              <a:noFill/>
            </a:ln>
            <a:effectLst/>
          </c:spPr>
          <c:txPr>
            <a:bodyPr rot="0" spcFirstLastPara="1" vertOverflow="overflow" horzOverflow="overflow" vert="horz" wrap="square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1"/>
          </a:solidFill>
          <a:ln w="15875" cap="rnd">
            <a:solidFill>
              <a:srgbClr val="162746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6">
                <a:lumMod val="40000"/>
                <a:lumOff val="60000"/>
              </a:schemeClr>
            </a:solidFill>
            <a:ln w="9525">
              <a:solidFill>
                <a:srgbClr val="162746"/>
              </a:solidFill>
            </a:ln>
            <a:effectLst/>
          </c:spPr>
        </c:marker>
        <c:dLbl>
          <c:idx val="0"/>
          <c:numFmt formatCode="#,##0" sourceLinked="0"/>
          <c:spPr>
            <a:noFill/>
            <a:ln>
              <a:noFill/>
            </a:ln>
            <a:effectLst/>
          </c:spPr>
          <c:txPr>
            <a:bodyPr rot="0" spcFirstLastPara="1" vertOverflow="overflow" horzOverflow="overflow" vert="horz" wrap="square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accent1"/>
          </a:solidFill>
          <a:ln w="15875" cap="rnd">
            <a:solidFill>
              <a:srgbClr val="162746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6">
                <a:lumMod val="40000"/>
                <a:lumOff val="60000"/>
              </a:schemeClr>
            </a:solidFill>
            <a:ln w="9525">
              <a:solidFill>
                <a:srgbClr val="162746"/>
              </a:solidFill>
            </a:ln>
            <a:effectLst/>
          </c:spPr>
        </c:marker>
        <c:dLbl>
          <c:idx val="0"/>
          <c:layout>
            <c:manualLayout>
              <c:x val="-5.2498315933497068E-2"/>
              <c:y val="-9.0450769645645787E-2"/>
            </c:manualLayout>
          </c:layout>
          <c:numFmt formatCode="#,##0" sourceLinked="0"/>
          <c:spPr>
            <a:noFill/>
            <a:ln>
              <a:noFill/>
            </a:ln>
            <a:effectLst/>
          </c:spPr>
          <c:txPr>
            <a:bodyPr rot="0" spcFirstLastPara="1" vertOverflow="overflow" horzOverflow="overflow" vert="horz" wrap="square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ln w="15875" cap="rnd">
            <a:solidFill>
              <a:srgbClr val="162746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6">
                <a:lumMod val="40000"/>
                <a:lumOff val="60000"/>
              </a:schemeClr>
            </a:solidFill>
            <a:ln w="9525">
              <a:solidFill>
                <a:srgbClr val="162746"/>
              </a:solidFill>
            </a:ln>
            <a:effectLst/>
          </c:spPr>
        </c:marker>
        <c:dLbl>
          <c:idx val="0"/>
          <c:numFmt formatCode="#,##0" sourceLinked="0"/>
          <c:spPr>
            <a:noFill/>
            <a:ln>
              <a:noFill/>
            </a:ln>
            <a:effectLst/>
          </c:spPr>
          <c:txPr>
            <a:bodyPr rot="0" spcFirstLastPara="1" vertOverflow="overflow" horzOverflow="overflow" vert="horz" wrap="square" anchor="ctr" anchorCtr="1">
              <a:spAutoFit/>
            </a:bodyPr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ln w="15875" cap="rnd">
            <a:solidFill>
              <a:srgbClr val="162746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6">
                <a:lumMod val="40000"/>
                <a:lumOff val="60000"/>
              </a:schemeClr>
            </a:solidFill>
            <a:ln w="9525">
              <a:solidFill>
                <a:srgbClr val="162746"/>
              </a:solidFill>
            </a:ln>
            <a:effectLst/>
          </c:spPr>
        </c:marker>
        <c:dLbl>
          <c:idx val="0"/>
          <c:layout>
            <c:manualLayout>
              <c:x val="-5.2498315933497068E-2"/>
              <c:y val="-9.0450769645645787E-2"/>
            </c:manualLayout>
          </c:layout>
          <c:numFmt formatCode="#,##0" sourceLinked="0"/>
          <c:spPr>
            <a:noFill/>
            <a:ln>
              <a:noFill/>
            </a:ln>
            <a:effectLst/>
          </c:spPr>
          <c:txPr>
            <a:bodyPr rot="0" spcFirstLastPara="1" vertOverflow="overflow" horzOverflow="overflow" vert="horz" wrap="square" anchor="ctr" anchorCtr="1">
              <a:spAutoFit/>
            </a:bodyPr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ln w="15875" cap="rnd">
            <a:solidFill>
              <a:srgbClr val="162746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6">
                <a:lumMod val="40000"/>
                <a:lumOff val="60000"/>
              </a:schemeClr>
            </a:solidFill>
            <a:ln w="9525">
              <a:solidFill>
                <a:srgbClr val="162746"/>
              </a:solidFill>
            </a:ln>
            <a:effectLst/>
          </c:spPr>
        </c:marker>
      </c:pivotFmt>
      <c:pivotFmt>
        <c:idx val="11"/>
        <c:spPr>
          <a:ln w="15875" cap="rnd">
            <a:solidFill>
              <a:srgbClr val="162746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6">
                <a:lumMod val="40000"/>
                <a:lumOff val="60000"/>
              </a:schemeClr>
            </a:solidFill>
            <a:ln w="9525">
              <a:solidFill>
                <a:srgbClr val="162746"/>
              </a:solidFill>
            </a:ln>
            <a:effectLst/>
          </c:spPr>
        </c:marker>
      </c:pivotFmt>
      <c:pivotFmt>
        <c:idx val="12"/>
        <c:spPr>
          <a:ln w="15875" cap="rnd">
            <a:solidFill>
              <a:srgbClr val="162746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6">
                <a:lumMod val="40000"/>
                <a:lumOff val="60000"/>
              </a:schemeClr>
            </a:solidFill>
            <a:ln w="9525">
              <a:solidFill>
                <a:srgbClr val="162746"/>
              </a:solidFill>
            </a:ln>
            <a:effectLst/>
          </c:spPr>
        </c:marker>
      </c:pivotFmt>
    </c:pivotFmts>
    <c:plotArea>
      <c:layout>
        <c:manualLayout>
          <c:layoutTarget val="inner"/>
          <c:xMode val="edge"/>
          <c:yMode val="edge"/>
          <c:x val="0"/>
          <c:y val="0.12153791258293356"/>
          <c:w val="0.98988677546827808"/>
          <c:h val="0.68796678966285196"/>
        </c:manualLayout>
      </c:layout>
      <c:lineChart>
        <c:grouping val="standard"/>
        <c:varyColors val="0"/>
        <c:ser>
          <c:idx val="0"/>
          <c:order val="0"/>
          <c:tx>
            <c:strRef>
              <c:f>DINÂMICA!$H$4</c:f>
              <c:strCache>
                <c:ptCount val="1"/>
                <c:pt idx="0">
                  <c:v>Total</c:v>
                </c:pt>
              </c:strCache>
            </c:strRef>
          </c:tx>
          <c:spPr>
            <a:ln w="15875" cap="rnd">
              <a:solidFill>
                <a:srgbClr val="162746"/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chemeClr val="accent6">
                  <a:lumMod val="40000"/>
                  <a:lumOff val="60000"/>
                </a:schemeClr>
              </a:solidFill>
              <a:ln w="9525">
                <a:solidFill>
                  <a:srgbClr val="162746"/>
                </a:solidFill>
              </a:ln>
              <a:effectLst/>
            </c:spPr>
          </c:marker>
          <c:dPt>
            <c:idx val="1"/>
            <c:marker>
              <c:symbol val="circle"/>
              <c:size val="6"/>
              <c:spPr>
                <a:solidFill>
                  <a:schemeClr val="accent6">
                    <a:lumMod val="40000"/>
                    <a:lumOff val="60000"/>
                  </a:schemeClr>
                </a:solidFill>
                <a:ln w="9525">
                  <a:solidFill>
                    <a:srgbClr val="162746"/>
                  </a:solidFill>
                </a:ln>
                <a:effectLst/>
              </c:spPr>
            </c:marker>
            <c:bubble3D val="0"/>
            <c:spPr>
              <a:ln w="15875" cap="rnd">
                <a:solidFill>
                  <a:srgbClr val="162746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1A7B-41E3-AAAA-D7A08F38C8EF}"/>
              </c:ext>
            </c:extLst>
          </c:dPt>
          <c:dPt>
            <c:idx val="2"/>
            <c:marker>
              <c:symbol val="circle"/>
              <c:size val="6"/>
              <c:spPr>
                <a:solidFill>
                  <a:schemeClr val="accent6">
                    <a:lumMod val="40000"/>
                    <a:lumOff val="60000"/>
                  </a:schemeClr>
                </a:solidFill>
                <a:ln w="9525">
                  <a:solidFill>
                    <a:srgbClr val="162746"/>
                  </a:solidFill>
                </a:ln>
                <a:effectLst/>
              </c:spPr>
            </c:marker>
            <c:bubble3D val="0"/>
            <c:spPr>
              <a:ln w="15875" cap="rnd">
                <a:solidFill>
                  <a:srgbClr val="162746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1A7B-41E3-AAAA-D7A08F38C8EF}"/>
              </c:ext>
            </c:extLst>
          </c:dPt>
          <c:dPt>
            <c:idx val="3"/>
            <c:marker>
              <c:symbol val="circle"/>
              <c:size val="6"/>
              <c:spPr>
                <a:solidFill>
                  <a:schemeClr val="accent6">
                    <a:lumMod val="40000"/>
                    <a:lumOff val="60000"/>
                  </a:schemeClr>
                </a:solidFill>
                <a:ln w="9525">
                  <a:solidFill>
                    <a:srgbClr val="162746"/>
                  </a:solidFill>
                </a:ln>
                <a:effectLst/>
              </c:spPr>
            </c:marker>
            <c:bubble3D val="0"/>
            <c:spPr>
              <a:ln w="15875" cap="rnd">
                <a:solidFill>
                  <a:srgbClr val="162746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1A7B-41E3-AAAA-D7A08F38C8EF}"/>
              </c:ext>
            </c:extLst>
          </c:dPt>
          <c:dPt>
            <c:idx val="7"/>
            <c:marker>
              <c:symbol val="circle"/>
              <c:size val="6"/>
              <c:spPr>
                <a:solidFill>
                  <a:schemeClr val="accent6">
                    <a:lumMod val="40000"/>
                    <a:lumOff val="60000"/>
                  </a:schemeClr>
                </a:solidFill>
                <a:ln w="9525">
                  <a:solidFill>
                    <a:srgbClr val="162746"/>
                  </a:solidFill>
                </a:ln>
                <a:effectLst/>
              </c:spPr>
            </c:marker>
            <c:bubble3D val="0"/>
            <c:spPr>
              <a:ln w="15875" cap="rnd">
                <a:solidFill>
                  <a:srgbClr val="162746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1A7B-41E3-AAAA-D7A08F38C8EF}"/>
              </c:ext>
            </c:extLst>
          </c:dPt>
          <c:dLbls>
            <c:dLbl>
              <c:idx val="2"/>
              <c:layout>
                <c:manualLayout>
                  <c:x val="-5.2498315933497068E-2"/>
                  <c:y val="-9.045076964564578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A7B-41E3-AAAA-D7A08F38C8EF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overflow" horzOverflow="overflow" vert="horz" wrap="square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Segoe UI" panose="020B0502040204020203" pitchFamily="34" charset="0"/>
                    <a:ea typeface="Segoe UI Black" panose="020B0A02040204020203" pitchFamily="34" charset="0"/>
                    <a:cs typeface="Segoe UI" panose="020B0502040204020203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DINÂMICA!$G$5:$G$13</c:f>
              <c:strCache>
                <c:ptCount val="9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  <c:pt idx="8">
                  <c:v>2026</c:v>
                </c:pt>
              </c:strCache>
            </c:strRef>
          </c:cat>
          <c:val>
            <c:numRef>
              <c:f>DINÂMICA!$H$5:$H$13</c:f>
              <c:numCache>
                <c:formatCode>"R$"\ #,##0</c:formatCode>
                <c:ptCount val="9"/>
                <c:pt idx="0">
                  <c:v>936304.15809999977</c:v>
                </c:pt>
                <c:pt idx="1">
                  <c:v>956723.26559999993</c:v>
                </c:pt>
                <c:pt idx="2">
                  <c:v>1127300.3424000002</c:v>
                </c:pt>
                <c:pt idx="3">
                  <c:v>1240029.0707</c:v>
                </c:pt>
                <c:pt idx="4">
                  <c:v>1239277.3025</c:v>
                </c:pt>
                <c:pt idx="5">
                  <c:v>1282001.1299000001</c:v>
                </c:pt>
                <c:pt idx="6">
                  <c:v>1296499.6683999996</c:v>
                </c:pt>
                <c:pt idx="7">
                  <c:v>1465015.2105999999</c:v>
                </c:pt>
                <c:pt idx="8">
                  <c:v>1403246.5364999995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B3DF-42A7-A4C0-2BD522D70947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255426552"/>
        <c:axId val="1255419664"/>
      </c:lineChart>
      <c:catAx>
        <c:axId val="1255426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pt-BR"/>
          </a:p>
        </c:txPr>
        <c:crossAx val="1255419664"/>
        <c:crosses val="autoZero"/>
        <c:auto val="1"/>
        <c:lblAlgn val="ctr"/>
        <c:lblOffset val="100"/>
        <c:tickLblSkip val="1"/>
        <c:noMultiLvlLbl val="0"/>
      </c:catAx>
      <c:valAx>
        <c:axId val="1255419664"/>
        <c:scaling>
          <c:orientation val="minMax"/>
        </c:scaling>
        <c:delete val="1"/>
        <c:axPos val="l"/>
        <c:numFmt formatCode="&quot;R$&quot;\ #,##0" sourceLinked="1"/>
        <c:majorTickMark val="none"/>
        <c:minorTickMark val="none"/>
        <c:tickLblPos val="nextTo"/>
        <c:crossAx val="1255426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>
          <a:latin typeface="Segoe UI" panose="020B0502040204020203" pitchFamily="34" charset="0"/>
          <a:cs typeface="Segoe UI" panose="020B0502040204020203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[DASHBOARD VBP 2026 08.xlsx]DINÂMICA!Ranking Produto</c:name>
    <c:fmtId val="22"/>
  </c:pivotSource>
  <c:chart>
    <c:autoTitleDeleted val="1"/>
    <c:pivotFmts>
      <c:pivotFmt>
        <c:idx val="0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numFmt formatCode="#,##0.0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numFmt formatCode="#,##0.0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numFmt formatCode="#,##0.0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numFmt formatCode="#,##0.0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numFmt formatCode="#,##0.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0.37547664041994749"/>
          <c:y val="1.7729469223689443E-2"/>
          <c:w val="0.47207440669869211"/>
          <c:h val="0.96454106155262109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DINÂMICA!$D$4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DINÂMICA!$C$5:$C$26</c:f>
              <c:strCache>
                <c:ptCount val="22"/>
                <c:pt idx="0">
                  <c:v>MAMONA</c:v>
                </c:pt>
                <c:pt idx="1">
                  <c:v>AMENDOIM</c:v>
                </c:pt>
                <c:pt idx="2">
                  <c:v>CACAU</c:v>
                </c:pt>
                <c:pt idx="3">
                  <c:v>TRIGO</c:v>
                </c:pt>
                <c:pt idx="4">
                  <c:v>UVA</c:v>
                </c:pt>
                <c:pt idx="5">
                  <c:v>BATATA-INGLESA</c:v>
                </c:pt>
                <c:pt idx="6">
                  <c:v>LARANJA</c:v>
                </c:pt>
                <c:pt idx="7">
                  <c:v>FEIJÃO</c:v>
                </c:pt>
                <c:pt idx="8">
                  <c:v>ARROZ</c:v>
                </c:pt>
                <c:pt idx="9">
                  <c:v>TOMATE</c:v>
                </c:pt>
                <c:pt idx="10">
                  <c:v>MANDIOCA</c:v>
                </c:pt>
                <c:pt idx="11">
                  <c:v>BANANA</c:v>
                </c:pt>
                <c:pt idx="12">
                  <c:v>OVOS</c:v>
                </c:pt>
                <c:pt idx="13">
                  <c:v>ALGODÃO</c:v>
                </c:pt>
                <c:pt idx="14">
                  <c:v>SUÍNOS</c:v>
                </c:pt>
                <c:pt idx="15">
                  <c:v>LEITE</c:v>
                </c:pt>
                <c:pt idx="16">
                  <c:v>CAFÉ</c:v>
                </c:pt>
                <c:pt idx="17">
                  <c:v>CANA-DE-AÇÚCAR</c:v>
                </c:pt>
                <c:pt idx="18">
                  <c:v>FRANGOS</c:v>
                </c:pt>
                <c:pt idx="19">
                  <c:v>MILHO</c:v>
                </c:pt>
                <c:pt idx="20">
                  <c:v>BOVINOS</c:v>
                </c:pt>
                <c:pt idx="21">
                  <c:v>SOJA</c:v>
                </c:pt>
              </c:strCache>
            </c:strRef>
          </c:cat>
          <c:val>
            <c:numRef>
              <c:f>DINÂMICA!$D$5:$D$26</c:f>
              <c:numCache>
                <c:formatCode>"R$"\ #,##0</c:formatCode>
                <c:ptCount val="22"/>
                <c:pt idx="0">
                  <c:v>128.71119999999999</c:v>
                </c:pt>
                <c:pt idx="1">
                  <c:v>5123.8146999999999</c:v>
                </c:pt>
                <c:pt idx="2">
                  <c:v>5164.8716000000004</c:v>
                </c:pt>
                <c:pt idx="3">
                  <c:v>8000.7820000000002</c:v>
                </c:pt>
                <c:pt idx="4">
                  <c:v>12244.3639</c:v>
                </c:pt>
                <c:pt idx="5">
                  <c:v>12681.462100000001</c:v>
                </c:pt>
                <c:pt idx="6">
                  <c:v>14091.2395</c:v>
                </c:pt>
                <c:pt idx="7">
                  <c:v>14139.8719</c:v>
                </c:pt>
                <c:pt idx="8">
                  <c:v>15551.3634</c:v>
                </c:pt>
                <c:pt idx="9">
                  <c:v>21133.1643</c:v>
                </c:pt>
                <c:pt idx="10">
                  <c:v>21224.570299999999</c:v>
                </c:pt>
                <c:pt idx="11">
                  <c:v>21559.112000000001</c:v>
                </c:pt>
                <c:pt idx="12">
                  <c:v>27617.158200000002</c:v>
                </c:pt>
                <c:pt idx="13">
                  <c:v>35141.484299999996</c:v>
                </c:pt>
                <c:pt idx="14">
                  <c:v>49473.278200000001</c:v>
                </c:pt>
                <c:pt idx="15">
                  <c:v>75372.764899999995</c:v>
                </c:pt>
                <c:pt idx="16">
                  <c:v>102949.2564</c:v>
                </c:pt>
                <c:pt idx="17">
                  <c:v>106374.87149999999</c:v>
                </c:pt>
                <c:pt idx="18">
                  <c:v>107411.0122</c:v>
                </c:pt>
                <c:pt idx="19">
                  <c:v>158006.15229999999</c:v>
                </c:pt>
                <c:pt idx="20">
                  <c:v>249231.56820000001</c:v>
                </c:pt>
                <c:pt idx="21">
                  <c:v>340625.66340000002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EC-45A5-9EBA-959C8FFC0D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382884464"/>
        <c:axId val="382582008"/>
      </c:barChart>
      <c:catAx>
        <c:axId val="38288446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pt-BR"/>
          </a:p>
        </c:txPr>
        <c:crossAx val="382582008"/>
        <c:crosses val="autoZero"/>
        <c:auto val="1"/>
        <c:lblAlgn val="ctr"/>
        <c:lblOffset val="100"/>
        <c:tickLblSkip val="1"/>
        <c:noMultiLvlLbl val="0"/>
      </c:catAx>
      <c:valAx>
        <c:axId val="382582008"/>
        <c:scaling>
          <c:orientation val="minMax"/>
        </c:scaling>
        <c:delete val="1"/>
        <c:axPos val="b"/>
        <c:numFmt formatCode="&quot;R$&quot;\ #,##0" sourceLinked="1"/>
        <c:majorTickMark val="none"/>
        <c:minorTickMark val="none"/>
        <c:tickLblPos val="nextTo"/>
        <c:crossAx val="3828844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 sz="800">
          <a:latin typeface="Segoe UI" panose="020B0502040204020203" pitchFamily="34" charset="0"/>
          <a:cs typeface="Segoe UI" panose="020B0502040204020203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[DASHBOARD VBP 2026 08.xlsx]DINÂMICA!RankingUF</c:name>
    <c:fmtId val="23"/>
  </c:pivotSource>
  <c:chart>
    <c:autoTitleDeleted val="1"/>
    <c:pivotFmts>
      <c:pivotFmt>
        <c:idx val="0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numFmt formatCode="#,##0.0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layout>
            <c:manualLayout>
              <c:x val="-3.4086053597232749E-3"/>
              <c:y val="0"/>
            </c:manualLayout>
          </c:layout>
          <c:numFmt formatCode="#,##0.0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numFmt formatCode="#,##0.0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layout>
            <c:manualLayout>
              <c:x val="-3.4086053597232749E-3"/>
              <c:y val="0"/>
            </c:manualLayout>
          </c:layout>
          <c:numFmt formatCode="#,##0.0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numFmt formatCode="#,##0.0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</c:pivotFmt>
      <c:pivotFmt>
        <c:idx val="8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numFmt formatCode="#,##0.0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numFmt formatCode="#,##0.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0.13590219490191313"/>
          <c:y val="1.6925755149469247E-2"/>
          <c:w val="0.69778105782329614"/>
          <c:h val="0.96614848970106149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DINÂMICA!$L$4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DINÂMICA!$K$5:$K$32</c:f>
              <c:strCache>
                <c:ptCount val="28"/>
                <c:pt idx="0">
                  <c:v>AP</c:v>
                </c:pt>
                <c:pt idx="1">
                  <c:v>DF</c:v>
                </c:pt>
                <c:pt idx="2">
                  <c:v>RR</c:v>
                </c:pt>
                <c:pt idx="3">
                  <c:v>RN</c:v>
                </c:pt>
                <c:pt idx="4">
                  <c:v>PB</c:v>
                </c:pt>
                <c:pt idx="5">
                  <c:v>AC</c:v>
                </c:pt>
                <c:pt idx="6">
                  <c:v>AL</c:v>
                </c:pt>
                <c:pt idx="7">
                  <c:v>RJ</c:v>
                </c:pt>
                <c:pt idx="8">
                  <c:v>SE</c:v>
                </c:pt>
                <c:pt idx="9">
                  <c:v>AM</c:v>
                </c:pt>
                <c:pt idx="10">
                  <c:v>CE</c:v>
                </c:pt>
                <c:pt idx="11">
                  <c:v>PI</c:v>
                </c:pt>
                <c:pt idx="12">
                  <c:v>PE</c:v>
                </c:pt>
                <c:pt idx="13">
                  <c:v>MA</c:v>
                </c:pt>
                <c:pt idx="14">
                  <c:v>TO</c:v>
                </c:pt>
                <c:pt idx="15">
                  <c:v>ES</c:v>
                </c:pt>
                <c:pt idx="16">
                  <c:v>RO</c:v>
                </c:pt>
                <c:pt idx="17">
                  <c:v>PA</c:v>
                </c:pt>
                <c:pt idx="18">
                  <c:v>SC</c:v>
                </c:pt>
                <c:pt idx="19">
                  <c:v>BA</c:v>
                </c:pt>
                <c:pt idx="20">
                  <c:v>MS</c:v>
                </c:pt>
                <c:pt idx="21">
                  <c:v>RS</c:v>
                </c:pt>
                <c:pt idx="22">
                  <c:v>GO</c:v>
                </c:pt>
                <c:pt idx="23">
                  <c:v>PR</c:v>
                </c:pt>
                <c:pt idx="24">
                  <c:v>SP</c:v>
                </c:pt>
                <c:pt idx="25">
                  <c:v>MG</c:v>
                </c:pt>
                <c:pt idx="26">
                  <c:v>MT</c:v>
                </c:pt>
                <c:pt idx="27">
                  <c:v>BR</c:v>
                </c:pt>
              </c:strCache>
            </c:strRef>
          </c:cat>
          <c:val>
            <c:numRef>
              <c:f>DINÂMICA!$L$5:$L$32</c:f>
              <c:numCache>
                <c:formatCode>"R$"\ #,##0</c:formatCode>
                <c:ptCount val="28"/>
                <c:pt idx="0">
                  <c:v>232.13219999999995</c:v>
                </c:pt>
                <c:pt idx="1">
                  <c:v>1748.5195000000001</c:v>
                </c:pt>
                <c:pt idx="2">
                  <c:v>2339.2160999999996</c:v>
                </c:pt>
                <c:pt idx="3">
                  <c:v>2656.4687999999996</c:v>
                </c:pt>
                <c:pt idx="4">
                  <c:v>3561.2065000000002</c:v>
                </c:pt>
                <c:pt idx="5">
                  <c:v>5017.1871000000001</c:v>
                </c:pt>
                <c:pt idx="6">
                  <c:v>5114.6922000000004</c:v>
                </c:pt>
                <c:pt idx="7">
                  <c:v>5218.5181000000002</c:v>
                </c:pt>
                <c:pt idx="8">
                  <c:v>5396.1332000000002</c:v>
                </c:pt>
                <c:pt idx="9">
                  <c:v>6898.9723000000004</c:v>
                </c:pt>
                <c:pt idx="10">
                  <c:v>7328.4956000000011</c:v>
                </c:pt>
                <c:pt idx="11">
                  <c:v>13528.802199999998</c:v>
                </c:pt>
                <c:pt idx="12">
                  <c:v>16253.085499999999</c:v>
                </c:pt>
                <c:pt idx="13">
                  <c:v>18418.4005</c:v>
                </c:pt>
                <c:pt idx="14">
                  <c:v>23045.456899999997</c:v>
                </c:pt>
                <c:pt idx="15">
                  <c:v>28986.391100000004</c:v>
                </c:pt>
                <c:pt idx="16">
                  <c:v>33559.043499999992</c:v>
                </c:pt>
                <c:pt idx="17">
                  <c:v>43176.306000000004</c:v>
                </c:pt>
                <c:pt idx="18">
                  <c:v>54200.581299999991</c:v>
                </c:pt>
                <c:pt idx="19">
                  <c:v>57763.472599999994</c:v>
                </c:pt>
                <c:pt idx="20">
                  <c:v>83940.146599999993</c:v>
                </c:pt>
                <c:pt idx="21">
                  <c:v>102705.6286</c:v>
                </c:pt>
                <c:pt idx="22">
                  <c:v>116332.60069999998</c:v>
                </c:pt>
                <c:pt idx="23">
                  <c:v>151429.58800000002</c:v>
                </c:pt>
                <c:pt idx="24">
                  <c:v>155469.87640000001</c:v>
                </c:pt>
                <c:pt idx="25">
                  <c:v>166888.87780000002</c:v>
                </c:pt>
                <c:pt idx="26">
                  <c:v>218218.50119999991</c:v>
                </c:pt>
                <c:pt idx="27">
                  <c:v>1403246.5364999995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8C-4862-9648-B1D4464A87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625941184"/>
        <c:axId val="625941512"/>
      </c:barChart>
      <c:catAx>
        <c:axId val="62594118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pt-BR"/>
          </a:p>
        </c:txPr>
        <c:crossAx val="625941512"/>
        <c:crosses val="autoZero"/>
        <c:auto val="1"/>
        <c:lblAlgn val="ctr"/>
        <c:lblOffset val="100"/>
        <c:tickLblSkip val="1"/>
        <c:noMultiLvlLbl val="0"/>
      </c:catAx>
      <c:valAx>
        <c:axId val="625941512"/>
        <c:scaling>
          <c:orientation val="minMax"/>
        </c:scaling>
        <c:delete val="1"/>
        <c:axPos val="b"/>
        <c:numFmt formatCode="&quot;R$&quot;\ #,##0" sourceLinked="1"/>
        <c:majorTickMark val="none"/>
        <c:minorTickMark val="none"/>
        <c:tickLblPos val="nextTo"/>
        <c:crossAx val="6259411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 sz="800">
          <a:latin typeface="Segoe UI" panose="020B0502040204020203" pitchFamily="34" charset="0"/>
          <a:cs typeface="Segoe UI" panose="020B0502040204020203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[DASHBOARD VBP 2026 08.xlsx]DINÂMICA!TipoProduto</c:name>
    <c:fmtId val="26"/>
  </c:pivotSource>
  <c:chart>
    <c:autoTitleDeleted val="1"/>
    <c:pivotFmts>
      <c:pivotFmt>
        <c:idx val="0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dLblPos val="bestFit"/>
          <c:showLegendKey val="0"/>
          <c:showVal val="1"/>
          <c:showCatName val="1"/>
          <c:showSerName val="0"/>
          <c:showPercent val="0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layout>
            <c:manualLayout>
              <c:x val="-0.22047244094488189"/>
              <c:y val="-0.13426615795685443"/>
            </c:manualLayout>
          </c:layout>
          <c:dLblPos val="bestFit"/>
          <c:showLegendKey val="0"/>
          <c:showVal val="1"/>
          <c:showCatName val="1"/>
          <c:showSerName val="0"/>
          <c:showPercent val="0"/>
          <c:showBubbleSize val="0"/>
          <c:separator>
</c:separator>
          <c:extLst>
            <c:ext xmlns:c15="http://schemas.microsoft.com/office/drawing/2012/chart" uri="{CE6537A1-D6FC-4f65-9D91-7224C49458BB}">
              <c15:layout>
                <c:manualLayout>
                  <c:w val="0.32545931758530183"/>
                  <c:h val="0.32061060137428588"/>
                </c:manualLayout>
              </c15:layout>
            </c:ext>
          </c:extLst>
        </c:dLbl>
      </c:pivotFmt>
      <c:pivotFmt>
        <c:idx val="2"/>
        <c:dLbl>
          <c:idx val="0"/>
          <c:layout>
            <c:manualLayout>
              <c:x val="0.17847769028871391"/>
              <c:y val="0.13984568803251438"/>
            </c:manualLayout>
          </c:layout>
          <c:dLblPos val="bestFit"/>
          <c:showLegendKey val="0"/>
          <c:showVal val="1"/>
          <c:showCatName val="1"/>
          <c:showSerName val="0"/>
          <c:showPercent val="0"/>
          <c:showBubbleSize val="0"/>
          <c:separator>
</c:separator>
          <c:extLst>
            <c:ext xmlns:c15="http://schemas.microsoft.com/office/drawing/2012/chart" uri="{CE6537A1-D6FC-4f65-9D91-7224C49458BB}">
              <c15:layout>
                <c:manualLayout>
                  <c:w val="0.35039370078740156"/>
                  <c:h val="0.2442747439042178"/>
                </c:manualLayout>
              </c15:layout>
            </c:ext>
          </c:extLst>
        </c:dLbl>
      </c:pivotFmt>
      <c:pivotFmt>
        <c:idx val="3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200" b="1" i="0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6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</c:pivotFmt>
      <c:pivotFmt>
        <c:idx val="5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</c:pivotFmt>
      <c:pivotFmt>
        <c:idx val="6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200" b="1" i="0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accent6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</c:pivotFmt>
      <c:pivotFmt>
        <c:idx val="8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</c:pivotFmt>
      <c:pivotFmt>
        <c:idx val="9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200" b="0" i="0" u="none" strike="noStrike" kern="1200" baseline="0">
                  <a:solidFill>
                    <a:schemeClr val="bg1"/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solidFill>
            <a:schemeClr val="accent6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</c:pivotFmt>
      <c:pivotFmt>
        <c:idx val="11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</c:pivotFmt>
      <c:pivotFmt>
        <c:idx val="12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bg1"/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13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bg1"/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14"/>
        <c:spPr>
          <a:solidFill>
            <a:schemeClr val="accent6">
              <a:lumMod val="75000"/>
            </a:schemeClr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bg1"/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15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bg1"/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16"/>
        <c:spPr>
          <a:solidFill>
            <a:schemeClr val="accent6">
              <a:lumMod val="75000"/>
            </a:schemeClr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bg1"/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17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bg1"/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18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0" i="0" u="none" strike="noStrike" kern="1200" baseline="0">
                  <a:solidFill>
                    <a:schemeClr val="bg1"/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19"/>
        <c:spPr>
          <a:solidFill>
            <a:schemeClr val="accent6">
              <a:lumMod val="75000"/>
            </a:schemeClr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0" i="0" u="none" strike="noStrike" kern="1200" baseline="0">
                  <a:solidFill>
                    <a:schemeClr val="bg1"/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20"/>
        <c:spPr>
          <a:solidFill>
            <a:srgbClr val="162746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0" i="0" u="none" strike="noStrike" kern="1200" baseline="0">
                  <a:solidFill>
                    <a:schemeClr val="bg1"/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21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0" i="0" u="none" strike="noStrike" kern="1200" baseline="0">
                  <a:solidFill>
                    <a:schemeClr val="bg1"/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22"/>
        <c:spPr>
          <a:solidFill>
            <a:schemeClr val="accent6">
              <a:lumMod val="75000"/>
            </a:schemeClr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0" i="0" u="none" strike="noStrike" kern="1200" baseline="0">
                  <a:solidFill>
                    <a:schemeClr val="bg1"/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23"/>
        <c:spPr>
          <a:solidFill>
            <a:srgbClr val="162746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0" i="0" u="none" strike="noStrike" kern="1200" baseline="0">
                  <a:solidFill>
                    <a:schemeClr val="bg1"/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24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1" i="0" u="none" strike="noStrike" kern="1200" baseline="0">
                  <a:solidFill>
                    <a:schemeClr val="bg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25"/>
        <c:spPr>
          <a:solidFill>
            <a:schemeClr val="accent6">
              <a:lumMod val="75000"/>
            </a:schemeClr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1" i="0" u="none" strike="noStrike" kern="1200" baseline="0">
                  <a:solidFill>
                    <a:schemeClr val="bg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>
              <c15:layout>
                <c:manualLayout>
                  <c:w val="0.35661866041896362"/>
                  <c:h val="0.35072254141722581"/>
                </c:manualLayout>
              </c15:layout>
            </c:ext>
          </c:extLst>
        </c:dLbl>
      </c:pivotFmt>
      <c:pivotFmt>
        <c:idx val="26"/>
        <c:spPr>
          <a:solidFill>
            <a:srgbClr val="162746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layout>
            <c:manualLayout>
              <c:x val="0.14133238871278939"/>
              <c:y val="0.20373034048955135"/>
            </c:manualLayout>
          </c:layout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1" i="0" u="none" strike="noStrike" kern="1200" baseline="0">
                    <a:solidFill>
                      <a:schemeClr val="bg1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fld id="{A700BDB6-6EC6-49E4-9A71-19107432FF09}" type="VALUE">
                  <a:rPr lang="en-US"/>
                  <a:pPr>
                    <a:defRPr sz="700" b="1">
                      <a:solidFill>
                        <a:schemeClr val="bg1"/>
                      </a:solidFill>
                    </a:defRPr>
                  </a:pPr>
                  <a:t>[VALOR]</a:t>
                </a:fld>
                <a:r>
                  <a:rPr lang="en-US" baseline="0"/>
                  <a:t>
</a:t>
                </a:r>
                <a:fld id="{7A56C9A6-0669-42DC-B845-0C5F3B89D44E}" type="PERCENTAGE">
                  <a:rPr lang="en-US" baseline="0"/>
                  <a:pPr>
                    <a:defRPr sz="700" b="1">
                      <a:solidFill>
                        <a:schemeClr val="bg1"/>
                      </a:solidFill>
                    </a:defRPr>
                  </a:pPr>
                  <a:t>[PORCENTAGEM]</a:t>
                </a:fld>
                <a:endParaRPr lang="en-US" baseline="0"/>
              </a:p>
            </c:rich>
          </c:tx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1" i="0" u="none" strike="noStrike" kern="1200" baseline="0">
                  <a:solidFill>
                    <a:schemeClr val="bg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bestFit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>
              <c15:layout>
                <c:manualLayout>
                  <c:w val="0.47512690646821015"/>
                  <c:h val="0.35072254141722581"/>
                </c:manualLayout>
              </c15:layout>
              <c15:dlblFieldTable/>
              <c15:showDataLabelsRange val="0"/>
            </c:ext>
          </c:extLst>
        </c:dLbl>
      </c:pivotFmt>
    </c:pivotFmts>
    <c:plotArea>
      <c:layout>
        <c:manualLayout>
          <c:layoutTarget val="inner"/>
          <c:xMode val="edge"/>
          <c:yMode val="edge"/>
          <c:x val="0.22258967018064435"/>
          <c:y val="0.11821841470661733"/>
          <c:w val="0.56208308944126018"/>
          <c:h val="0.68511881267676644"/>
        </c:manualLayout>
      </c:layout>
      <c:pieChart>
        <c:varyColors val="1"/>
        <c:ser>
          <c:idx val="0"/>
          <c:order val="0"/>
          <c:tx>
            <c:strRef>
              <c:f>DINÂMICA!$P$4</c:f>
              <c:strCache>
                <c:ptCount val="1"/>
                <c:pt idx="0">
                  <c:v>Total</c:v>
                </c:pt>
              </c:strCache>
            </c:strRef>
          </c:tx>
          <c:spPr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dPt>
            <c:idx val="0"/>
            <c:bubble3D val="0"/>
            <c:explosion val="9"/>
            <c:spPr>
              <a:solidFill>
                <a:schemeClr val="accent6">
                  <a:lumMod val="75000"/>
                </a:schemeClr>
              </a:solidFill>
              <a:ln w="19050"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55CD-417F-890B-78CE781EFD14}"/>
              </c:ext>
            </c:extLst>
          </c:dPt>
          <c:dPt>
            <c:idx val="1"/>
            <c:bubble3D val="0"/>
            <c:spPr>
              <a:solidFill>
                <a:srgbClr val="162746"/>
              </a:solidFill>
              <a:ln w="19050"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55CD-417F-890B-78CE781EFD14}"/>
              </c:ext>
            </c:extLst>
          </c:dPt>
          <c:dLbls>
            <c:dLbl>
              <c:idx val="0"/>
              <c:dLblPos val="ctr"/>
              <c:showLegendKey val="0"/>
              <c:showVal val="1"/>
              <c:showCatName val="0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35661866041896362"/>
                      <c:h val="0.35072254141722581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55CD-417F-890B-78CE781EFD14}"/>
                </c:ext>
              </c:extLst>
            </c:dLbl>
            <c:dLbl>
              <c:idx val="1"/>
              <c:layout>
                <c:manualLayout>
                  <c:x val="0.14133238871278939"/>
                  <c:y val="0.20373034048955135"/>
                </c:manualLayout>
              </c:layout>
              <c:tx>
                <c:rich>
                  <a:bodyPr/>
                  <a:lstStyle/>
                  <a:p>
                    <a:fld id="{A700BDB6-6EC6-49E4-9A71-19107432FF09}" type="VALUE">
                      <a:rPr lang="en-US"/>
                      <a:pPr/>
                      <a:t>[VALOR]</a:t>
                    </a:fld>
                    <a:r>
                      <a:rPr lang="en-US" baseline="0"/>
                      <a:t>
</a:t>
                    </a:r>
                    <a:fld id="{7A56C9A6-0669-42DC-B845-0C5F3B89D44E}" type="PERCENTAGE">
                      <a:rPr lang="en-US" baseline="0"/>
                      <a:pPr/>
                      <a:t>[PORCENTAGEM]</a:t>
                    </a:fld>
                    <a:endParaRPr lang="en-US" baseline="0"/>
                  </a:p>
                </c:rich>
              </c:tx>
              <c:dLblPos val="bestFit"/>
              <c:showLegendKey val="0"/>
              <c:showVal val="1"/>
              <c:showCatName val="0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47512690646821015"/>
                      <c:h val="0.35072254141722581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55CD-417F-890B-78CE781EFD1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1" i="0" u="none" strike="noStrike" kern="1200" baseline="0">
                    <a:solidFill>
                      <a:schemeClr val="bg1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DINÂMICA!$O$5:$O$7</c:f>
              <c:strCache>
                <c:ptCount val="2"/>
                <c:pt idx="0">
                  <c:v>LAVOURAS</c:v>
                </c:pt>
                <c:pt idx="1">
                  <c:v>PECUÁRIA</c:v>
                </c:pt>
              </c:strCache>
            </c:strRef>
          </c:cat>
          <c:val>
            <c:numRef>
              <c:f>DINÂMICA!$P$5:$P$7</c:f>
              <c:numCache>
                <c:formatCode>#,##0</c:formatCode>
                <c:ptCount val="2"/>
                <c:pt idx="0">
                  <c:v>894140.7548</c:v>
                </c:pt>
                <c:pt idx="1">
                  <c:v>509105.78170000005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5CD-417F-890B-78CE781EFD14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4.7779906743900147E-2"/>
          <c:y val="0.82654690470990488"/>
          <c:w val="0.89597108544045589"/>
          <c:h val="0.1398105248843926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defRPr>
          </a:pPr>
          <a:endParaRPr lang="pt-B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 sz="800">
          <a:latin typeface="Segoe UI" panose="020B0502040204020203" pitchFamily="34" charset="0"/>
          <a:cs typeface="Segoe UI" panose="020B0502040204020203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MAPA!$E$10</c:f>
              <c:strCache>
                <c:ptCount val="1"/>
                <c:pt idx="0">
                  <c:v>BRASIL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9C9F-4689-8BB4-A315EEA3EAE5}"/>
              </c:ext>
            </c:extLst>
          </c:dPt>
          <c:dLbls>
            <c:delete val="1"/>
          </c:dLbls>
          <c:val>
            <c:numRef>
              <c:f>MAPA!$F$10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C9F-4689-8BB4-A315EEA3EAE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3991089160143532E-2"/>
          <c:y val="6.406553854147487E-2"/>
          <c:w val="0.93201782167971292"/>
          <c:h val="0.8718689229170503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MAPA!$E$26</c:f>
              <c:strCache>
                <c:ptCount val="1"/>
                <c:pt idx="0">
                  <c:v>RIO GRANDE DO SUL</c:v>
                </c:pt>
              </c:strCache>
            </c:strRef>
          </c:tx>
          <c:spPr>
            <a:blipFill>
              <a:blip xmlns:r="http://schemas.openxmlformats.org/officeDocument/2006/relationships" r:embed="rId3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3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4D0E-473F-8DD7-1F42429AEB37}"/>
              </c:ext>
            </c:extLst>
          </c:dPt>
          <c:dLbls>
            <c:delete val="1"/>
          </c:dLbls>
          <c:val>
            <c:numRef>
              <c:f>MAPA!$F$26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D0E-473F-8DD7-1F42429AEB3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4.7330721240686033E-2"/>
          <c:y val="2.5927203761281905E-2"/>
          <c:w val="0.93689237167908546"/>
          <c:h val="0.8962911849548723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MAPA!$E$29</c:f>
              <c:strCache>
                <c:ptCount val="1"/>
                <c:pt idx="0">
                  <c:v>SANTA CATARINA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5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9AF5-4C44-B35E-53A86C45CF6A}"/>
              </c:ext>
            </c:extLst>
          </c:dPt>
          <c:dLbls>
            <c:delete val="1"/>
          </c:dLbls>
          <c:val>
            <c:numRef>
              <c:f>MAPA!$F$29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AF5-4C44-B35E-53A86C45CF6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3.4487690338558689E-2"/>
          <c:y val="4.4898536378420423E-2"/>
          <c:w val="0.93102461932288261"/>
          <c:h val="0.9102029272431592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MAPA!$E$17</c:f>
              <c:strCache>
                <c:ptCount val="1"/>
                <c:pt idx="0">
                  <c:v>MATO GROSSO DO SUL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3F9B-4C5B-BC7B-2FD77D79B926}"/>
              </c:ext>
            </c:extLst>
          </c:dPt>
          <c:dLbls>
            <c:delete val="1"/>
          </c:dLbls>
          <c:val>
            <c:numRef>
              <c:f>MAPA!$F$17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F9B-4C5B-BC7B-2FD77D79B92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"/>
          <c:y val="0"/>
          <c:w val="0.96892718031695912"/>
          <c:h val="0.944716348435008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MAPA!$E$30</c:f>
              <c:strCache>
                <c:ptCount val="1"/>
                <c:pt idx="0">
                  <c:v>SÃO PAULO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8756-4B8A-9424-968A4C410647}"/>
              </c:ext>
            </c:extLst>
          </c:dPt>
          <c:dLbls>
            <c:delete val="1"/>
          </c:dLbls>
          <c:val>
            <c:numRef>
              <c:f>MAPA!$F$30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756-4B8A-9424-968A4C41064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3.8474355478808807E-2"/>
          <c:y val="7.1987507049957628E-2"/>
          <c:w val="0.90381411130297795"/>
          <c:h val="0.8560249859000849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MAPA!$E$13</c:f>
              <c:strCache>
                <c:ptCount val="1"/>
                <c:pt idx="0">
                  <c:v>ESPÍRITO SANTO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DA0F-4518-89CB-76DF97870477}"/>
              </c:ext>
            </c:extLst>
          </c:dPt>
          <c:dLbls>
            <c:delete val="1"/>
          </c:dLbls>
          <c:val>
            <c:numRef>
              <c:f>MAPA!$F$13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A0F-4518-89CB-76DF9787047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6818794695791456E-2"/>
          <c:y val="6.699702118231278E-2"/>
          <c:w val="0.94636241060841697"/>
          <c:h val="0.8883382980294787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MAPA!$E$21</c:f>
              <c:strCache>
                <c:ptCount val="1"/>
                <c:pt idx="0">
                  <c:v>PARANÁ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5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1915-4F6A-AE6B-F04A66538385}"/>
              </c:ext>
            </c:extLst>
          </c:dPt>
          <c:dLbls>
            <c:delete val="1"/>
          </c:dLbls>
          <c:val>
            <c:numRef>
              <c:f>MAPA!$F$21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915-4F6A-AE6B-F04A6653838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5.1169134133640076E-2"/>
          <c:y val="5.397984469106102E-2"/>
          <c:w val="0.8976617317327199"/>
          <c:h val="0.8650503882723475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MAPA!$E$24</c:f>
              <c:strCache>
                <c:ptCount val="1"/>
                <c:pt idx="0">
                  <c:v>RIO DE JANEIRO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C946-4F04-9284-FD1970F4EFE8}"/>
              </c:ext>
            </c:extLst>
          </c:dPt>
          <c:dLbls>
            <c:delete val="1"/>
          </c:dLbls>
          <c:val>
            <c:numRef>
              <c:f>MAPA!$F$24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946-4F04-9284-FD1970F4EFE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3678877136459317E-2"/>
          <c:y val="3.8567437340567681E-2"/>
          <c:w val="0.96053520477256782"/>
          <c:h val="0.9485767502125764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MAPA!$E$18</c:f>
              <c:strCache>
                <c:ptCount val="1"/>
                <c:pt idx="0">
                  <c:v>MINAS GERAIS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E6F2-4615-8B0C-64FFDA8E8588}"/>
              </c:ext>
            </c:extLst>
          </c:dPt>
          <c:dLbls>
            <c:delete val="1"/>
          </c:dLbls>
          <c:val>
            <c:numRef>
              <c:f>MAPA!$F$18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6F2-4615-8B0C-64FFDA8E858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3.3574553132391251E-2"/>
          <c:y val="4.2892556959289223E-2"/>
          <c:w val="0.93285089373521746"/>
          <c:h val="0.9142148860814215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MAPA!$E$14</c:f>
              <c:strCache>
                <c:ptCount val="1"/>
                <c:pt idx="0">
                  <c:v>GOIÁS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BE30-4E36-AA99-5EE0C92396D3}"/>
              </c:ext>
            </c:extLst>
          </c:dPt>
          <c:dLbls>
            <c:delete val="1"/>
          </c:dLbls>
          <c:val>
            <c:numRef>
              <c:f>MAPA!$F$14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E30-4E36-AA99-5EE0C92396D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4.1204869312430246E-2"/>
          <c:y val="5.4889604902895101E-2"/>
          <c:w val="0.93132521781261612"/>
          <c:h val="0.8902207901942096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MAPA!$E$12</c:f>
              <c:strCache>
                <c:ptCount val="1"/>
                <c:pt idx="0">
                  <c:v>DISTRITO FEDERAL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4C1D-4A6A-BA9A-05A4DF011A86}"/>
              </c:ext>
            </c:extLst>
          </c:dPt>
          <c:dLbls>
            <c:delete val="1"/>
          </c:dLbls>
          <c:val>
            <c:numRef>
              <c:f>MAPA!$F$12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C1D-4A6A-BA9A-05A4DF011A8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"/>
          <c:y val="0"/>
          <c:w val="1"/>
          <c:h val="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MAPA!$E$16</c:f>
              <c:strCache>
                <c:ptCount val="1"/>
                <c:pt idx="0">
                  <c:v>MATO GROSSO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03DD-4C95-AD7D-07E5FCFAE2FA}"/>
              </c:ext>
            </c:extLst>
          </c:dPt>
          <c:dLbls>
            <c:delete val="1"/>
          </c:dLbls>
          <c:val>
            <c:numRef>
              <c:f>MAPA!$F$16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3DD-4C95-AD7D-07E5FCFAE2F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4.6025490742119958E-2"/>
          <c:y val="7.0873287765797835E-2"/>
          <c:w val="0.86771496480127452"/>
          <c:h val="0.8581779490190951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MAPA!$E$27</c:f>
              <c:strCache>
                <c:ptCount val="1"/>
                <c:pt idx="0">
                  <c:v>RONDÔNIA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5382-4B48-A2FC-2D298FEBDA4F}"/>
              </c:ext>
            </c:extLst>
          </c:dPt>
          <c:dLbls>
            <c:delete val="1"/>
          </c:dLbls>
          <c:val>
            <c:numRef>
              <c:f>MAPA!$F$27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382-4B48-A2FC-2D298FEBDA4F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MAPA!$E$5</c:f>
              <c:strCache>
                <c:ptCount val="1"/>
                <c:pt idx="0">
                  <c:v>ACRE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6D19-49AF-80EC-358302B3D012}"/>
              </c:ext>
            </c:extLst>
          </c:dPt>
          <c:dLbls>
            <c:delete val="1"/>
          </c:dLbls>
          <c:val>
            <c:numRef>
              <c:f>MAPA!$F$5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D19-49AF-80EC-358302B3D01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MAPA!$E$8</c:f>
              <c:strCache>
                <c:ptCount val="1"/>
                <c:pt idx="0">
                  <c:v>AMAZONAS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6177-4F1F-92CE-BE3E682E3506}"/>
              </c:ext>
            </c:extLst>
          </c:dPt>
          <c:dLbls>
            <c:delete val="1"/>
          </c:dLbls>
          <c:val>
            <c:numRef>
              <c:f>MAPA!$F$8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177-4F1F-92CE-BE3E682E350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6.4650783954388114E-2"/>
          <c:y val="9.5340692834058396E-2"/>
          <c:w val="0.87069843209122388"/>
          <c:h val="0.8331537875403978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MAPA!$E$28</c:f>
              <c:strCache>
                <c:ptCount val="1"/>
                <c:pt idx="0">
                  <c:v>RORAIMA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B7E5-4EE1-9569-9810186FADDB}"/>
              </c:ext>
            </c:extLst>
          </c:dPt>
          <c:dLbls>
            <c:delete val="1"/>
          </c:dLbls>
          <c:val>
            <c:numRef>
              <c:f>MAPA!$F$28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7E5-4EE1-9569-9810186FADD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"/>
          <c:y val="1.8135965475976273E-2"/>
          <c:w val="0.98560178855262826"/>
          <c:h val="0.9818640345240237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MAPA!$E$7</c:f>
              <c:strCache>
                <c:ptCount val="1"/>
                <c:pt idx="0">
                  <c:v>AMAPÁ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8D60-4592-BFED-C7A403F078D4}"/>
              </c:ext>
            </c:extLst>
          </c:dPt>
          <c:dLbls>
            <c:delete val="1"/>
          </c:dLbls>
          <c:val>
            <c:numRef>
              <c:f>MAPA!$F$7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D60-4592-BFED-C7A403F078D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"/>
          <c:y val="9.0816649051573845E-3"/>
          <c:w val="0.99346360488881169"/>
          <c:h val="0.9909183350948426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MAPA!$E$19</c:f>
              <c:strCache>
                <c:ptCount val="1"/>
                <c:pt idx="0">
                  <c:v>PARÁ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7BC3-41FD-8422-4E05F0251D82}"/>
              </c:ext>
            </c:extLst>
          </c:dPt>
          <c:dLbls>
            <c:delete val="1"/>
          </c:dLbls>
          <c:val>
            <c:numRef>
              <c:f>MAPA!$F$19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BC3-41FD-8422-4E05F0251D8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4.284837074974527E-2"/>
          <c:y val="2.6243166703000712E-2"/>
          <c:w val="0.91430325850050942"/>
          <c:h val="0.9475136665939984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MAPA!$E$32</c:f>
              <c:strCache>
                <c:ptCount val="1"/>
                <c:pt idx="0">
                  <c:v>TOCANTINS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C8D2-47E4-85F5-9834613D429C}"/>
              </c:ext>
            </c:extLst>
          </c:dPt>
          <c:dLbls>
            <c:delete val="1"/>
          </c:dLbls>
          <c:val>
            <c:numRef>
              <c:f>MAPA!$F$32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8D2-47E4-85F5-9834613D429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2806266156309121E-2"/>
          <c:y val="1.2075342530877697E-2"/>
          <c:w val="0.96579060076553636"/>
          <c:h val="0.9396232873456115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MAPA!$E$15</c:f>
              <c:strCache>
                <c:ptCount val="1"/>
                <c:pt idx="0">
                  <c:v>MARANHÃO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A529-4CD2-8D9D-0C0F5C1503E2}"/>
              </c:ext>
            </c:extLst>
          </c:dPt>
          <c:dLbls>
            <c:delete val="1"/>
          </c:dLbls>
          <c:val>
            <c:numRef>
              <c:f>MAPA!$F$15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529-4CD2-8D9D-0C0F5C1503E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5203163294668637E-2"/>
          <c:y val="0.18289117830881824"/>
          <c:w val="0.97479683670533135"/>
          <c:h val="0.5244829363970725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MAPA!$E$25</c:f>
              <c:strCache>
                <c:ptCount val="1"/>
                <c:pt idx="0">
                  <c:v>RIO GRANDE DO NORTE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71AC-4882-8F7C-73A6AA5BECAC}"/>
              </c:ext>
            </c:extLst>
          </c:dPt>
          <c:dLbls>
            <c:delete val="1"/>
          </c:dLbls>
          <c:val>
            <c:numRef>
              <c:f>MAPA!$F$25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1AC-4882-8F7C-73A6AA5BECA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"/>
          <c:y val="0"/>
          <c:w val="0.98728369194116206"/>
          <c:h val="0.9184635959098655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MAPA!$E$20</c:f>
              <c:strCache>
                <c:ptCount val="1"/>
                <c:pt idx="0">
                  <c:v>PARAÍBA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DC2B-47CA-8697-2D1FA5DCB14D}"/>
              </c:ext>
            </c:extLst>
          </c:dPt>
          <c:dLbls>
            <c:delete val="1"/>
          </c:dLbls>
          <c:val>
            <c:numRef>
              <c:f>MAPA!$F$20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C2B-47CA-8697-2D1FA5DCB14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"/>
          <c:y val="0"/>
          <c:w val="0.95632850096472199"/>
          <c:h val="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MAPA!$E$22</c:f>
              <c:strCache>
                <c:ptCount val="1"/>
                <c:pt idx="0">
                  <c:v>PERNAMBUCO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F683-48B2-B10B-A6BD78EE2F6F}"/>
              </c:ext>
            </c:extLst>
          </c:dPt>
          <c:dLbls>
            <c:delete val="1"/>
          </c:dLbls>
          <c:val>
            <c:numRef>
              <c:f>MAPA!$F$22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683-48B2-B10B-A6BD78EE2F6F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"/>
          <c:y val="4.1026104878229996E-2"/>
          <c:w val="0.97716607634081876"/>
          <c:h val="0.9179477902435400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MAPA!$E$6</c:f>
              <c:strCache>
                <c:ptCount val="1"/>
                <c:pt idx="0">
                  <c:v>ALAGOAS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5595-4673-AB1C-73C0ED0E2DE9}"/>
              </c:ext>
            </c:extLst>
          </c:dPt>
          <c:dLbls>
            <c:delete val="1"/>
          </c:dLbls>
          <c:val>
            <c:numRef>
              <c:f>MAPA!$F$6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595-4673-AB1C-73C0ED0E2DE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"/>
          <c:y val="0"/>
          <c:w val="0.97142169206085593"/>
          <c:h val="0.9644218836231407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MAPA!$E$31</c:f>
              <c:strCache>
                <c:ptCount val="1"/>
                <c:pt idx="0">
                  <c:v>SERGIPE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836F-45D6-A7A5-7D9D2FD22B03}"/>
              </c:ext>
            </c:extLst>
          </c:dPt>
          <c:dLbls>
            <c:delete val="1"/>
          </c:dLbls>
          <c:val>
            <c:numRef>
              <c:f>MAPA!$F$31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36F-45D6-A7A5-7D9D2FD22B0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1.8834598118616444E-2"/>
          <c:y val="2.2187727391448291E-2"/>
          <c:w val="0.95291350470345904"/>
          <c:h val="0.955624545217103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MAPA!$E$9</c:f>
              <c:strCache>
                <c:ptCount val="1"/>
                <c:pt idx="0">
                  <c:v>BAHIA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3082-498C-B65E-55319FF78BA8}"/>
              </c:ext>
            </c:extLst>
          </c:dPt>
          <c:dLbls>
            <c:delete val="1"/>
          </c:dLbls>
          <c:val>
            <c:numRef>
              <c:f>MAPA!$F$9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082-498C-B65E-55319FF78BA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341036533886131"/>
          <c:y val="0.16410520909038595"/>
          <c:w val="0.83096892049438842"/>
          <c:h val="0.8358947909096141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MAPA!$E$11</c:f>
              <c:strCache>
                <c:ptCount val="1"/>
                <c:pt idx="0">
                  <c:v>CEARÁ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D20B-4657-918D-B9A88037C32E}"/>
              </c:ext>
            </c:extLst>
          </c:dPt>
          <c:dLbls>
            <c:delete val="1"/>
          </c:dLbls>
          <c:val>
            <c:numRef>
              <c:f>MAPA!$F$11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20B-4657-918D-B9A88037C32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"/>
          <c:y val="1.3433325223976899E-2"/>
          <c:w val="1"/>
          <c:h val="0.9731333495520464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MAPA!$E$23</c:f>
              <c:strCache>
                <c:ptCount val="1"/>
                <c:pt idx="0">
                  <c:v>PIAUÍ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01C9-43B7-9518-98917A4EA22F}"/>
              </c:ext>
            </c:extLst>
          </c:dPt>
          <c:dLbls>
            <c:delete val="1"/>
          </c:dLbls>
          <c:val>
            <c:numRef>
              <c:f>MAPA!$F$23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1C9-43B7-9518-98917A4EA22F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0.png"/><Relationship Id="rId18" Type="http://schemas.openxmlformats.org/officeDocument/2006/relationships/image" Target="../media/image15.svg"/><Relationship Id="rId26" Type="http://schemas.openxmlformats.org/officeDocument/2006/relationships/chart" Target="../charts/chart8.xml"/><Relationship Id="rId39" Type="http://schemas.openxmlformats.org/officeDocument/2006/relationships/chart" Target="../charts/chart21.xml"/><Relationship Id="rId21" Type="http://schemas.openxmlformats.org/officeDocument/2006/relationships/image" Target="../media/image17.svg"/><Relationship Id="rId34" Type="http://schemas.openxmlformats.org/officeDocument/2006/relationships/chart" Target="../charts/chart16.xml"/><Relationship Id="rId42" Type="http://schemas.openxmlformats.org/officeDocument/2006/relationships/chart" Target="../charts/chart24.xml"/><Relationship Id="rId47" Type="http://schemas.openxmlformats.org/officeDocument/2006/relationships/chart" Target="../charts/chart29.xml"/><Relationship Id="rId50" Type="http://schemas.openxmlformats.org/officeDocument/2006/relationships/chart" Target="../charts/chart32.xml"/><Relationship Id="rId7" Type="http://schemas.openxmlformats.org/officeDocument/2006/relationships/image" Target="../media/image4.png"/><Relationship Id="rId2" Type="http://schemas.openxmlformats.org/officeDocument/2006/relationships/image" Target="../media/image2.png"/><Relationship Id="rId16" Type="http://schemas.openxmlformats.org/officeDocument/2006/relationships/image" Target="../media/image13.svg"/><Relationship Id="rId29" Type="http://schemas.openxmlformats.org/officeDocument/2006/relationships/chart" Target="../charts/chart11.xml"/><Relationship Id="rId11" Type="http://schemas.openxmlformats.org/officeDocument/2006/relationships/image" Target="../media/image8.png"/><Relationship Id="rId24" Type="http://schemas.openxmlformats.org/officeDocument/2006/relationships/chart" Target="../charts/chart6.xml"/><Relationship Id="rId32" Type="http://schemas.openxmlformats.org/officeDocument/2006/relationships/chart" Target="../charts/chart14.xml"/><Relationship Id="rId37" Type="http://schemas.openxmlformats.org/officeDocument/2006/relationships/chart" Target="../charts/chart19.xml"/><Relationship Id="rId40" Type="http://schemas.openxmlformats.org/officeDocument/2006/relationships/chart" Target="../charts/chart22.xml"/><Relationship Id="rId45" Type="http://schemas.openxmlformats.org/officeDocument/2006/relationships/chart" Target="../charts/chart27.xml"/><Relationship Id="rId5" Type="http://schemas.openxmlformats.org/officeDocument/2006/relationships/chart" Target="../charts/chart2.xml"/><Relationship Id="rId15" Type="http://schemas.openxmlformats.org/officeDocument/2006/relationships/image" Target="../media/image12.png"/><Relationship Id="rId23" Type="http://schemas.openxmlformats.org/officeDocument/2006/relationships/chart" Target="../charts/chart5.xml"/><Relationship Id="rId28" Type="http://schemas.openxmlformats.org/officeDocument/2006/relationships/chart" Target="../charts/chart10.xml"/><Relationship Id="rId36" Type="http://schemas.openxmlformats.org/officeDocument/2006/relationships/chart" Target="../charts/chart18.xml"/><Relationship Id="rId49" Type="http://schemas.openxmlformats.org/officeDocument/2006/relationships/chart" Target="../charts/chart31.xml"/><Relationship Id="rId10" Type="http://schemas.openxmlformats.org/officeDocument/2006/relationships/image" Target="../media/image7.svg"/><Relationship Id="rId19" Type="http://schemas.openxmlformats.org/officeDocument/2006/relationships/chart" Target="../charts/chart4.xml"/><Relationship Id="rId31" Type="http://schemas.openxmlformats.org/officeDocument/2006/relationships/chart" Target="../charts/chart13.xml"/><Relationship Id="rId44" Type="http://schemas.openxmlformats.org/officeDocument/2006/relationships/chart" Target="../charts/chart26.xml"/><Relationship Id="rId4" Type="http://schemas.openxmlformats.org/officeDocument/2006/relationships/chart" Target="../charts/chart1.xml"/><Relationship Id="rId9" Type="http://schemas.openxmlformats.org/officeDocument/2006/relationships/image" Target="../media/image6.png"/><Relationship Id="rId14" Type="http://schemas.openxmlformats.org/officeDocument/2006/relationships/image" Target="../media/image11.svg"/><Relationship Id="rId22" Type="http://schemas.openxmlformats.org/officeDocument/2006/relationships/image" Target="../media/image18.svg"/><Relationship Id="rId27" Type="http://schemas.openxmlformats.org/officeDocument/2006/relationships/chart" Target="../charts/chart9.xml"/><Relationship Id="rId30" Type="http://schemas.openxmlformats.org/officeDocument/2006/relationships/chart" Target="../charts/chart12.xml"/><Relationship Id="rId35" Type="http://schemas.openxmlformats.org/officeDocument/2006/relationships/chart" Target="../charts/chart17.xml"/><Relationship Id="rId43" Type="http://schemas.openxmlformats.org/officeDocument/2006/relationships/chart" Target="../charts/chart25.xml"/><Relationship Id="rId48" Type="http://schemas.openxmlformats.org/officeDocument/2006/relationships/chart" Target="../charts/chart30.xml"/><Relationship Id="rId8" Type="http://schemas.openxmlformats.org/officeDocument/2006/relationships/image" Target="../media/image5.svg"/><Relationship Id="rId3" Type="http://schemas.openxmlformats.org/officeDocument/2006/relationships/image" Target="../media/image3.svg"/><Relationship Id="rId12" Type="http://schemas.openxmlformats.org/officeDocument/2006/relationships/image" Target="../media/image9.svg"/><Relationship Id="rId17" Type="http://schemas.openxmlformats.org/officeDocument/2006/relationships/image" Target="../media/image14.png"/><Relationship Id="rId25" Type="http://schemas.openxmlformats.org/officeDocument/2006/relationships/chart" Target="../charts/chart7.xml"/><Relationship Id="rId33" Type="http://schemas.openxmlformats.org/officeDocument/2006/relationships/chart" Target="../charts/chart15.xml"/><Relationship Id="rId38" Type="http://schemas.openxmlformats.org/officeDocument/2006/relationships/chart" Target="../charts/chart20.xml"/><Relationship Id="rId46" Type="http://schemas.openxmlformats.org/officeDocument/2006/relationships/chart" Target="../charts/chart28.xml"/><Relationship Id="rId20" Type="http://schemas.openxmlformats.org/officeDocument/2006/relationships/image" Target="../media/image16.png"/><Relationship Id="rId41" Type="http://schemas.openxmlformats.org/officeDocument/2006/relationships/chart" Target="../charts/chart23.xml"/><Relationship Id="rId1" Type="http://schemas.openxmlformats.org/officeDocument/2006/relationships/image" Target="../media/image1.jpeg"/><Relationship Id="rId6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15875</xdr:colOff>
      <xdr:row>0</xdr:row>
      <xdr:rowOff>15875</xdr:rowOff>
    </xdr:from>
    <xdr:to>
      <xdr:col>81</xdr:col>
      <xdr:colOff>148167</xdr:colOff>
      <xdr:row>48</xdr:row>
      <xdr:rowOff>10583</xdr:rowOff>
    </xdr:to>
    <xdr:sp macro="" textlink="">
      <xdr:nvSpPr>
        <xdr:cNvPr id="132" name="Retângulo 131">
          <a:extLst>
            <a:ext uri="{FF2B5EF4-FFF2-40B4-BE49-F238E27FC236}">
              <a16:creationId xmlns:a16="http://schemas.microsoft.com/office/drawing/2014/main" id="{75E83631-58B7-4A87-B51C-4CAEE72AD957}"/>
            </a:ext>
          </a:extLst>
        </xdr:cNvPr>
        <xdr:cNvSpPr/>
      </xdr:nvSpPr>
      <xdr:spPr>
        <a:xfrm>
          <a:off x="15875" y="15875"/>
          <a:ext cx="12991042" cy="7106708"/>
        </a:xfrm>
        <a:prstGeom prst="rect">
          <a:avLst/>
        </a:prstGeom>
        <a:solidFill>
          <a:srgbClr val="162746"/>
        </a:solidFill>
        <a:ln>
          <a:noFill/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en-US" sz="1100">
            <a:solidFill>
              <a:schemeClr val="lt1"/>
            </a:solidFill>
            <a:latin typeface="+mn-lt"/>
            <a:ea typeface="+mn-lt"/>
            <a:cs typeface="+mn-lt"/>
          </a:endParaRPr>
        </a:p>
      </xdr:txBody>
    </xdr:sp>
    <xdr:clientData/>
  </xdr:twoCellAnchor>
  <xdr:twoCellAnchor>
    <xdr:from>
      <xdr:col>1</xdr:col>
      <xdr:colOff>16326</xdr:colOff>
      <xdr:row>0</xdr:row>
      <xdr:rowOff>105832</xdr:rowOff>
    </xdr:from>
    <xdr:to>
      <xdr:col>79</xdr:col>
      <xdr:colOff>144139</xdr:colOff>
      <xdr:row>46</xdr:row>
      <xdr:rowOff>91076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478497D4-CD08-4309-BBE5-BD06C29D427B}"/>
            </a:ext>
          </a:extLst>
        </xdr:cNvPr>
        <xdr:cNvGrpSpPr/>
      </xdr:nvGrpSpPr>
      <xdr:grpSpPr>
        <a:xfrm>
          <a:off x="183966" y="105832"/>
          <a:ext cx="13203733" cy="6294604"/>
          <a:chOff x="184601" y="105832"/>
          <a:chExt cx="12510313" cy="6557494"/>
        </a:xfrm>
      </xdr:grpSpPr>
      <xdr:sp macro="" textlink="">
        <xdr:nvSpPr>
          <xdr:cNvPr id="133" name="Retângulo: Cantos Arredondados 132">
            <a:extLst>
              <a:ext uri="{FF2B5EF4-FFF2-40B4-BE49-F238E27FC236}">
                <a16:creationId xmlns:a16="http://schemas.microsoft.com/office/drawing/2014/main" id="{3A42C68E-AEA1-4068-8C19-19A5AFF18036}"/>
              </a:ext>
            </a:extLst>
          </xdr:cNvPr>
          <xdr:cNvSpPr/>
        </xdr:nvSpPr>
        <xdr:spPr>
          <a:xfrm>
            <a:off x="185217" y="643526"/>
            <a:ext cx="12509697" cy="6019800"/>
          </a:xfrm>
          <a:prstGeom prst="roundRect">
            <a:avLst>
              <a:gd name="adj" fmla="val 2167"/>
            </a:avLst>
          </a:prstGeom>
          <a:pattFill prst="diagBrick">
            <a:fgClr>
              <a:schemeClr val="accent6">
                <a:lumMod val="20000"/>
                <a:lumOff val="80000"/>
              </a:schemeClr>
            </a:fgClr>
            <a:bgClr>
              <a:schemeClr val="bg1"/>
            </a:bgClr>
          </a:pattFill>
          <a:ln>
            <a:noFill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134" name="Retângulo: Cantos Arredondados 133">
            <a:extLst>
              <a:ext uri="{FF2B5EF4-FFF2-40B4-BE49-F238E27FC236}">
                <a16:creationId xmlns:a16="http://schemas.microsoft.com/office/drawing/2014/main" id="{04F81C90-5262-4089-BF9D-5EDEE00CC221}"/>
              </a:ext>
            </a:extLst>
          </xdr:cNvPr>
          <xdr:cNvSpPr/>
        </xdr:nvSpPr>
        <xdr:spPr>
          <a:xfrm>
            <a:off x="184601" y="161931"/>
            <a:ext cx="1812926" cy="923919"/>
          </a:xfrm>
          <a:prstGeom prst="roundRect">
            <a:avLst>
              <a:gd name="adj" fmla="val 10343"/>
            </a:avLst>
          </a:prstGeom>
          <a:blipFill dpi="0" rotWithShape="1">
            <a:blip xmlns:r="http://schemas.openxmlformats.org/officeDocument/2006/relationships" r:embed="rId1"/>
            <a:srcRect/>
            <a:stretch>
              <a:fillRect/>
            </a:stretch>
          </a:blipFill>
          <a:ln>
            <a:noFill/>
          </a:ln>
          <a:effectLst>
            <a:outerShdw blurRad="63500" sx="102000" sy="102000" algn="ctr" rotWithShape="0">
              <a:schemeClr val="tx1">
                <a:alpha val="40000"/>
              </a:scheme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135" name="Retângulo: Cantos Diagonais Arredondados 134">
            <a:extLst>
              <a:ext uri="{FF2B5EF4-FFF2-40B4-BE49-F238E27FC236}">
                <a16:creationId xmlns:a16="http://schemas.microsoft.com/office/drawing/2014/main" id="{ED57E43A-D5A0-46BC-916D-1C6657AD50E4}"/>
              </a:ext>
            </a:extLst>
          </xdr:cNvPr>
          <xdr:cNvSpPr/>
        </xdr:nvSpPr>
        <xdr:spPr>
          <a:xfrm>
            <a:off x="8652049" y="105833"/>
            <a:ext cx="1063451" cy="415720"/>
          </a:xfrm>
          <a:prstGeom prst="round2DiagRect">
            <a:avLst>
              <a:gd name="adj1" fmla="val 43453"/>
              <a:gd name="adj2" fmla="val 0"/>
            </a:avLst>
          </a:prstGeom>
          <a:pattFill prst="diagBrick">
            <a:fgClr>
              <a:schemeClr val="accent6">
                <a:lumMod val="20000"/>
                <a:lumOff val="80000"/>
              </a:schemeClr>
            </a:fgClr>
            <a:bgClr>
              <a:schemeClr val="bg1"/>
            </a:bgClr>
          </a:pattFill>
          <a:ln>
            <a:noFill/>
          </a:ln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136" name="CaixaDeTexto 135">
            <a:extLst>
              <a:ext uri="{FF2B5EF4-FFF2-40B4-BE49-F238E27FC236}">
                <a16:creationId xmlns:a16="http://schemas.microsoft.com/office/drawing/2014/main" id="{EA5F8F36-6BD2-4343-B63F-335570EFA463}"/>
              </a:ext>
            </a:extLst>
          </xdr:cNvPr>
          <xdr:cNvSpPr txBox="1"/>
        </xdr:nvSpPr>
        <xdr:spPr>
          <a:xfrm>
            <a:off x="2328862" y="105832"/>
            <a:ext cx="6398419" cy="41286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800" b="0">
                <a:solidFill>
                  <a:schemeClr val="bg1"/>
                </a:solidFill>
                <a:latin typeface="Segoe UI Black" panose="020B0A02040204020203" pitchFamily="34" charset="0"/>
                <a:ea typeface="Segoe UI Black" panose="020B0A02040204020203" pitchFamily="34" charset="0"/>
                <a:cs typeface="Segoe UI" panose="020B0502040204020203" pitchFamily="34" charset="0"/>
              </a:rPr>
              <a:t>VALOR</a:t>
            </a:r>
            <a:r>
              <a:rPr lang="pt-BR" sz="1800" b="0" baseline="0">
                <a:solidFill>
                  <a:schemeClr val="bg1"/>
                </a:solidFill>
                <a:latin typeface="Segoe UI Black" panose="020B0A02040204020203" pitchFamily="34" charset="0"/>
                <a:ea typeface="Segoe UI Black" panose="020B0A02040204020203" pitchFamily="34" charset="0"/>
                <a:cs typeface="Segoe UI" panose="020B0502040204020203" pitchFamily="34" charset="0"/>
              </a:rPr>
              <a:t> BRUTO DA PRODUÇÃO AGROPECUÁRIA</a:t>
            </a:r>
            <a:endParaRPr lang="pt-BR" sz="1800" b="0">
              <a:solidFill>
                <a:schemeClr val="bg1"/>
              </a:solidFill>
              <a:latin typeface="Segoe UI Black" panose="020B0A02040204020203" pitchFamily="34" charset="0"/>
              <a:ea typeface="Segoe UI Black" panose="020B0A02040204020203" pitchFamily="34" charset="0"/>
              <a:cs typeface="Segoe UI" panose="020B0502040204020203" pitchFamily="34" charset="0"/>
            </a:endParaRPr>
          </a:p>
        </xdr:txBody>
      </xdr:sp>
      <xdr:sp macro="" textlink="DINÂMICA!AB2">
        <xdr:nvSpPr>
          <xdr:cNvPr id="137" name="CaixaDeTexto 136">
            <a:extLst>
              <a:ext uri="{FF2B5EF4-FFF2-40B4-BE49-F238E27FC236}">
                <a16:creationId xmlns:a16="http://schemas.microsoft.com/office/drawing/2014/main" id="{CA0C1124-6B4C-4024-8FB0-0F95464529C6}"/>
              </a:ext>
            </a:extLst>
          </xdr:cNvPr>
          <xdr:cNvSpPr txBox="1"/>
        </xdr:nvSpPr>
        <xdr:spPr>
          <a:xfrm>
            <a:off x="8699110" y="174626"/>
            <a:ext cx="963473" cy="28037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fld id="{BB1CBB78-DE88-452C-8E8E-57B9DE833DBE}" type="TxLink">
              <a:rPr lang="en-US" sz="1800" b="0" i="0" u="none" strike="noStrike">
                <a:solidFill>
                  <a:srgbClr val="162746"/>
                </a:solidFill>
                <a:latin typeface="Segoe UI Black" panose="020B0A02040204020203" pitchFamily="34" charset="0"/>
                <a:ea typeface="Segoe UI Black" panose="020B0A02040204020203" pitchFamily="34" charset="0"/>
                <a:cs typeface="Calibri"/>
              </a:rPr>
              <a:pPr marL="0" indent="0" algn="ctr"/>
              <a:t>2026</a:t>
            </a:fld>
            <a:endParaRPr lang="pt-BR" sz="1800" b="0" i="0" u="none" strike="noStrike">
              <a:solidFill>
                <a:srgbClr val="162746"/>
              </a:solidFill>
              <a:latin typeface="Segoe UI Black" panose="020B0A02040204020203" pitchFamily="34" charset="0"/>
              <a:ea typeface="Segoe UI Black" panose="020B0A02040204020203" pitchFamily="34" charset="0"/>
              <a:cs typeface="Calibri"/>
            </a:endParaRPr>
          </a:p>
        </xdr:txBody>
      </xdr:sp>
      <xdr:sp macro="" textlink="">
        <xdr:nvSpPr>
          <xdr:cNvPr id="138" name="CaixaDeTexto 137">
            <a:extLst>
              <a:ext uri="{FF2B5EF4-FFF2-40B4-BE49-F238E27FC236}">
                <a16:creationId xmlns:a16="http://schemas.microsoft.com/office/drawing/2014/main" id="{109FE2BF-E195-48AB-9D00-B36BE695A9A1}"/>
              </a:ext>
            </a:extLst>
          </xdr:cNvPr>
          <xdr:cNvSpPr txBox="1"/>
        </xdr:nvSpPr>
        <xdr:spPr>
          <a:xfrm>
            <a:off x="883319" y="1284818"/>
            <a:ext cx="963473" cy="28037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r>
              <a:rPr lang="en-US" sz="800" b="0" i="0" u="none" strike="noStrike">
                <a:solidFill>
                  <a:schemeClr val="bg2"/>
                </a:solidFill>
                <a:latin typeface="Segoe UI" panose="020B0502040204020203" pitchFamily="34" charset="0"/>
                <a:ea typeface="Segoe UI Black" panose="020B0A02040204020203" pitchFamily="34" charset="0"/>
                <a:cs typeface="Segoe UI" panose="020B0502040204020203" pitchFamily="34" charset="0"/>
              </a:rPr>
              <a:t>JULHO/2021</a:t>
            </a:r>
          </a:p>
        </xdr:txBody>
      </xdr:sp>
      <xdr:sp macro="" textlink="">
        <xdr:nvSpPr>
          <xdr:cNvPr id="140" name="Retângulo: Cantos Superiores Arredondados 139">
            <a:extLst>
              <a:ext uri="{FF2B5EF4-FFF2-40B4-BE49-F238E27FC236}">
                <a16:creationId xmlns:a16="http://schemas.microsoft.com/office/drawing/2014/main" id="{74E9F630-799C-4A42-9FD7-8F854E260E44}"/>
              </a:ext>
            </a:extLst>
          </xdr:cNvPr>
          <xdr:cNvSpPr/>
        </xdr:nvSpPr>
        <xdr:spPr>
          <a:xfrm flipV="1">
            <a:off x="4771425" y="1097172"/>
            <a:ext cx="3791551" cy="5267334"/>
          </a:xfrm>
          <a:prstGeom prst="round2SameRect">
            <a:avLst>
              <a:gd name="adj1" fmla="val 5962"/>
              <a:gd name="adj2" fmla="val 0"/>
            </a:avLst>
          </a:prstGeom>
          <a:solidFill>
            <a:schemeClr val="bg1"/>
          </a:solidFill>
          <a:ln>
            <a:noFill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141" name="Retângulo: Cantos Diagonais Arredondados 140">
            <a:extLst>
              <a:ext uri="{FF2B5EF4-FFF2-40B4-BE49-F238E27FC236}">
                <a16:creationId xmlns:a16="http://schemas.microsoft.com/office/drawing/2014/main" id="{E6A7AF95-B285-49F1-8CAD-2E17D212D1B9}"/>
              </a:ext>
            </a:extLst>
          </xdr:cNvPr>
          <xdr:cNvSpPr/>
        </xdr:nvSpPr>
        <xdr:spPr>
          <a:xfrm>
            <a:off x="4763571" y="764169"/>
            <a:ext cx="3796866" cy="470289"/>
          </a:xfrm>
          <a:prstGeom prst="round2DiagRect">
            <a:avLst>
              <a:gd name="adj1" fmla="val 43453"/>
              <a:gd name="adj2" fmla="val 0"/>
            </a:avLst>
          </a:prstGeom>
          <a:solidFill>
            <a:schemeClr val="accent6">
              <a:lumMod val="75000"/>
            </a:schemeClr>
          </a:solidFill>
          <a:ln>
            <a:noFill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142" name="Elipse 141">
            <a:extLst>
              <a:ext uri="{FF2B5EF4-FFF2-40B4-BE49-F238E27FC236}">
                <a16:creationId xmlns:a16="http://schemas.microsoft.com/office/drawing/2014/main" id="{54A063B4-2574-44B6-B211-BEFCF0A82E9E}"/>
              </a:ext>
            </a:extLst>
          </xdr:cNvPr>
          <xdr:cNvSpPr/>
        </xdr:nvSpPr>
        <xdr:spPr>
          <a:xfrm>
            <a:off x="4651376" y="766232"/>
            <a:ext cx="508781" cy="510117"/>
          </a:xfrm>
          <a:prstGeom prst="ellipse">
            <a:avLst/>
          </a:prstGeom>
          <a:solidFill>
            <a:srgbClr val="162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>
              <a:solidFill>
                <a:srgbClr val="162746"/>
              </a:solidFill>
            </a:endParaRPr>
          </a:p>
        </xdr:txBody>
      </xdr:sp>
      <xdr:pic>
        <xdr:nvPicPr>
          <xdr:cNvPr id="143" name="Gráfico 142" descr="Soja com preenchimento sólido">
            <a:extLst>
              <a:ext uri="{FF2B5EF4-FFF2-40B4-BE49-F238E27FC236}">
                <a16:creationId xmlns:a16="http://schemas.microsoft.com/office/drawing/2014/main" id="{AFBCDC8B-A437-4D80-B618-29D111831F8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4747824" y="857410"/>
            <a:ext cx="327613" cy="340148"/>
          </a:xfrm>
          <a:prstGeom prst="rect">
            <a:avLst/>
          </a:prstGeom>
        </xdr:spPr>
      </xdr:pic>
      <xdr:sp macro="" textlink="">
        <xdr:nvSpPr>
          <xdr:cNvPr id="144" name="CaixaDeTexto 143">
            <a:extLst>
              <a:ext uri="{FF2B5EF4-FFF2-40B4-BE49-F238E27FC236}">
                <a16:creationId xmlns:a16="http://schemas.microsoft.com/office/drawing/2014/main" id="{A7B6ADF0-9703-4D69-8616-6CC9CED55172}"/>
              </a:ext>
            </a:extLst>
          </xdr:cNvPr>
          <xdr:cNvSpPr txBox="1"/>
        </xdr:nvSpPr>
        <xdr:spPr>
          <a:xfrm>
            <a:off x="5622924" y="1250157"/>
            <a:ext cx="2333626" cy="23574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pt-BR" sz="1000" b="0">
                <a:solidFill>
                  <a:srgbClr val="162746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milhões RS</a:t>
            </a:r>
          </a:p>
        </xdr:txBody>
      </xdr:sp>
      <xdr:sp macro="" textlink="">
        <xdr:nvSpPr>
          <xdr:cNvPr id="155" name="Retângulo: Cantos Superiores Arredondados 154">
            <a:extLst>
              <a:ext uri="{FF2B5EF4-FFF2-40B4-BE49-F238E27FC236}">
                <a16:creationId xmlns:a16="http://schemas.microsoft.com/office/drawing/2014/main" id="{3619E48A-6817-408A-812B-6E40E8CF4CE6}"/>
              </a:ext>
            </a:extLst>
          </xdr:cNvPr>
          <xdr:cNvSpPr/>
        </xdr:nvSpPr>
        <xdr:spPr>
          <a:xfrm flipV="1">
            <a:off x="8759225" y="1119399"/>
            <a:ext cx="3782026" cy="5243300"/>
          </a:xfrm>
          <a:prstGeom prst="round2SameRect">
            <a:avLst>
              <a:gd name="adj1" fmla="val 5962"/>
              <a:gd name="adj2" fmla="val 0"/>
            </a:avLst>
          </a:prstGeom>
          <a:solidFill>
            <a:schemeClr val="bg1"/>
          </a:solidFill>
          <a:ln>
            <a:noFill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156" name="Retângulo: Cantos Diagonais Arredondados 155">
            <a:extLst>
              <a:ext uri="{FF2B5EF4-FFF2-40B4-BE49-F238E27FC236}">
                <a16:creationId xmlns:a16="http://schemas.microsoft.com/office/drawing/2014/main" id="{A11CCF01-22E5-4732-9118-51609257981B}"/>
              </a:ext>
            </a:extLst>
          </xdr:cNvPr>
          <xdr:cNvSpPr/>
        </xdr:nvSpPr>
        <xdr:spPr>
          <a:xfrm>
            <a:off x="8751371" y="767344"/>
            <a:ext cx="3793691" cy="470289"/>
          </a:xfrm>
          <a:prstGeom prst="round2DiagRect">
            <a:avLst>
              <a:gd name="adj1" fmla="val 43453"/>
              <a:gd name="adj2" fmla="val 0"/>
            </a:avLst>
          </a:prstGeom>
          <a:solidFill>
            <a:schemeClr val="accent6">
              <a:lumMod val="75000"/>
            </a:schemeClr>
          </a:solidFill>
          <a:ln>
            <a:noFill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159" name="CaixaDeTexto 158">
            <a:extLst>
              <a:ext uri="{FF2B5EF4-FFF2-40B4-BE49-F238E27FC236}">
                <a16:creationId xmlns:a16="http://schemas.microsoft.com/office/drawing/2014/main" id="{28BA1824-55D9-4858-B5C7-A01A297A8815}"/>
              </a:ext>
            </a:extLst>
          </xdr:cNvPr>
          <xdr:cNvSpPr txBox="1"/>
        </xdr:nvSpPr>
        <xdr:spPr>
          <a:xfrm>
            <a:off x="9950450" y="1244712"/>
            <a:ext cx="1691821" cy="24300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pt-BR" sz="1000" b="0">
                <a:solidFill>
                  <a:srgbClr val="162746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milhões RS</a:t>
            </a:r>
          </a:p>
        </xdr:txBody>
      </xdr:sp>
      <xdr:sp macro="" textlink="">
        <xdr:nvSpPr>
          <xdr:cNvPr id="165" name="Retângulo: Cantos Diagonais Arredondados 164">
            <a:extLst>
              <a:ext uri="{FF2B5EF4-FFF2-40B4-BE49-F238E27FC236}">
                <a16:creationId xmlns:a16="http://schemas.microsoft.com/office/drawing/2014/main" id="{4C0A0F70-E488-4E97-9557-5110212FC00E}"/>
              </a:ext>
            </a:extLst>
          </xdr:cNvPr>
          <xdr:cNvSpPr/>
        </xdr:nvSpPr>
        <xdr:spPr>
          <a:xfrm>
            <a:off x="1767679" y="2832665"/>
            <a:ext cx="1355725" cy="590550"/>
          </a:xfrm>
          <a:prstGeom prst="round2DiagRect">
            <a:avLst>
              <a:gd name="adj1" fmla="val 50000"/>
              <a:gd name="adj2" fmla="val 0"/>
            </a:avLst>
          </a:prstGeom>
          <a:solidFill>
            <a:schemeClr val="accent6">
              <a:lumMod val="75000"/>
            </a:schemeClr>
          </a:solidFill>
          <a:ln>
            <a:noFill/>
          </a:ln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167" name="Retângulo: Cantos Superiores Arredondados 166">
            <a:extLst>
              <a:ext uri="{FF2B5EF4-FFF2-40B4-BE49-F238E27FC236}">
                <a16:creationId xmlns:a16="http://schemas.microsoft.com/office/drawing/2014/main" id="{22729344-77D2-430A-BAD9-9DAA5F4BE8CB}"/>
              </a:ext>
            </a:extLst>
          </xdr:cNvPr>
          <xdr:cNvSpPr/>
        </xdr:nvSpPr>
        <xdr:spPr>
          <a:xfrm flipV="1">
            <a:off x="375563" y="4823787"/>
            <a:ext cx="4228187" cy="1540720"/>
          </a:xfrm>
          <a:prstGeom prst="round2SameRect">
            <a:avLst>
              <a:gd name="adj1" fmla="val 5962"/>
              <a:gd name="adj2" fmla="val 0"/>
            </a:avLst>
          </a:prstGeom>
          <a:solidFill>
            <a:schemeClr val="bg1"/>
          </a:solidFill>
          <a:ln>
            <a:noFill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168" name="Retângulo: Cantos Diagonais Arredondados 167">
            <a:extLst>
              <a:ext uri="{FF2B5EF4-FFF2-40B4-BE49-F238E27FC236}">
                <a16:creationId xmlns:a16="http://schemas.microsoft.com/office/drawing/2014/main" id="{22BD0D14-F52E-45CE-A807-4735582E82EA}"/>
              </a:ext>
            </a:extLst>
          </xdr:cNvPr>
          <xdr:cNvSpPr/>
        </xdr:nvSpPr>
        <xdr:spPr>
          <a:xfrm>
            <a:off x="377060" y="4687985"/>
            <a:ext cx="4236215" cy="304216"/>
          </a:xfrm>
          <a:prstGeom prst="round2DiagRect">
            <a:avLst>
              <a:gd name="adj1" fmla="val 43453"/>
              <a:gd name="adj2" fmla="val 0"/>
            </a:avLst>
          </a:prstGeom>
          <a:solidFill>
            <a:schemeClr val="accent6">
              <a:lumMod val="75000"/>
            </a:schemeClr>
          </a:solidFill>
          <a:ln>
            <a:noFill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graphicFrame macro="">
        <xdr:nvGraphicFramePr>
          <xdr:cNvPr id="169" name="Gráfico 168">
            <a:extLst>
              <a:ext uri="{FF2B5EF4-FFF2-40B4-BE49-F238E27FC236}">
                <a16:creationId xmlns:a16="http://schemas.microsoft.com/office/drawing/2014/main" id="{C45A8394-B8AE-4173-8AB0-726795A3A660}"/>
              </a:ext>
            </a:extLst>
          </xdr:cNvPr>
          <xdr:cNvGraphicFramePr>
            <a:graphicFrameLocks/>
          </xdr:cNvGraphicFramePr>
        </xdr:nvGraphicFramePr>
        <xdr:xfrm>
          <a:off x="485775" y="5170594"/>
          <a:ext cx="4035425" cy="1152527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4"/>
          </a:graphicData>
        </a:graphic>
      </xdr:graphicFrame>
      <xdr:sp macro="" textlink="">
        <xdr:nvSpPr>
          <xdr:cNvPr id="172" name="CaixaDeTexto 171">
            <a:extLst>
              <a:ext uri="{FF2B5EF4-FFF2-40B4-BE49-F238E27FC236}">
                <a16:creationId xmlns:a16="http://schemas.microsoft.com/office/drawing/2014/main" id="{2950CF58-75D4-4426-B45C-E43F243897FD}"/>
              </a:ext>
            </a:extLst>
          </xdr:cNvPr>
          <xdr:cNvSpPr txBox="1"/>
        </xdr:nvSpPr>
        <xdr:spPr>
          <a:xfrm>
            <a:off x="1374775" y="4991100"/>
            <a:ext cx="2044700" cy="21907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pt-BR" sz="1000" b="0">
                <a:solidFill>
                  <a:srgbClr val="162746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milhões RS</a:t>
            </a:r>
          </a:p>
        </xdr:txBody>
      </xdr:sp>
      <xdr:graphicFrame macro="">
        <xdr:nvGraphicFramePr>
          <xdr:cNvPr id="173" name="Gráfico 172">
            <a:extLst>
              <a:ext uri="{FF2B5EF4-FFF2-40B4-BE49-F238E27FC236}">
                <a16:creationId xmlns:a16="http://schemas.microsoft.com/office/drawing/2014/main" id="{471F0822-C2C3-452D-B8DA-AAB0FAD14B7C}"/>
              </a:ext>
            </a:extLst>
          </xdr:cNvPr>
          <xdr:cNvGraphicFramePr>
            <a:graphicFrameLocks/>
          </xdr:cNvGraphicFramePr>
        </xdr:nvGraphicFramePr>
        <xdr:xfrm>
          <a:off x="4772025" y="1428750"/>
          <a:ext cx="3717924" cy="4886325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5"/>
          </a:graphicData>
        </a:graphic>
      </xdr:graphicFrame>
      <xdr:graphicFrame macro="">
        <xdr:nvGraphicFramePr>
          <xdr:cNvPr id="174" name="Gráfico 173">
            <a:extLst>
              <a:ext uri="{FF2B5EF4-FFF2-40B4-BE49-F238E27FC236}">
                <a16:creationId xmlns:a16="http://schemas.microsoft.com/office/drawing/2014/main" id="{9462ED8F-184D-4A9D-8823-C3354A85BBD4}"/>
              </a:ext>
            </a:extLst>
          </xdr:cNvPr>
          <xdr:cNvGraphicFramePr>
            <a:graphicFrameLocks/>
          </xdr:cNvGraphicFramePr>
        </xdr:nvGraphicFramePr>
        <xdr:xfrm>
          <a:off x="8763000" y="1438274"/>
          <a:ext cx="3778250" cy="4905376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6"/>
          </a:graphicData>
        </a:graphic>
      </xdr:graphicFrame>
      <mc:AlternateContent xmlns:mc="http://schemas.openxmlformats.org/markup-compatibility/2006" xmlns:a14="http://schemas.microsoft.com/office/drawing/2010/main">
        <mc:Choice Requires="a14">
          <xdr:graphicFrame macro="">
            <xdr:nvGraphicFramePr>
              <xdr:cNvPr id="175" name="COD UF 3">
                <a:extLst>
                  <a:ext uri="{FF2B5EF4-FFF2-40B4-BE49-F238E27FC236}">
                    <a16:creationId xmlns:a16="http://schemas.microsoft.com/office/drawing/2014/main" id="{414CB8DB-68E9-42D9-BA0C-A49F30D63487}"/>
                  </a:ext>
                </a:extLst>
              </xdr:cNvPr>
              <xdr:cNvGraphicFramePr/>
            </xdr:nvGraphicFramePr>
            <xdr:xfrm>
              <a:off x="6959600" y="4191000"/>
              <a:ext cx="1603023" cy="2133599"/>
            </xdr:xfrm>
            <a:graphic>
              <a:graphicData uri="http://schemas.microsoft.com/office/drawing/2010/slicer">
                <sle:slicer xmlns:sle="http://schemas.microsoft.com/office/drawing/2010/slicer" name="COD UF 3"/>
              </a:graphicData>
            </a:graphic>
          </xdr:graphicFrame>
        </mc:Choice>
        <mc:Fallback xmlns="">
          <xdr:sp macro="" textlink="">
            <xdr:nvSpPr>
              <xdr:cNvPr id="0" name=""/>
              <xdr:cNvSpPr>
                <a:spLocks noTextEdit="1"/>
              </xdr:cNvSpPr>
            </xdr:nvSpPr>
            <xdr:spPr>
              <a:xfrm>
                <a:off x="7087366" y="4191000"/>
                <a:ext cx="1634756" cy="2133599"/>
              </a:xfrm>
              <a:prstGeom prst="rect">
                <a:avLst/>
              </a:prstGeom>
              <a:solidFill>
                <a:prstClr val="white"/>
              </a:solidFill>
              <a:ln w="1">
                <a:solidFill>
                  <a:prstClr val="green"/>
                </a:solidFill>
              </a:ln>
            </xdr:spPr>
            <xdr:txBody>
              <a:bodyPr vertOverflow="clip" horzOverflow="clip"/>
              <a:lstStyle/>
              <a:p>
                <a:r>
                  <a:rPr lang="pt-BR" sz="1100"/>
  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  </a:r>
              </a:p>
            </xdr:txBody>
          </xdr:sp>
        </mc:Fallback>
      </mc:AlternateContent>
      <mc:AlternateContent xmlns:mc="http://schemas.openxmlformats.org/markup-compatibility/2006" xmlns:a14="http://schemas.microsoft.com/office/drawing/2010/main">
        <mc:Choice Requires="a14">
          <xdr:graphicFrame macro="">
            <xdr:nvGraphicFramePr>
              <xdr:cNvPr id="176" name="PRODUTO 3">
                <a:extLst>
                  <a:ext uri="{FF2B5EF4-FFF2-40B4-BE49-F238E27FC236}">
                    <a16:creationId xmlns:a16="http://schemas.microsoft.com/office/drawing/2014/main" id="{0E587A78-EA54-4E50-9C9E-8A2BAB6244DE}"/>
                  </a:ext>
                </a:extLst>
              </xdr:cNvPr>
              <xdr:cNvGraphicFramePr/>
            </xdr:nvGraphicFramePr>
            <xdr:xfrm>
              <a:off x="10179050" y="3771901"/>
              <a:ext cx="2327275" cy="2564496"/>
            </xdr:xfrm>
            <a:graphic>
              <a:graphicData uri="http://schemas.microsoft.com/office/drawing/2010/slicer">
                <sle:slicer xmlns:sle="http://schemas.microsoft.com/office/drawing/2010/slicer" name="PRODUTO 3"/>
              </a:graphicData>
            </a:graphic>
          </xdr:graphicFrame>
        </mc:Choice>
        <mc:Fallback xmlns="">
          <xdr:sp macro="" textlink="">
            <xdr:nvSpPr>
              <xdr:cNvPr id="0" name=""/>
              <xdr:cNvSpPr>
                <a:spLocks noTextEdit="1"/>
              </xdr:cNvSpPr>
            </xdr:nvSpPr>
            <xdr:spPr>
              <a:xfrm>
                <a:off x="10370547" y="3771901"/>
                <a:ext cx="2373345" cy="2564496"/>
              </a:xfrm>
              <a:prstGeom prst="rect">
                <a:avLst/>
              </a:prstGeom>
              <a:solidFill>
                <a:prstClr val="white"/>
              </a:solidFill>
              <a:ln w="1">
                <a:solidFill>
                  <a:prstClr val="green"/>
                </a:solidFill>
              </a:ln>
            </xdr:spPr>
            <xdr:txBody>
              <a:bodyPr vertOverflow="clip" horzOverflow="clip"/>
              <a:lstStyle/>
              <a:p>
                <a:r>
                  <a:rPr lang="pt-BR" sz="1100"/>
  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  </a:r>
              </a:p>
            </xdr:txBody>
          </xdr:sp>
        </mc:Fallback>
      </mc:AlternateContent>
      <xdr:sp macro="" textlink="">
        <xdr:nvSpPr>
          <xdr:cNvPr id="33" name="Elipse 32">
            <a:extLst>
              <a:ext uri="{FF2B5EF4-FFF2-40B4-BE49-F238E27FC236}">
                <a16:creationId xmlns:a16="http://schemas.microsoft.com/office/drawing/2014/main" id="{2812FAF5-FAF8-47BE-B918-F7F7D266FF4C}"/>
              </a:ext>
            </a:extLst>
          </xdr:cNvPr>
          <xdr:cNvSpPr/>
        </xdr:nvSpPr>
        <xdr:spPr>
          <a:xfrm>
            <a:off x="8649771" y="767344"/>
            <a:ext cx="508781" cy="510117"/>
          </a:xfrm>
          <a:prstGeom prst="ellipse">
            <a:avLst/>
          </a:prstGeom>
          <a:solidFill>
            <a:srgbClr val="162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>
              <a:solidFill>
                <a:srgbClr val="162746"/>
              </a:solidFill>
            </a:endParaRPr>
          </a:p>
        </xdr:txBody>
      </xdr:sp>
      <xdr:pic>
        <xdr:nvPicPr>
          <xdr:cNvPr id="34" name="Gráfico 33" descr="América do Sul com preenchimento sólido">
            <a:extLst>
              <a:ext uri="{FF2B5EF4-FFF2-40B4-BE49-F238E27FC236}">
                <a16:creationId xmlns:a16="http://schemas.microsoft.com/office/drawing/2014/main" id="{98275349-893A-438D-A3C5-FB6200CD0BA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8"/>
              </a:ext>
            </a:extLst>
          </a:blip>
          <a:stretch>
            <a:fillRect/>
          </a:stretch>
        </xdr:blipFill>
        <xdr:spPr>
          <a:xfrm>
            <a:off x="8707524" y="809625"/>
            <a:ext cx="414023" cy="454443"/>
          </a:xfrm>
          <a:prstGeom prst="rect">
            <a:avLst/>
          </a:prstGeom>
        </xdr:spPr>
      </xdr:pic>
      <xdr:sp macro="" textlink="">
        <xdr:nvSpPr>
          <xdr:cNvPr id="35" name="Elipse 34">
            <a:extLst>
              <a:ext uri="{FF2B5EF4-FFF2-40B4-BE49-F238E27FC236}">
                <a16:creationId xmlns:a16="http://schemas.microsoft.com/office/drawing/2014/main" id="{51C7B74D-05F2-4B4D-989F-3FE928D1BEB2}"/>
              </a:ext>
            </a:extLst>
          </xdr:cNvPr>
          <xdr:cNvSpPr/>
        </xdr:nvSpPr>
        <xdr:spPr>
          <a:xfrm>
            <a:off x="317500" y="4638675"/>
            <a:ext cx="403226" cy="409575"/>
          </a:xfrm>
          <a:prstGeom prst="ellipse">
            <a:avLst/>
          </a:prstGeom>
          <a:solidFill>
            <a:srgbClr val="162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>
              <a:solidFill>
                <a:srgbClr val="162746"/>
              </a:solidFill>
            </a:endParaRPr>
          </a:p>
        </xdr:txBody>
      </xdr:sp>
      <xdr:pic>
        <xdr:nvPicPr>
          <xdr:cNvPr id="171" name="Gráfico 170" descr="Gráfico de barras com tendência ascendente com preenchimento sólido">
            <a:extLst>
              <a:ext uri="{FF2B5EF4-FFF2-40B4-BE49-F238E27FC236}">
                <a16:creationId xmlns:a16="http://schemas.microsoft.com/office/drawing/2014/main" id="{5DF8A971-9F7E-4C48-B370-ED4C9F7D259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10"/>
              </a:ext>
            </a:extLst>
          </a:blip>
          <a:stretch>
            <a:fillRect/>
          </a:stretch>
        </xdr:blipFill>
        <xdr:spPr>
          <a:xfrm>
            <a:off x="373585" y="4697215"/>
            <a:ext cx="277200" cy="301298"/>
          </a:xfrm>
          <a:prstGeom prst="rect">
            <a:avLst/>
          </a:prstGeom>
        </xdr:spPr>
      </xdr:pic>
      <mc:AlternateContent xmlns:mc="http://schemas.openxmlformats.org/markup-compatibility/2006" xmlns:a14="http://schemas.microsoft.com/office/drawing/2010/main">
        <mc:Choice Requires="a14">
          <xdr:graphicFrame macro="">
            <xdr:nvGraphicFramePr>
              <xdr:cNvPr id="36" name="Ano 3">
                <a:extLst>
                  <a:ext uri="{FF2B5EF4-FFF2-40B4-BE49-F238E27FC236}">
                    <a16:creationId xmlns:a16="http://schemas.microsoft.com/office/drawing/2014/main" id="{F29330EE-C68E-4817-AC0B-B797076A2C17}"/>
                  </a:ext>
                </a:extLst>
              </xdr:cNvPr>
              <xdr:cNvGraphicFramePr/>
            </xdr:nvGraphicFramePr>
            <xdr:xfrm>
              <a:off x="10798175" y="142875"/>
              <a:ext cx="1797049" cy="400050"/>
            </xdr:xfrm>
            <a:graphic>
              <a:graphicData uri="http://schemas.microsoft.com/office/drawing/2010/slicer">
                <sle:slicer xmlns:sle="http://schemas.microsoft.com/office/drawing/2010/slicer" name="Ano 3"/>
              </a:graphicData>
            </a:graphic>
          </xdr:graphicFrame>
        </mc:Choice>
        <mc:Fallback xmlns="">
          <xdr:sp macro="" textlink="">
            <xdr:nvSpPr>
              <xdr:cNvPr id="0" name=""/>
              <xdr:cNvSpPr>
                <a:spLocks noTextEdit="1"/>
              </xdr:cNvSpPr>
            </xdr:nvSpPr>
            <xdr:spPr>
              <a:xfrm>
                <a:off x="11001928" y="142875"/>
                <a:ext cx="1832623" cy="400050"/>
              </a:xfrm>
              <a:prstGeom prst="rect">
                <a:avLst/>
              </a:prstGeom>
              <a:solidFill>
                <a:prstClr val="white"/>
              </a:solidFill>
              <a:ln w="1">
                <a:solidFill>
                  <a:prstClr val="green"/>
                </a:solidFill>
              </a:ln>
            </xdr:spPr>
            <xdr:txBody>
              <a:bodyPr vertOverflow="clip" horzOverflow="clip"/>
              <a:lstStyle/>
              <a:p>
                <a:r>
                  <a:rPr lang="pt-BR" sz="1100"/>
  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  </a:r>
              </a:p>
            </xdr:txBody>
          </xdr:sp>
        </mc:Fallback>
      </mc:AlternateContent>
      <xdr:sp macro="" textlink="">
        <xdr:nvSpPr>
          <xdr:cNvPr id="37" name="CaixaDeTexto 36">
            <a:extLst>
              <a:ext uri="{FF2B5EF4-FFF2-40B4-BE49-F238E27FC236}">
                <a16:creationId xmlns:a16="http://schemas.microsoft.com/office/drawing/2014/main" id="{65872141-BBB5-45A7-9AEE-B4848E13A876}"/>
              </a:ext>
            </a:extLst>
          </xdr:cNvPr>
          <xdr:cNvSpPr txBox="1"/>
        </xdr:nvSpPr>
        <xdr:spPr>
          <a:xfrm>
            <a:off x="5078414" y="790574"/>
            <a:ext cx="1660523" cy="417341"/>
          </a:xfrm>
          <a:prstGeom prst="rect">
            <a:avLst/>
          </a:prstGeom>
          <a:noFill/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r>
              <a:rPr lang="pt-BR" sz="1200" b="1">
                <a:solidFill>
                  <a:schemeClr val="bg1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rPr>
              <a:t>Ranking de Produtos</a:t>
            </a:r>
          </a:p>
        </xdr:txBody>
      </xdr:sp>
      <xdr:sp macro="" textlink="">
        <xdr:nvSpPr>
          <xdr:cNvPr id="38" name="CaixaDeTexto 37">
            <a:extLst>
              <a:ext uri="{FF2B5EF4-FFF2-40B4-BE49-F238E27FC236}">
                <a16:creationId xmlns:a16="http://schemas.microsoft.com/office/drawing/2014/main" id="{3C2B1D4B-161C-4A68-A82A-41AB4317675B}"/>
              </a:ext>
            </a:extLst>
          </xdr:cNvPr>
          <xdr:cNvSpPr txBox="1"/>
        </xdr:nvSpPr>
        <xdr:spPr>
          <a:xfrm>
            <a:off x="9053192" y="794543"/>
            <a:ext cx="1423516" cy="400051"/>
          </a:xfrm>
          <a:prstGeom prst="rect">
            <a:avLst/>
          </a:prstGeom>
          <a:noFill/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r>
              <a:rPr lang="pt-BR" sz="1200" b="1">
                <a:solidFill>
                  <a:schemeClr val="bg1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rPr>
              <a:t>Ranking Estados</a:t>
            </a:r>
          </a:p>
        </xdr:txBody>
      </xdr:sp>
      <xdr:sp macro="" textlink="">
        <xdr:nvSpPr>
          <xdr:cNvPr id="39" name="CaixaDeTexto 38">
            <a:extLst>
              <a:ext uri="{FF2B5EF4-FFF2-40B4-BE49-F238E27FC236}">
                <a16:creationId xmlns:a16="http://schemas.microsoft.com/office/drawing/2014/main" id="{01849907-C463-463B-A76C-513D2FFF2D6C}"/>
              </a:ext>
            </a:extLst>
          </xdr:cNvPr>
          <xdr:cNvSpPr txBox="1"/>
        </xdr:nvSpPr>
        <xdr:spPr>
          <a:xfrm>
            <a:off x="643445" y="4714875"/>
            <a:ext cx="1226630" cy="247650"/>
          </a:xfrm>
          <a:prstGeom prst="rect">
            <a:avLst/>
          </a:prstGeom>
          <a:noFill/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r>
              <a:rPr lang="pt-BR" sz="1000" b="1">
                <a:solidFill>
                  <a:schemeClr val="bg1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rPr>
              <a:t>Histórico VBP</a:t>
            </a:r>
          </a:p>
        </xdr:txBody>
      </xdr:sp>
      <xdr:sp macro="" textlink="DINÂMICA!S5">
        <xdr:nvSpPr>
          <xdr:cNvPr id="40" name="CaixaDeTexto 39">
            <a:extLst>
              <a:ext uri="{FF2B5EF4-FFF2-40B4-BE49-F238E27FC236}">
                <a16:creationId xmlns:a16="http://schemas.microsoft.com/office/drawing/2014/main" id="{64A25DEC-AF50-4540-9D47-3D1D6C80C0E9}"/>
              </a:ext>
            </a:extLst>
          </xdr:cNvPr>
          <xdr:cNvSpPr txBox="1"/>
        </xdr:nvSpPr>
        <xdr:spPr>
          <a:xfrm>
            <a:off x="6603999" y="785812"/>
            <a:ext cx="1952628" cy="428625"/>
          </a:xfrm>
          <a:prstGeom prst="rect">
            <a:avLst/>
          </a:prstGeom>
          <a:noFill/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l"/>
            <a:fld id="{0990B14E-256E-4B97-B06F-C99F82441E65}" type="TxLink">
              <a:rPr lang="en-US" sz="1200" b="0" i="0" u="none" strike="noStrike">
                <a:solidFill>
                  <a:schemeClr val="bg1"/>
                </a:solidFill>
                <a:latin typeface="Segoe UI Black" panose="020B0A02040204020203" pitchFamily="34" charset="0"/>
                <a:ea typeface="Segoe UI Black" panose="020B0A02040204020203" pitchFamily="34" charset="0"/>
                <a:cs typeface="Calibri"/>
              </a:rPr>
              <a:pPr marL="0" indent="0" algn="l"/>
              <a:t>BRASIL</a:t>
            </a:fld>
            <a:endParaRPr lang="pt-BR" sz="1200" b="0" i="0" u="none" strike="noStrike">
              <a:solidFill>
                <a:schemeClr val="bg1"/>
              </a:solidFill>
              <a:latin typeface="Segoe UI Black" panose="020B0A02040204020203" pitchFamily="34" charset="0"/>
              <a:ea typeface="Segoe UI Black" panose="020B0A02040204020203" pitchFamily="34" charset="0"/>
              <a:cs typeface="Calibri"/>
            </a:endParaRPr>
          </a:p>
        </xdr:txBody>
      </xdr:sp>
      <xdr:sp macro="" textlink="DINÂMICA!X2">
        <xdr:nvSpPr>
          <xdr:cNvPr id="41" name="CaixaDeTexto 40">
            <a:extLst>
              <a:ext uri="{FF2B5EF4-FFF2-40B4-BE49-F238E27FC236}">
                <a16:creationId xmlns:a16="http://schemas.microsoft.com/office/drawing/2014/main" id="{759081BD-966C-48A0-828E-E65CF17D98DD}"/>
              </a:ext>
            </a:extLst>
          </xdr:cNvPr>
          <xdr:cNvSpPr txBox="1"/>
        </xdr:nvSpPr>
        <xdr:spPr>
          <a:xfrm>
            <a:off x="10402092" y="809626"/>
            <a:ext cx="2123282" cy="378608"/>
          </a:xfrm>
          <a:prstGeom prst="rect">
            <a:avLst/>
          </a:prstGeom>
          <a:noFill/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l"/>
            <a:fld id="{FD28B726-FD01-46B7-A5A8-CB022EC2139D}" type="TxLink">
              <a:rPr lang="en-US" sz="1200" b="0" i="0" u="none" strike="noStrike">
                <a:solidFill>
                  <a:schemeClr val="bg1"/>
                </a:solidFill>
                <a:latin typeface="Segoe UI Black" panose="020B0A02040204020203" pitchFamily="34" charset="0"/>
                <a:ea typeface="Segoe UI Black" panose="020B0A02040204020203" pitchFamily="34" charset="0"/>
                <a:cs typeface="Calibri"/>
              </a:rPr>
              <a:pPr marL="0" indent="0" algn="l"/>
              <a:t>(Tudo)</a:t>
            </a:fld>
            <a:endParaRPr lang="pt-BR" sz="1200" b="0" i="0" u="none" strike="noStrike">
              <a:solidFill>
                <a:schemeClr val="bg1"/>
              </a:solidFill>
              <a:latin typeface="Segoe UI Black" panose="020B0A02040204020203" pitchFamily="34" charset="0"/>
              <a:ea typeface="Segoe UI Black" panose="020B0A02040204020203" pitchFamily="34" charset="0"/>
              <a:cs typeface="Calibri"/>
            </a:endParaRPr>
          </a:p>
        </xdr:txBody>
      </xdr:sp>
      <xdr:sp macro="" textlink="">
        <xdr:nvSpPr>
          <xdr:cNvPr id="44" name="Retângulo: Cantos Diagonais Arredondados 43">
            <a:extLst>
              <a:ext uri="{FF2B5EF4-FFF2-40B4-BE49-F238E27FC236}">
                <a16:creationId xmlns:a16="http://schemas.microsoft.com/office/drawing/2014/main" id="{27831480-F574-461D-B9C1-F517562B8940}"/>
              </a:ext>
            </a:extLst>
          </xdr:cNvPr>
          <xdr:cNvSpPr/>
        </xdr:nvSpPr>
        <xdr:spPr>
          <a:xfrm>
            <a:off x="1768509" y="3464245"/>
            <a:ext cx="1355725" cy="590550"/>
          </a:xfrm>
          <a:prstGeom prst="round2DiagRect">
            <a:avLst>
              <a:gd name="adj1" fmla="val 0"/>
              <a:gd name="adj2" fmla="val 48870"/>
            </a:avLst>
          </a:prstGeom>
          <a:solidFill>
            <a:schemeClr val="accent6">
              <a:lumMod val="75000"/>
            </a:schemeClr>
          </a:solidFill>
          <a:ln>
            <a:noFill/>
          </a:ln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54" name="Retângulo: Cantos Diagonais Arredondados 53">
            <a:extLst>
              <a:ext uri="{FF2B5EF4-FFF2-40B4-BE49-F238E27FC236}">
                <a16:creationId xmlns:a16="http://schemas.microsoft.com/office/drawing/2014/main" id="{3CF54A8E-D243-420B-AFC4-4FA87F741781}"/>
              </a:ext>
            </a:extLst>
          </xdr:cNvPr>
          <xdr:cNvSpPr/>
        </xdr:nvSpPr>
        <xdr:spPr>
          <a:xfrm>
            <a:off x="317894" y="2832665"/>
            <a:ext cx="1347788" cy="590550"/>
          </a:xfrm>
          <a:prstGeom prst="round2DiagRect">
            <a:avLst>
              <a:gd name="adj1" fmla="val 0"/>
              <a:gd name="adj2" fmla="val 48870"/>
            </a:avLst>
          </a:prstGeom>
          <a:solidFill>
            <a:schemeClr val="accent6">
              <a:lumMod val="75000"/>
            </a:schemeClr>
          </a:solidFill>
          <a:ln>
            <a:noFill/>
          </a:ln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55" name="Retângulo: Cantos Diagonais Arredondados 54">
            <a:extLst>
              <a:ext uri="{FF2B5EF4-FFF2-40B4-BE49-F238E27FC236}">
                <a16:creationId xmlns:a16="http://schemas.microsoft.com/office/drawing/2014/main" id="{BA433AB9-523B-4EC4-A394-F4E37D08D956}"/>
              </a:ext>
            </a:extLst>
          </xdr:cNvPr>
          <xdr:cNvSpPr/>
        </xdr:nvSpPr>
        <xdr:spPr>
          <a:xfrm>
            <a:off x="321863" y="3460767"/>
            <a:ext cx="1355725" cy="590550"/>
          </a:xfrm>
          <a:prstGeom prst="round2DiagRect">
            <a:avLst>
              <a:gd name="adj1" fmla="val 50000"/>
              <a:gd name="adj2" fmla="val 0"/>
            </a:avLst>
          </a:prstGeom>
          <a:solidFill>
            <a:schemeClr val="accent6">
              <a:lumMod val="75000"/>
            </a:schemeClr>
          </a:solidFill>
          <a:ln>
            <a:noFill/>
          </a:ln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pic>
        <xdr:nvPicPr>
          <xdr:cNvPr id="56" name="Gráfico 55" descr="Fixar com preenchimento sólido">
            <a:extLst>
              <a:ext uri="{FF2B5EF4-FFF2-40B4-BE49-F238E27FC236}">
                <a16:creationId xmlns:a16="http://schemas.microsoft.com/office/drawing/2014/main" id="{C455D347-4655-4027-9F5D-472DC9B5867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12"/>
              </a:ext>
            </a:extLst>
          </a:blip>
          <a:stretch>
            <a:fillRect/>
          </a:stretch>
        </xdr:blipFill>
        <xdr:spPr>
          <a:xfrm>
            <a:off x="318621" y="2836698"/>
            <a:ext cx="187575" cy="206358"/>
          </a:xfrm>
          <a:prstGeom prst="rect">
            <a:avLst/>
          </a:prstGeom>
        </xdr:spPr>
      </xdr:pic>
      <xdr:sp macro="" textlink="DINÂMICA!S5">
        <xdr:nvSpPr>
          <xdr:cNvPr id="57" name="CaixaDeTexto 56">
            <a:extLst>
              <a:ext uri="{FF2B5EF4-FFF2-40B4-BE49-F238E27FC236}">
                <a16:creationId xmlns:a16="http://schemas.microsoft.com/office/drawing/2014/main" id="{6B92D9D6-2865-43AC-B8D6-9FE67DD56A0A}"/>
              </a:ext>
            </a:extLst>
          </xdr:cNvPr>
          <xdr:cNvSpPr txBox="1"/>
        </xdr:nvSpPr>
        <xdr:spPr>
          <a:xfrm>
            <a:off x="353218" y="2848801"/>
            <a:ext cx="1270000" cy="571499"/>
          </a:xfrm>
          <a:prstGeom prst="rect">
            <a:avLst/>
          </a:prstGeom>
          <a:noFill/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fld id="{1FF4EE3A-EB60-4E7D-BEF8-118D058B83B5}" type="TxLink">
              <a:rPr lang="en-US" sz="1200" b="0" i="0" u="none" strike="noStrike">
                <a:solidFill>
                  <a:schemeClr val="bg1"/>
                </a:solidFill>
                <a:latin typeface="Segoe UI Black" panose="020B0A02040204020203" pitchFamily="34" charset="0"/>
                <a:ea typeface="Segoe UI Black" panose="020B0A02040204020203" pitchFamily="34" charset="0"/>
                <a:cs typeface="Calibri"/>
              </a:rPr>
              <a:pPr marL="0" indent="0" algn="ctr"/>
              <a:t>BRASIL</a:t>
            </a:fld>
            <a:endParaRPr lang="en-US" sz="1200" b="0" i="0" u="none" strike="noStrike">
              <a:solidFill>
                <a:schemeClr val="bg1"/>
              </a:solidFill>
              <a:latin typeface="Segoe UI Black" panose="020B0A02040204020203" pitchFamily="34" charset="0"/>
              <a:ea typeface="Segoe UI Black" panose="020B0A02040204020203" pitchFamily="34" charset="0"/>
              <a:cs typeface="Calibri"/>
            </a:endParaRPr>
          </a:p>
        </xdr:txBody>
      </xdr:sp>
      <xdr:sp macro="" textlink="DINÂMICA!X2">
        <xdr:nvSpPr>
          <xdr:cNvPr id="58" name="CaixaDeTexto 57">
            <a:extLst>
              <a:ext uri="{FF2B5EF4-FFF2-40B4-BE49-F238E27FC236}">
                <a16:creationId xmlns:a16="http://schemas.microsoft.com/office/drawing/2014/main" id="{5BEC04A4-661A-4793-9B11-64858DB1FA65}"/>
              </a:ext>
            </a:extLst>
          </xdr:cNvPr>
          <xdr:cNvSpPr txBox="1"/>
        </xdr:nvSpPr>
        <xdr:spPr>
          <a:xfrm>
            <a:off x="1793874" y="2848802"/>
            <a:ext cx="1293813" cy="571499"/>
          </a:xfrm>
          <a:prstGeom prst="rect">
            <a:avLst/>
          </a:prstGeom>
          <a:noFill/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fld id="{FDC2EC54-FEC0-43DC-8C63-44BD61A1A04A}" type="TxLink">
              <a:rPr lang="en-US" sz="1200" b="0" i="0" u="none" strike="noStrike">
                <a:solidFill>
                  <a:schemeClr val="bg1"/>
                </a:solidFill>
                <a:latin typeface="Segoe UI Black" panose="020B0A02040204020203" pitchFamily="34" charset="0"/>
                <a:ea typeface="Segoe UI Black" panose="020B0A02040204020203" pitchFamily="34" charset="0"/>
                <a:cs typeface="Calibri"/>
              </a:rPr>
              <a:pPr marL="0" indent="0" algn="ctr"/>
              <a:t>(Tudo)</a:t>
            </a:fld>
            <a:endParaRPr lang="en-US" sz="1200" b="0" i="0" u="none" strike="noStrike">
              <a:solidFill>
                <a:schemeClr val="bg1"/>
              </a:solidFill>
              <a:latin typeface="Segoe UI Black" panose="020B0A02040204020203" pitchFamily="34" charset="0"/>
              <a:ea typeface="Segoe UI Black" panose="020B0A02040204020203" pitchFamily="34" charset="0"/>
              <a:cs typeface="Calibri"/>
            </a:endParaRPr>
          </a:p>
        </xdr:txBody>
      </xdr:sp>
      <xdr:pic>
        <xdr:nvPicPr>
          <xdr:cNvPr id="59" name="Gráfico 58" descr="Planta Sendo Regada com preenchimento sólido">
            <a:extLst>
              <a:ext uri="{FF2B5EF4-FFF2-40B4-BE49-F238E27FC236}">
                <a16:creationId xmlns:a16="http://schemas.microsoft.com/office/drawing/2014/main" id="{37756FEE-37B3-426C-A60A-359F6748D2B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14"/>
              </a:ext>
            </a:extLst>
          </a:blip>
          <a:stretch>
            <a:fillRect/>
          </a:stretch>
        </xdr:blipFill>
        <xdr:spPr>
          <a:xfrm>
            <a:off x="2829454" y="2853575"/>
            <a:ext cx="275240" cy="303473"/>
          </a:xfrm>
          <a:prstGeom prst="rect">
            <a:avLst/>
          </a:prstGeom>
        </xdr:spPr>
      </xdr:pic>
      <xdr:sp macro="" textlink="DINÂMICA!S5">
        <xdr:nvSpPr>
          <xdr:cNvPr id="218" name="CaixaDeTexto 217">
            <a:extLst>
              <a:ext uri="{FF2B5EF4-FFF2-40B4-BE49-F238E27FC236}">
                <a16:creationId xmlns:a16="http://schemas.microsoft.com/office/drawing/2014/main" id="{619325CF-A0BC-4708-BA96-C6A9F9BD42DE}"/>
              </a:ext>
            </a:extLst>
          </xdr:cNvPr>
          <xdr:cNvSpPr txBox="1"/>
        </xdr:nvSpPr>
        <xdr:spPr>
          <a:xfrm>
            <a:off x="1760566" y="4714874"/>
            <a:ext cx="1620471" cy="250031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fld id="{0990B14E-256E-4B97-B06F-C99F82441E65}" type="TxLink">
              <a:rPr lang="en-US" sz="1000" b="0" i="0" u="none" strike="noStrike">
                <a:solidFill>
                  <a:schemeClr val="bg1"/>
                </a:solidFill>
                <a:latin typeface="Segoe UI" panose="020B0502040204020203" pitchFamily="34" charset="0"/>
                <a:ea typeface="Segoe UI Black" panose="020B0A02040204020203" pitchFamily="34" charset="0"/>
                <a:cs typeface="Segoe UI" panose="020B0502040204020203" pitchFamily="34" charset="0"/>
              </a:rPr>
              <a:pPr marL="0" indent="0" algn="ctr"/>
              <a:t>BRASIL</a:t>
            </a:fld>
            <a:endParaRPr lang="pt-BR" sz="1000" b="0" i="0" u="none" strike="noStrike">
              <a:solidFill>
                <a:schemeClr val="bg1"/>
              </a:solidFill>
              <a:latin typeface="Segoe UI" panose="020B0502040204020203" pitchFamily="34" charset="0"/>
              <a:ea typeface="Segoe UI Black" panose="020B0A02040204020203" pitchFamily="34" charset="0"/>
              <a:cs typeface="Segoe UI" panose="020B0502040204020203" pitchFamily="34" charset="0"/>
            </a:endParaRPr>
          </a:p>
        </xdr:txBody>
      </xdr:sp>
      <xdr:sp macro="" textlink="DINÂMICA!X2">
        <xdr:nvSpPr>
          <xdr:cNvPr id="220" name="CaixaDeTexto 219">
            <a:extLst>
              <a:ext uri="{FF2B5EF4-FFF2-40B4-BE49-F238E27FC236}">
                <a16:creationId xmlns:a16="http://schemas.microsoft.com/office/drawing/2014/main" id="{00A315CD-A592-40F5-961E-730215907482}"/>
              </a:ext>
            </a:extLst>
          </xdr:cNvPr>
          <xdr:cNvSpPr txBox="1"/>
        </xdr:nvSpPr>
        <xdr:spPr>
          <a:xfrm>
            <a:off x="3236940" y="4702969"/>
            <a:ext cx="1354667" cy="26193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fld id="{F2FB0D0C-7FDF-481F-A011-622B3C4BA701}" type="TxLink">
              <a:rPr lang="en-US" sz="1000" b="0" i="0" u="none" strike="noStrike">
                <a:solidFill>
                  <a:schemeClr val="bg1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rPr>
              <a:pPr marL="0" indent="0" algn="ctr"/>
              <a:t>(Tudo)</a:t>
            </a:fld>
            <a:endParaRPr lang="pt-BR" sz="1000" b="0">
              <a:solidFill>
                <a:schemeClr val="bg1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endParaRPr>
          </a:p>
        </xdr:txBody>
      </xdr:sp>
      <xdr:sp macro="" textlink="DINÂMICA!T5">
        <xdr:nvSpPr>
          <xdr:cNvPr id="223" name="CaixaDeTexto 222">
            <a:extLst>
              <a:ext uri="{FF2B5EF4-FFF2-40B4-BE49-F238E27FC236}">
                <a16:creationId xmlns:a16="http://schemas.microsoft.com/office/drawing/2014/main" id="{E09FECFE-6E36-4AA6-9469-37CBBFA5BDC1}"/>
              </a:ext>
            </a:extLst>
          </xdr:cNvPr>
          <xdr:cNvSpPr txBox="1"/>
        </xdr:nvSpPr>
        <xdr:spPr>
          <a:xfrm>
            <a:off x="339307" y="3730871"/>
            <a:ext cx="1301356" cy="313322"/>
          </a:xfrm>
          <a:prstGeom prst="rect">
            <a:avLst/>
          </a:prstGeom>
          <a:noFill/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fld id="{F4B81672-9D06-4F93-A327-9CAC23656AB4}" type="TxLink">
              <a:rPr lang="en-US" sz="1200" b="0" i="0" u="none" strike="noStrike">
                <a:solidFill>
                  <a:schemeClr val="bg1"/>
                </a:solidFill>
                <a:latin typeface="Segoe UI Black" panose="020B0A02040204020203" pitchFamily="34" charset="0"/>
                <a:ea typeface="Segoe UI Black" panose="020B0A02040204020203" pitchFamily="34" charset="0"/>
                <a:cs typeface="Calibri"/>
              </a:rPr>
              <a:pPr marL="0" indent="0" algn="ctr"/>
              <a:t>1.403.246,54</a:t>
            </a:fld>
            <a:endParaRPr lang="en-US" sz="1200" b="0" i="0" u="none" strike="noStrike">
              <a:solidFill>
                <a:schemeClr val="bg1"/>
              </a:solidFill>
              <a:latin typeface="Segoe UI Black" panose="020B0A02040204020203" pitchFamily="34" charset="0"/>
              <a:ea typeface="Segoe UI Black" panose="020B0A02040204020203" pitchFamily="34" charset="0"/>
              <a:cs typeface="Calibri"/>
            </a:endParaRPr>
          </a:p>
        </xdr:txBody>
      </xdr:sp>
      <xdr:sp macro="" textlink="">
        <xdr:nvSpPr>
          <xdr:cNvPr id="224" name="CaixaDeTexto 223">
            <a:extLst>
              <a:ext uri="{FF2B5EF4-FFF2-40B4-BE49-F238E27FC236}">
                <a16:creationId xmlns:a16="http://schemas.microsoft.com/office/drawing/2014/main" id="{BAD7938D-D29C-4535-AC93-EED36FFEE703}"/>
              </a:ext>
            </a:extLst>
          </xdr:cNvPr>
          <xdr:cNvSpPr txBox="1"/>
        </xdr:nvSpPr>
        <xdr:spPr>
          <a:xfrm>
            <a:off x="372880" y="3467968"/>
            <a:ext cx="1292150" cy="19642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r>
              <a:rPr lang="pt-BR" sz="800" b="0">
                <a:solidFill>
                  <a:schemeClr val="bg2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VBP da</a:t>
            </a:r>
            <a:r>
              <a:rPr lang="pt-BR" sz="800" b="0" baseline="0">
                <a:solidFill>
                  <a:schemeClr val="bg2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 UF em milhões R$</a:t>
            </a:r>
            <a:endParaRPr lang="pt-BR" sz="800" b="0">
              <a:solidFill>
                <a:schemeClr val="bg2"/>
              </a:solidFill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DINÂMICA!W5">
        <xdr:nvSpPr>
          <xdr:cNvPr id="225" name="CaixaDeTexto 224">
            <a:extLst>
              <a:ext uri="{FF2B5EF4-FFF2-40B4-BE49-F238E27FC236}">
                <a16:creationId xmlns:a16="http://schemas.microsoft.com/office/drawing/2014/main" id="{6A5B1FCA-690B-4355-8CB6-8575B312DFB3}"/>
              </a:ext>
            </a:extLst>
          </xdr:cNvPr>
          <xdr:cNvSpPr txBox="1"/>
        </xdr:nvSpPr>
        <xdr:spPr>
          <a:xfrm>
            <a:off x="1797030" y="3741065"/>
            <a:ext cx="1320008" cy="307555"/>
          </a:xfrm>
          <a:prstGeom prst="rect">
            <a:avLst/>
          </a:prstGeom>
          <a:noFill/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fld id="{A8390DAF-7D5C-423C-A682-4B09E92E4779}" type="TxLink">
              <a:rPr lang="en-US" sz="1200" b="0" i="0" u="none" strike="noStrike">
                <a:solidFill>
                  <a:schemeClr val="bg1"/>
                </a:solidFill>
                <a:latin typeface="Segoe UI Black" panose="020B0A02040204020203" pitchFamily="34" charset="0"/>
                <a:ea typeface="Segoe UI Black" panose="020B0A02040204020203" pitchFamily="34" charset="0"/>
                <a:cs typeface="Calibri"/>
              </a:rPr>
              <a:pPr marL="0" indent="0" algn="ctr"/>
              <a:t>1.403.246,54</a:t>
            </a:fld>
            <a:endParaRPr lang="pt-BR" sz="1200" b="0" i="0" u="none" strike="noStrike">
              <a:solidFill>
                <a:schemeClr val="bg1"/>
              </a:solidFill>
              <a:latin typeface="Segoe UI Black" panose="020B0A02040204020203" pitchFamily="34" charset="0"/>
              <a:ea typeface="Segoe UI Black" panose="020B0A02040204020203" pitchFamily="34" charset="0"/>
              <a:cs typeface="Calibri"/>
            </a:endParaRPr>
          </a:p>
        </xdr:txBody>
      </xdr:sp>
      <xdr:sp macro="" textlink="">
        <xdr:nvSpPr>
          <xdr:cNvPr id="228" name="CaixaDeTexto 227">
            <a:extLst>
              <a:ext uri="{FF2B5EF4-FFF2-40B4-BE49-F238E27FC236}">
                <a16:creationId xmlns:a16="http://schemas.microsoft.com/office/drawing/2014/main" id="{58C889CE-CA8C-47EF-8020-F20625C9705A}"/>
              </a:ext>
            </a:extLst>
          </xdr:cNvPr>
          <xdr:cNvSpPr txBox="1"/>
        </xdr:nvSpPr>
        <xdr:spPr>
          <a:xfrm>
            <a:off x="1768509" y="3471582"/>
            <a:ext cx="1317625" cy="27467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r>
              <a:rPr lang="pt-BR" sz="800" b="0">
                <a:solidFill>
                  <a:schemeClr val="bg2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VBP do Produto</a:t>
            </a:r>
            <a:r>
              <a:rPr lang="pt-BR" sz="800" b="0" baseline="0">
                <a:solidFill>
                  <a:schemeClr val="bg2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 n</a:t>
            </a:r>
            <a:r>
              <a:rPr lang="pt-BR" sz="800" b="0">
                <a:solidFill>
                  <a:schemeClr val="bg2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a</a:t>
            </a:r>
            <a:r>
              <a:rPr lang="pt-BR" sz="800" b="0" baseline="0">
                <a:solidFill>
                  <a:schemeClr val="bg2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 UF</a:t>
            </a:r>
          </a:p>
          <a:p>
            <a:pPr algn="ctr"/>
            <a:r>
              <a:rPr lang="pt-BR" sz="800" b="0" baseline="0">
                <a:solidFill>
                  <a:schemeClr val="bg2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em milhões R$</a:t>
            </a:r>
            <a:endParaRPr lang="pt-BR" sz="800" b="0">
              <a:solidFill>
                <a:schemeClr val="bg2"/>
              </a:solidFill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241" name="Retângulo: Cantos Superiores Arredondados 240">
            <a:extLst>
              <a:ext uri="{FF2B5EF4-FFF2-40B4-BE49-F238E27FC236}">
                <a16:creationId xmlns:a16="http://schemas.microsoft.com/office/drawing/2014/main" id="{F8EE7BC6-6ADA-4E27-B430-AD666DC86CFC}"/>
              </a:ext>
            </a:extLst>
          </xdr:cNvPr>
          <xdr:cNvSpPr/>
        </xdr:nvSpPr>
        <xdr:spPr>
          <a:xfrm flipV="1">
            <a:off x="3239570" y="3053382"/>
            <a:ext cx="1497028" cy="1407028"/>
          </a:xfrm>
          <a:prstGeom prst="round2SameRect">
            <a:avLst>
              <a:gd name="adj1" fmla="val 5962"/>
              <a:gd name="adj2" fmla="val 0"/>
            </a:avLst>
          </a:prstGeom>
          <a:solidFill>
            <a:schemeClr val="bg1"/>
          </a:solidFill>
          <a:ln>
            <a:noFill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242" name="Retângulo: Cantos Diagonais Arredondados 241">
            <a:extLst>
              <a:ext uri="{FF2B5EF4-FFF2-40B4-BE49-F238E27FC236}">
                <a16:creationId xmlns:a16="http://schemas.microsoft.com/office/drawing/2014/main" id="{D3ECD187-BB0C-4148-959D-ED85DC37F109}"/>
              </a:ext>
            </a:extLst>
          </xdr:cNvPr>
          <xdr:cNvSpPr/>
        </xdr:nvSpPr>
        <xdr:spPr>
          <a:xfrm>
            <a:off x="3227954" y="2942852"/>
            <a:ext cx="1502041" cy="405448"/>
          </a:xfrm>
          <a:prstGeom prst="round2DiagRect">
            <a:avLst>
              <a:gd name="adj1" fmla="val 43453"/>
              <a:gd name="adj2" fmla="val 0"/>
            </a:avLst>
          </a:prstGeom>
          <a:solidFill>
            <a:schemeClr val="accent6">
              <a:lumMod val="75000"/>
            </a:schemeClr>
          </a:solidFill>
          <a:ln>
            <a:noFill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243" name="Elipse 242">
            <a:extLst>
              <a:ext uri="{FF2B5EF4-FFF2-40B4-BE49-F238E27FC236}">
                <a16:creationId xmlns:a16="http://schemas.microsoft.com/office/drawing/2014/main" id="{CF7C03F8-DB85-4490-B97C-9EA1BAE336F3}"/>
              </a:ext>
            </a:extLst>
          </xdr:cNvPr>
          <xdr:cNvSpPr/>
        </xdr:nvSpPr>
        <xdr:spPr>
          <a:xfrm>
            <a:off x="3141483" y="2952468"/>
            <a:ext cx="449867" cy="457200"/>
          </a:xfrm>
          <a:prstGeom prst="ellipse">
            <a:avLst/>
          </a:prstGeom>
          <a:solidFill>
            <a:srgbClr val="162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>
              <a:solidFill>
                <a:srgbClr val="162746"/>
              </a:solidFill>
            </a:endParaRPr>
          </a:p>
        </xdr:txBody>
      </xdr:sp>
      <xdr:pic>
        <xdr:nvPicPr>
          <xdr:cNvPr id="244" name="Gráfico 243" descr="Colheitas estrutura de tópicos">
            <a:extLst>
              <a:ext uri="{FF2B5EF4-FFF2-40B4-BE49-F238E27FC236}">
                <a16:creationId xmlns:a16="http://schemas.microsoft.com/office/drawing/2014/main" id="{EF168C14-07BE-45A4-918E-48033BDD597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5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16"/>
              </a:ext>
            </a:extLst>
          </a:blip>
          <a:stretch>
            <a:fillRect/>
          </a:stretch>
        </xdr:blipFill>
        <xdr:spPr>
          <a:xfrm>
            <a:off x="3229590" y="2947872"/>
            <a:ext cx="265409" cy="241123"/>
          </a:xfrm>
          <a:prstGeom prst="rect">
            <a:avLst/>
          </a:prstGeom>
        </xdr:spPr>
      </xdr:pic>
      <xdr:pic>
        <xdr:nvPicPr>
          <xdr:cNvPr id="245" name="Gráfico 244" descr="Vaca estrutura de tópicos">
            <a:extLst>
              <a:ext uri="{FF2B5EF4-FFF2-40B4-BE49-F238E27FC236}">
                <a16:creationId xmlns:a16="http://schemas.microsoft.com/office/drawing/2014/main" id="{CAAE3BBB-1FD8-4A3B-B4D8-900780BE746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7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18"/>
              </a:ext>
            </a:extLst>
          </a:blip>
          <a:stretch>
            <a:fillRect/>
          </a:stretch>
        </xdr:blipFill>
        <xdr:spPr>
          <a:xfrm>
            <a:off x="3239796" y="3153714"/>
            <a:ext cx="257682" cy="256258"/>
          </a:xfrm>
          <a:prstGeom prst="rect">
            <a:avLst/>
          </a:prstGeom>
        </xdr:spPr>
      </xdr:pic>
      <xdr:graphicFrame macro="">
        <xdr:nvGraphicFramePr>
          <xdr:cNvPr id="246" name="Gráfico 245">
            <a:extLst>
              <a:ext uri="{FF2B5EF4-FFF2-40B4-BE49-F238E27FC236}">
                <a16:creationId xmlns:a16="http://schemas.microsoft.com/office/drawing/2014/main" id="{7C7A590D-85CD-40EE-8F62-1854FDEFC299}"/>
              </a:ext>
            </a:extLst>
          </xdr:cNvPr>
          <xdr:cNvGraphicFramePr>
            <a:graphicFrameLocks/>
          </xdr:cNvGraphicFramePr>
        </xdr:nvGraphicFramePr>
        <xdr:xfrm>
          <a:off x="3295941" y="3373949"/>
          <a:ext cx="1366109" cy="1120005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9"/>
          </a:graphicData>
        </a:graphic>
      </xdr:graphicFrame>
      <xdr:sp macro="" textlink="">
        <xdr:nvSpPr>
          <xdr:cNvPr id="248" name="Retângulo: Cantos Diagonais Arredondados 247">
            <a:extLst>
              <a:ext uri="{FF2B5EF4-FFF2-40B4-BE49-F238E27FC236}">
                <a16:creationId xmlns:a16="http://schemas.microsoft.com/office/drawing/2014/main" id="{6D05FB5B-4315-4AE0-AC44-82F7DC82EF63}"/>
              </a:ext>
            </a:extLst>
          </xdr:cNvPr>
          <xdr:cNvSpPr/>
        </xdr:nvSpPr>
        <xdr:spPr>
          <a:xfrm>
            <a:off x="319669" y="4083844"/>
            <a:ext cx="1354357" cy="492038"/>
          </a:xfrm>
          <a:prstGeom prst="round2DiagRect">
            <a:avLst>
              <a:gd name="adj1" fmla="val 50000"/>
              <a:gd name="adj2" fmla="val 49779"/>
            </a:avLst>
          </a:prstGeom>
          <a:solidFill>
            <a:schemeClr val="accent6">
              <a:lumMod val="75000"/>
            </a:schemeClr>
          </a:solidFill>
          <a:ln>
            <a:noFill/>
          </a:ln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249" name="Retângulo: Cantos Diagonais Arredondados 248">
            <a:extLst>
              <a:ext uri="{FF2B5EF4-FFF2-40B4-BE49-F238E27FC236}">
                <a16:creationId xmlns:a16="http://schemas.microsoft.com/office/drawing/2014/main" id="{E4239FA2-48E6-45AE-9439-26C15D60274E}"/>
              </a:ext>
            </a:extLst>
          </xdr:cNvPr>
          <xdr:cNvSpPr/>
        </xdr:nvSpPr>
        <xdr:spPr>
          <a:xfrm>
            <a:off x="1793526" y="4095750"/>
            <a:ext cx="1355725" cy="484728"/>
          </a:xfrm>
          <a:prstGeom prst="round2DiagRect">
            <a:avLst>
              <a:gd name="adj1" fmla="val 50000"/>
              <a:gd name="adj2" fmla="val 49779"/>
            </a:avLst>
          </a:prstGeom>
          <a:solidFill>
            <a:schemeClr val="accent6">
              <a:lumMod val="75000"/>
            </a:schemeClr>
          </a:solidFill>
          <a:ln>
            <a:noFill/>
          </a:ln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DINÂMICA!AP8">
        <xdr:nvSpPr>
          <xdr:cNvPr id="251" name="CaixaDeTexto 250">
            <a:extLst>
              <a:ext uri="{FF2B5EF4-FFF2-40B4-BE49-F238E27FC236}">
                <a16:creationId xmlns:a16="http://schemas.microsoft.com/office/drawing/2014/main" id="{776805C1-1948-46BC-B5A7-8DE5ECA2486B}"/>
              </a:ext>
            </a:extLst>
          </xdr:cNvPr>
          <xdr:cNvSpPr txBox="1"/>
        </xdr:nvSpPr>
        <xdr:spPr>
          <a:xfrm>
            <a:off x="492219" y="4083842"/>
            <a:ext cx="1002261" cy="321469"/>
          </a:xfrm>
          <a:prstGeom prst="rect">
            <a:avLst/>
          </a:prstGeom>
          <a:noFill/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fld id="{64D4F4A9-3DB0-4113-BBA4-87DD7AFD2AEA}" type="TxLink">
              <a:rPr lang="en-US" sz="1400" b="0" i="0" u="none" strike="noStrike">
                <a:solidFill>
                  <a:schemeClr val="bg1"/>
                </a:solidFill>
                <a:latin typeface="Segoe UI Black" panose="020B0A02040204020203" pitchFamily="34" charset="0"/>
                <a:ea typeface="Segoe UI Black" panose="020B0A02040204020203" pitchFamily="34" charset="0"/>
                <a:cs typeface="Calibri"/>
              </a:rPr>
              <a:pPr marL="0" indent="0" algn="ctr"/>
              <a:t>100,00%</a:t>
            </a:fld>
            <a:endParaRPr lang="en-US" sz="1400" b="0" i="0" u="none" strike="noStrike">
              <a:solidFill>
                <a:schemeClr val="bg1"/>
              </a:solidFill>
              <a:latin typeface="Segoe UI Black" panose="020B0A02040204020203" pitchFamily="34" charset="0"/>
              <a:ea typeface="Segoe UI Black" panose="020B0A02040204020203" pitchFamily="34" charset="0"/>
              <a:cs typeface="Calibri"/>
            </a:endParaRPr>
          </a:p>
        </xdr:txBody>
      </xdr:sp>
      <xdr:pic>
        <xdr:nvPicPr>
          <xdr:cNvPr id="252" name="Gráfico 251" descr="Imposto com preenchimento sólido">
            <a:extLst>
              <a:ext uri="{FF2B5EF4-FFF2-40B4-BE49-F238E27FC236}">
                <a16:creationId xmlns:a16="http://schemas.microsoft.com/office/drawing/2014/main" id="{EA73B252-D16F-4501-8F5D-2A2396ADB29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0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21"/>
              </a:ext>
            </a:extLst>
          </a:blip>
          <a:stretch>
            <a:fillRect/>
          </a:stretch>
        </xdr:blipFill>
        <xdr:spPr>
          <a:xfrm>
            <a:off x="1350172" y="4293895"/>
            <a:ext cx="221453" cy="242159"/>
          </a:xfrm>
          <a:prstGeom prst="rect">
            <a:avLst/>
          </a:prstGeom>
        </xdr:spPr>
      </xdr:pic>
      <xdr:sp macro="" textlink="DINÂMICA!AP9">
        <xdr:nvSpPr>
          <xdr:cNvPr id="253" name="CaixaDeTexto 252">
            <a:extLst>
              <a:ext uri="{FF2B5EF4-FFF2-40B4-BE49-F238E27FC236}">
                <a16:creationId xmlns:a16="http://schemas.microsoft.com/office/drawing/2014/main" id="{BB430FBA-33A9-413E-B3A1-E92FA802BFB2}"/>
              </a:ext>
            </a:extLst>
          </xdr:cNvPr>
          <xdr:cNvSpPr txBox="1"/>
        </xdr:nvSpPr>
        <xdr:spPr>
          <a:xfrm>
            <a:off x="2002506" y="4089796"/>
            <a:ext cx="1003644" cy="309562"/>
          </a:xfrm>
          <a:prstGeom prst="rect">
            <a:avLst/>
          </a:prstGeom>
          <a:noFill/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fld id="{AC81C846-6526-473F-93BC-D75AC9A13672}" type="TxLink">
              <a:rPr lang="en-US" sz="1400" b="0" i="0" u="none" strike="noStrike">
                <a:solidFill>
                  <a:schemeClr val="bg1"/>
                </a:solidFill>
                <a:latin typeface="Segoe UI Black" panose="020B0A02040204020203" pitchFamily="34" charset="0"/>
                <a:ea typeface="Segoe UI Black" panose="020B0A02040204020203" pitchFamily="34" charset="0"/>
                <a:cs typeface="Calibri"/>
              </a:rPr>
              <a:pPr marL="0" indent="0" algn="ctr"/>
              <a:t>2,50%</a:t>
            </a:fld>
            <a:endParaRPr lang="en-US" sz="1400" b="0" i="0" u="none" strike="noStrike">
              <a:solidFill>
                <a:schemeClr val="bg1"/>
              </a:solidFill>
              <a:latin typeface="Segoe UI Black" panose="020B0A02040204020203" pitchFamily="34" charset="0"/>
              <a:ea typeface="Segoe UI Black" panose="020B0A02040204020203" pitchFamily="34" charset="0"/>
              <a:cs typeface="Calibri"/>
            </a:endParaRPr>
          </a:p>
        </xdr:txBody>
      </xdr:sp>
      <xdr:sp macro="" textlink="">
        <xdr:nvSpPr>
          <xdr:cNvPr id="256" name="CaixaDeTexto 255">
            <a:extLst>
              <a:ext uri="{FF2B5EF4-FFF2-40B4-BE49-F238E27FC236}">
                <a16:creationId xmlns:a16="http://schemas.microsoft.com/office/drawing/2014/main" id="{EBBEC011-C347-4638-A4BF-0B51B507DE3E}"/>
              </a:ext>
            </a:extLst>
          </xdr:cNvPr>
          <xdr:cNvSpPr txBox="1"/>
        </xdr:nvSpPr>
        <xdr:spPr>
          <a:xfrm>
            <a:off x="571496" y="4345781"/>
            <a:ext cx="853282" cy="2143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r>
              <a:rPr lang="pt-BR" sz="800" b="0" baseline="0">
                <a:solidFill>
                  <a:schemeClr val="bg2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do VBP Brasil</a:t>
            </a:r>
            <a:endParaRPr lang="pt-BR" sz="800" b="0">
              <a:solidFill>
                <a:schemeClr val="bg2"/>
              </a:solidFill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pic>
        <xdr:nvPicPr>
          <xdr:cNvPr id="259" name="Gráfico 258" descr="Imposto com preenchimento sólido">
            <a:extLst>
              <a:ext uri="{FF2B5EF4-FFF2-40B4-BE49-F238E27FC236}">
                <a16:creationId xmlns:a16="http://schemas.microsoft.com/office/drawing/2014/main" id="{ABF7AB02-4BA3-46C1-9CEB-EAF92431DF0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0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22"/>
              </a:ext>
            </a:extLst>
          </a:blip>
          <a:stretch>
            <a:fillRect/>
          </a:stretch>
        </xdr:blipFill>
        <xdr:spPr>
          <a:xfrm>
            <a:off x="2850012" y="4321969"/>
            <a:ext cx="213516" cy="242159"/>
          </a:xfrm>
          <a:prstGeom prst="rect">
            <a:avLst/>
          </a:prstGeom>
        </xdr:spPr>
      </xdr:pic>
      <xdr:sp macro="" textlink="">
        <xdr:nvSpPr>
          <xdr:cNvPr id="260" name="CaixaDeTexto 259">
            <a:extLst>
              <a:ext uri="{FF2B5EF4-FFF2-40B4-BE49-F238E27FC236}">
                <a16:creationId xmlns:a16="http://schemas.microsoft.com/office/drawing/2014/main" id="{8C600C49-82FC-4790-85F7-A1D6FA50FE22}"/>
              </a:ext>
            </a:extLst>
          </xdr:cNvPr>
          <xdr:cNvSpPr txBox="1"/>
        </xdr:nvSpPr>
        <xdr:spPr>
          <a:xfrm>
            <a:off x="2059431" y="4373855"/>
            <a:ext cx="845344" cy="2143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r>
              <a:rPr lang="pt-BR" sz="800" b="0" baseline="0">
                <a:solidFill>
                  <a:schemeClr val="bg2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do VBP Brasil</a:t>
            </a:r>
            <a:endParaRPr lang="pt-BR" sz="800" b="0">
              <a:solidFill>
                <a:schemeClr val="bg2"/>
              </a:solidFill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263" name="CaixaDeTexto 262">
            <a:extLst>
              <a:ext uri="{FF2B5EF4-FFF2-40B4-BE49-F238E27FC236}">
                <a16:creationId xmlns:a16="http://schemas.microsoft.com/office/drawing/2014/main" id="{1951C071-502B-4D54-8ADC-EFAB337A4760}"/>
              </a:ext>
            </a:extLst>
          </xdr:cNvPr>
          <xdr:cNvSpPr txBox="1"/>
        </xdr:nvSpPr>
        <xdr:spPr>
          <a:xfrm>
            <a:off x="3543546" y="2966434"/>
            <a:ext cx="1191977" cy="354538"/>
          </a:xfrm>
          <a:prstGeom prst="rect">
            <a:avLst/>
          </a:prstGeom>
          <a:noFill/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marL="0" indent="0" algn="ctr"/>
            <a:r>
              <a:rPr lang="pt-BR" sz="1000" b="1">
                <a:solidFill>
                  <a:schemeClr val="bg1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rPr>
              <a:t>% Categoria no Estado</a:t>
            </a:r>
          </a:p>
        </xdr:txBody>
      </xdr:sp>
      <xdr:sp macro="" textlink="">
        <xdr:nvSpPr>
          <xdr:cNvPr id="264" name="CaixaDeTexto 263">
            <a:extLst>
              <a:ext uri="{FF2B5EF4-FFF2-40B4-BE49-F238E27FC236}">
                <a16:creationId xmlns:a16="http://schemas.microsoft.com/office/drawing/2014/main" id="{AD6F7245-2F3B-4224-A4AF-272DF515A5E9}"/>
              </a:ext>
            </a:extLst>
          </xdr:cNvPr>
          <xdr:cNvSpPr txBox="1"/>
        </xdr:nvSpPr>
        <xdr:spPr>
          <a:xfrm>
            <a:off x="3702381" y="3320841"/>
            <a:ext cx="576412" cy="21717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r>
              <a:rPr lang="pt-BR" sz="800" b="0">
                <a:solidFill>
                  <a:srgbClr val="162746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milhões R$ </a:t>
            </a:r>
          </a:p>
        </xdr:txBody>
      </xdr:sp>
      <xdr:sp macro="" textlink="">
        <xdr:nvSpPr>
          <xdr:cNvPr id="265" name="Retângulo: Cantos Diagonais Arredondados 264">
            <a:extLst>
              <a:ext uri="{FF2B5EF4-FFF2-40B4-BE49-F238E27FC236}">
                <a16:creationId xmlns:a16="http://schemas.microsoft.com/office/drawing/2014/main" id="{CB5246D3-0DF7-4B27-AFD6-AE4A7850126D}"/>
              </a:ext>
            </a:extLst>
          </xdr:cNvPr>
          <xdr:cNvSpPr/>
        </xdr:nvSpPr>
        <xdr:spPr>
          <a:xfrm>
            <a:off x="670995" y="1486288"/>
            <a:ext cx="1485682" cy="772995"/>
          </a:xfrm>
          <a:prstGeom prst="round2DiagRect">
            <a:avLst>
              <a:gd name="adj1" fmla="val 50000"/>
              <a:gd name="adj2" fmla="val 0"/>
            </a:avLst>
          </a:prstGeom>
          <a:solidFill>
            <a:schemeClr val="accent6">
              <a:lumMod val="75000"/>
            </a:schemeClr>
          </a:solidFill>
          <a:ln>
            <a:noFill/>
          </a:ln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266" name="CaixaDeTexto 265">
            <a:extLst>
              <a:ext uri="{FF2B5EF4-FFF2-40B4-BE49-F238E27FC236}">
                <a16:creationId xmlns:a16="http://schemas.microsoft.com/office/drawing/2014/main" id="{DB2D89EC-B729-4E30-86DE-7566FF9245DE}"/>
              </a:ext>
            </a:extLst>
          </xdr:cNvPr>
          <xdr:cNvSpPr txBox="1"/>
        </xdr:nvSpPr>
        <xdr:spPr>
          <a:xfrm>
            <a:off x="818129" y="1509519"/>
            <a:ext cx="1292151" cy="19642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r>
              <a:rPr lang="pt-BR" sz="800" b="0">
                <a:solidFill>
                  <a:schemeClr val="bg2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VBP Brasil </a:t>
            </a:r>
            <a:r>
              <a:rPr lang="pt-BR" sz="800" b="0" baseline="0">
                <a:solidFill>
                  <a:schemeClr val="bg2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em milhões R$</a:t>
            </a:r>
            <a:endParaRPr lang="pt-BR" sz="800" b="0">
              <a:solidFill>
                <a:schemeClr val="bg2"/>
              </a:solidFill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DINÂMICA!AP5">
        <xdr:nvSpPr>
          <xdr:cNvPr id="267" name="CaixaDeTexto 266">
            <a:extLst>
              <a:ext uri="{FF2B5EF4-FFF2-40B4-BE49-F238E27FC236}">
                <a16:creationId xmlns:a16="http://schemas.microsoft.com/office/drawing/2014/main" id="{B9DA4C1E-DFF9-4BC1-9A88-27F7068EDF0B}"/>
              </a:ext>
            </a:extLst>
          </xdr:cNvPr>
          <xdr:cNvSpPr txBox="1"/>
        </xdr:nvSpPr>
        <xdr:spPr>
          <a:xfrm>
            <a:off x="740690" y="1783653"/>
            <a:ext cx="1301357" cy="313323"/>
          </a:xfrm>
          <a:prstGeom prst="rect">
            <a:avLst/>
          </a:prstGeom>
          <a:noFill/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fld id="{953C670E-90DB-44FB-B4A3-860EC232DA13}" type="TxLink">
              <a:rPr lang="en-US" sz="1400" b="0" i="0" u="none" strike="noStrike">
                <a:solidFill>
                  <a:schemeClr val="bg1"/>
                </a:solidFill>
                <a:latin typeface="Segoe UI Black" panose="020B0A02040204020203" pitchFamily="34" charset="0"/>
                <a:ea typeface="Segoe UI Black" panose="020B0A02040204020203" pitchFamily="34" charset="0"/>
                <a:cs typeface="Calibri"/>
              </a:rPr>
              <a:pPr marL="0" indent="0" algn="ctr"/>
              <a:t>1.403.246,54</a:t>
            </a:fld>
            <a:endParaRPr lang="en-US" sz="1400" b="0" i="0" u="none" strike="noStrike">
              <a:solidFill>
                <a:schemeClr val="bg1"/>
              </a:solidFill>
              <a:latin typeface="Segoe UI Black" panose="020B0A02040204020203" pitchFamily="34" charset="0"/>
              <a:ea typeface="Segoe UI Black" panose="020B0A02040204020203" pitchFamily="34" charset="0"/>
              <a:cs typeface="Calibri"/>
            </a:endParaRPr>
          </a:p>
        </xdr:txBody>
      </xdr:sp>
      <xdr:grpSp>
        <xdr:nvGrpSpPr>
          <xdr:cNvPr id="322" name="Agrupar 321">
            <a:extLst>
              <a:ext uri="{FF2B5EF4-FFF2-40B4-BE49-F238E27FC236}">
                <a16:creationId xmlns:a16="http://schemas.microsoft.com/office/drawing/2014/main" id="{E27FB819-AB96-4381-97F7-E815F6D31283}"/>
              </a:ext>
            </a:extLst>
          </xdr:cNvPr>
          <xdr:cNvGrpSpPr/>
        </xdr:nvGrpSpPr>
        <xdr:grpSpPr>
          <a:xfrm>
            <a:off x="1950517" y="586376"/>
            <a:ext cx="3006725" cy="2419350"/>
            <a:chOff x="4324350" y="333375"/>
            <a:chExt cx="3067050" cy="2419350"/>
          </a:xfrm>
        </xdr:grpSpPr>
        <xdr:grpSp>
          <xdr:nvGrpSpPr>
            <xdr:cNvPr id="323" name="Agrupar 322">
              <a:extLst>
                <a:ext uri="{FF2B5EF4-FFF2-40B4-BE49-F238E27FC236}">
                  <a16:creationId xmlns:a16="http://schemas.microsoft.com/office/drawing/2014/main" id="{E81D04A6-1B5E-4025-9DF5-A969EC1D9509}"/>
                </a:ext>
              </a:extLst>
            </xdr:cNvPr>
            <xdr:cNvGrpSpPr/>
          </xdr:nvGrpSpPr>
          <xdr:grpSpPr>
            <a:xfrm>
              <a:off x="4785295" y="477854"/>
              <a:ext cx="2139379" cy="2112945"/>
              <a:chOff x="2303378" y="767720"/>
              <a:chExt cx="1704585" cy="1646941"/>
            </a:xfrm>
          </xdr:grpSpPr>
          <xdr:sp macro="" textlink="">
            <xdr:nvSpPr>
              <xdr:cNvPr id="353" name="S_GO">
                <a:extLst>
                  <a:ext uri="{FF2B5EF4-FFF2-40B4-BE49-F238E27FC236}">
                    <a16:creationId xmlns:a16="http://schemas.microsoft.com/office/drawing/2014/main" id="{263A8628-CBC1-449D-9D54-CF6C8381E3E2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192534" y="1511032"/>
                <a:ext cx="322807" cy="312311"/>
              </a:xfrm>
              <a:custGeom>
                <a:avLst/>
                <a:gdLst>
                  <a:gd name="T0" fmla="*/ 2147483647 w 143"/>
                  <a:gd name="T1" fmla="*/ 2147483647 h 146"/>
                  <a:gd name="T2" fmla="*/ 2147483647 w 143"/>
                  <a:gd name="T3" fmla="*/ 2147483647 h 146"/>
                  <a:gd name="T4" fmla="*/ 2147483647 w 143"/>
                  <a:gd name="T5" fmla="*/ 2147483647 h 146"/>
                  <a:gd name="T6" fmla="*/ 2147483647 w 143"/>
                  <a:gd name="T7" fmla="*/ 2147483647 h 146"/>
                  <a:gd name="T8" fmla="*/ 2147483647 w 143"/>
                  <a:gd name="T9" fmla="*/ 2147483647 h 146"/>
                  <a:gd name="T10" fmla="*/ 2147483647 w 143"/>
                  <a:gd name="T11" fmla="*/ 2147483647 h 146"/>
                  <a:gd name="T12" fmla="*/ 2147483647 w 143"/>
                  <a:gd name="T13" fmla="*/ 2147483647 h 146"/>
                  <a:gd name="T14" fmla="*/ 2147483647 w 143"/>
                  <a:gd name="T15" fmla="*/ 2147483647 h 146"/>
                  <a:gd name="T16" fmla="*/ 2147483647 w 143"/>
                  <a:gd name="T17" fmla="*/ 2147483647 h 146"/>
                  <a:gd name="T18" fmla="*/ 2147483647 w 143"/>
                  <a:gd name="T19" fmla="*/ 2147483647 h 146"/>
                  <a:gd name="T20" fmla="*/ 2147483647 w 143"/>
                  <a:gd name="T21" fmla="*/ 2147483647 h 146"/>
                  <a:gd name="T22" fmla="*/ 2147483647 w 143"/>
                  <a:gd name="T23" fmla="*/ 2147483647 h 146"/>
                  <a:gd name="T24" fmla="*/ 2147483647 w 143"/>
                  <a:gd name="T25" fmla="*/ 2147483647 h 146"/>
                  <a:gd name="T26" fmla="*/ 2147483647 w 143"/>
                  <a:gd name="T27" fmla="*/ 2147483647 h 146"/>
                  <a:gd name="T28" fmla="*/ 2147483647 w 143"/>
                  <a:gd name="T29" fmla="*/ 2147483647 h 146"/>
                  <a:gd name="T30" fmla="*/ 2147483647 w 143"/>
                  <a:gd name="T31" fmla="*/ 2147483647 h 146"/>
                  <a:gd name="T32" fmla="*/ 2147483647 w 143"/>
                  <a:gd name="T33" fmla="*/ 2147483647 h 146"/>
                  <a:gd name="T34" fmla="*/ 2147483647 w 143"/>
                  <a:gd name="T35" fmla="*/ 2147483647 h 146"/>
                  <a:gd name="T36" fmla="*/ 2147483647 w 143"/>
                  <a:gd name="T37" fmla="*/ 2147483647 h 146"/>
                  <a:gd name="T38" fmla="*/ 2147483647 w 143"/>
                  <a:gd name="T39" fmla="*/ 2147483647 h 146"/>
                  <a:gd name="T40" fmla="*/ 2147483647 w 143"/>
                  <a:gd name="T41" fmla="*/ 2147483647 h 146"/>
                  <a:gd name="T42" fmla="*/ 2147483647 w 143"/>
                  <a:gd name="T43" fmla="*/ 2147483647 h 146"/>
                  <a:gd name="T44" fmla="*/ 2147483647 w 143"/>
                  <a:gd name="T45" fmla="*/ 2147483647 h 146"/>
                  <a:gd name="T46" fmla="*/ 2147483647 w 143"/>
                  <a:gd name="T47" fmla="*/ 2147483647 h 146"/>
                  <a:gd name="T48" fmla="*/ 2147483647 w 143"/>
                  <a:gd name="T49" fmla="*/ 2147483647 h 146"/>
                  <a:gd name="T50" fmla="*/ 2147483647 w 143"/>
                  <a:gd name="T51" fmla="*/ 2147483647 h 146"/>
                  <a:gd name="T52" fmla="*/ 2147483647 w 143"/>
                  <a:gd name="T53" fmla="*/ 2147483647 h 146"/>
                  <a:gd name="T54" fmla="*/ 2147483647 w 143"/>
                  <a:gd name="T55" fmla="*/ 2147483647 h 146"/>
                  <a:gd name="T56" fmla="*/ 2147483647 w 143"/>
                  <a:gd name="T57" fmla="*/ 2147483647 h 146"/>
                  <a:gd name="T58" fmla="*/ 2147483647 w 143"/>
                  <a:gd name="T59" fmla="*/ 2147483647 h 146"/>
                  <a:gd name="T60" fmla="*/ 2147483647 w 143"/>
                  <a:gd name="T61" fmla="*/ 2147483647 h 146"/>
                  <a:gd name="T62" fmla="*/ 2147483647 w 143"/>
                  <a:gd name="T63" fmla="*/ 2147483647 h 146"/>
                  <a:gd name="T64" fmla="*/ 2147483647 w 143"/>
                  <a:gd name="T65" fmla="*/ 2147483647 h 146"/>
                  <a:gd name="T66" fmla="*/ 2147483647 w 143"/>
                  <a:gd name="T67" fmla="*/ 2147483647 h 146"/>
                  <a:gd name="T68" fmla="*/ 2147483647 w 143"/>
                  <a:gd name="T69" fmla="*/ 2147483647 h 146"/>
                  <a:gd name="T70" fmla="*/ 2147483647 w 143"/>
                  <a:gd name="T71" fmla="*/ 2147483647 h 146"/>
                  <a:gd name="T72" fmla="*/ 2147483647 w 143"/>
                  <a:gd name="T73" fmla="*/ 2147483647 h 146"/>
                  <a:gd name="T74" fmla="*/ 2147483647 w 143"/>
                  <a:gd name="T75" fmla="*/ 2147483647 h 146"/>
                  <a:gd name="T76" fmla="*/ 2147483647 w 143"/>
                  <a:gd name="T77" fmla="*/ 2147483647 h 146"/>
                  <a:gd name="T78" fmla="*/ 2147483647 w 143"/>
                  <a:gd name="T79" fmla="*/ 2147483647 h 146"/>
                  <a:gd name="T80" fmla="*/ 2147483647 w 143"/>
                  <a:gd name="T81" fmla="*/ 2147483647 h 146"/>
                  <a:gd name="T82" fmla="*/ 2147483647 w 143"/>
                  <a:gd name="T83" fmla="*/ 2147483647 h 14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w 143"/>
                  <a:gd name="T127" fmla="*/ 0 h 146"/>
                  <a:gd name="T128" fmla="*/ 143 w 143"/>
                  <a:gd name="T129" fmla="*/ 146 h 146"/>
                </a:gdLst>
                <a:ahLst/>
                <a:cxnLst>
                  <a:cxn ang="T84">
                    <a:pos x="T0" y="T1"/>
                  </a:cxn>
                  <a:cxn ang="T85">
                    <a:pos x="T2" y="T3"/>
                  </a:cxn>
                  <a:cxn ang="T86">
                    <a:pos x="T4" y="T5"/>
                  </a:cxn>
                  <a:cxn ang="T87">
                    <a:pos x="T6" y="T7"/>
                  </a:cxn>
                  <a:cxn ang="T88">
                    <a:pos x="T8" y="T9"/>
                  </a:cxn>
                  <a:cxn ang="T89">
                    <a:pos x="T10" y="T11"/>
                  </a:cxn>
                  <a:cxn ang="T90">
                    <a:pos x="T12" y="T13"/>
                  </a:cxn>
                  <a:cxn ang="T91">
                    <a:pos x="T14" y="T15"/>
                  </a:cxn>
                  <a:cxn ang="T92">
                    <a:pos x="T16" y="T17"/>
                  </a:cxn>
                  <a:cxn ang="T93">
                    <a:pos x="T18" y="T19"/>
                  </a:cxn>
                  <a:cxn ang="T94">
                    <a:pos x="T20" y="T21"/>
                  </a:cxn>
                  <a:cxn ang="T95">
                    <a:pos x="T22" y="T23"/>
                  </a:cxn>
                  <a:cxn ang="T96">
                    <a:pos x="T24" y="T25"/>
                  </a:cxn>
                  <a:cxn ang="T97">
                    <a:pos x="T26" y="T27"/>
                  </a:cxn>
                  <a:cxn ang="T98">
                    <a:pos x="T28" y="T29"/>
                  </a:cxn>
                  <a:cxn ang="T99">
                    <a:pos x="T30" y="T31"/>
                  </a:cxn>
                  <a:cxn ang="T100">
                    <a:pos x="T32" y="T33"/>
                  </a:cxn>
                  <a:cxn ang="T101">
                    <a:pos x="T34" y="T35"/>
                  </a:cxn>
                  <a:cxn ang="T102">
                    <a:pos x="T36" y="T37"/>
                  </a:cxn>
                  <a:cxn ang="T103">
                    <a:pos x="T38" y="T39"/>
                  </a:cxn>
                  <a:cxn ang="T104">
                    <a:pos x="T40" y="T41"/>
                  </a:cxn>
                  <a:cxn ang="T105">
                    <a:pos x="T42" y="T43"/>
                  </a:cxn>
                  <a:cxn ang="T106">
                    <a:pos x="T44" y="T45"/>
                  </a:cxn>
                  <a:cxn ang="T107">
                    <a:pos x="T46" y="T47"/>
                  </a:cxn>
                  <a:cxn ang="T108">
                    <a:pos x="T48" y="T49"/>
                  </a:cxn>
                  <a:cxn ang="T109">
                    <a:pos x="T50" y="T51"/>
                  </a:cxn>
                  <a:cxn ang="T110">
                    <a:pos x="T52" y="T53"/>
                  </a:cxn>
                  <a:cxn ang="T111">
                    <a:pos x="T54" y="T55"/>
                  </a:cxn>
                  <a:cxn ang="T112">
                    <a:pos x="T56" y="T57"/>
                  </a:cxn>
                  <a:cxn ang="T113">
                    <a:pos x="T58" y="T59"/>
                  </a:cxn>
                  <a:cxn ang="T114">
                    <a:pos x="T60" y="T61"/>
                  </a:cxn>
                  <a:cxn ang="T115">
                    <a:pos x="T62" y="T63"/>
                  </a:cxn>
                  <a:cxn ang="T116">
                    <a:pos x="T64" y="T65"/>
                  </a:cxn>
                  <a:cxn ang="T117">
                    <a:pos x="T66" y="T67"/>
                  </a:cxn>
                  <a:cxn ang="T118">
                    <a:pos x="T68" y="T69"/>
                  </a:cxn>
                  <a:cxn ang="T119">
                    <a:pos x="T70" y="T71"/>
                  </a:cxn>
                  <a:cxn ang="T120">
                    <a:pos x="T72" y="T73"/>
                  </a:cxn>
                  <a:cxn ang="T121">
                    <a:pos x="T74" y="T75"/>
                  </a:cxn>
                  <a:cxn ang="T122">
                    <a:pos x="T76" y="T77"/>
                  </a:cxn>
                  <a:cxn ang="T123">
                    <a:pos x="T78" y="T79"/>
                  </a:cxn>
                  <a:cxn ang="T124">
                    <a:pos x="T80" y="T81"/>
                  </a:cxn>
                  <a:cxn ang="T125">
                    <a:pos x="T82" y="T83"/>
                  </a:cxn>
                </a:cxnLst>
                <a:rect l="T126" t="T127" r="T128" b="T129"/>
                <a:pathLst>
                  <a:path w="143" h="146">
                    <a:moveTo>
                      <a:pt x="1" y="113"/>
                    </a:moveTo>
                    <a:lnTo>
                      <a:pt x="2" y="116"/>
                    </a:lnTo>
                    <a:lnTo>
                      <a:pt x="0" y="119"/>
                    </a:lnTo>
                    <a:lnTo>
                      <a:pt x="5" y="118"/>
                    </a:lnTo>
                    <a:lnTo>
                      <a:pt x="10" y="121"/>
                    </a:lnTo>
                    <a:lnTo>
                      <a:pt x="6" y="127"/>
                    </a:lnTo>
                    <a:lnTo>
                      <a:pt x="19" y="131"/>
                    </a:lnTo>
                    <a:lnTo>
                      <a:pt x="19" y="135"/>
                    </a:lnTo>
                    <a:lnTo>
                      <a:pt x="23" y="135"/>
                    </a:lnTo>
                    <a:lnTo>
                      <a:pt x="31" y="143"/>
                    </a:lnTo>
                    <a:lnTo>
                      <a:pt x="39" y="146"/>
                    </a:lnTo>
                    <a:lnTo>
                      <a:pt x="47" y="144"/>
                    </a:lnTo>
                    <a:lnTo>
                      <a:pt x="58" y="130"/>
                    </a:lnTo>
                    <a:lnTo>
                      <a:pt x="78" y="130"/>
                    </a:lnTo>
                    <a:lnTo>
                      <a:pt x="80" y="125"/>
                    </a:lnTo>
                    <a:lnTo>
                      <a:pt x="82" y="128"/>
                    </a:lnTo>
                    <a:lnTo>
                      <a:pt x="92" y="127"/>
                    </a:lnTo>
                    <a:lnTo>
                      <a:pt x="98" y="131"/>
                    </a:lnTo>
                    <a:lnTo>
                      <a:pt x="104" y="127"/>
                    </a:lnTo>
                    <a:lnTo>
                      <a:pt x="109" y="126"/>
                    </a:lnTo>
                    <a:lnTo>
                      <a:pt x="112" y="122"/>
                    </a:lnTo>
                    <a:lnTo>
                      <a:pt x="108" y="119"/>
                    </a:lnTo>
                    <a:lnTo>
                      <a:pt x="110" y="113"/>
                    </a:lnTo>
                    <a:lnTo>
                      <a:pt x="106" y="110"/>
                    </a:lnTo>
                    <a:lnTo>
                      <a:pt x="107" y="106"/>
                    </a:lnTo>
                    <a:lnTo>
                      <a:pt x="115" y="99"/>
                    </a:lnTo>
                    <a:lnTo>
                      <a:pt x="109" y="92"/>
                    </a:lnTo>
                    <a:lnTo>
                      <a:pt x="115" y="85"/>
                    </a:lnTo>
                    <a:lnTo>
                      <a:pt x="96" y="85"/>
                    </a:lnTo>
                    <a:lnTo>
                      <a:pt x="98" y="81"/>
                    </a:lnTo>
                    <a:lnTo>
                      <a:pt x="96" y="78"/>
                    </a:lnTo>
                    <a:lnTo>
                      <a:pt x="99" y="76"/>
                    </a:lnTo>
                    <a:lnTo>
                      <a:pt x="99" y="72"/>
                    </a:lnTo>
                    <a:lnTo>
                      <a:pt x="112" y="72"/>
                    </a:lnTo>
                    <a:lnTo>
                      <a:pt x="115" y="77"/>
                    </a:lnTo>
                    <a:lnTo>
                      <a:pt x="115" y="83"/>
                    </a:lnTo>
                    <a:lnTo>
                      <a:pt x="126" y="79"/>
                    </a:lnTo>
                    <a:lnTo>
                      <a:pt x="125" y="73"/>
                    </a:lnTo>
                    <a:lnTo>
                      <a:pt x="125" y="69"/>
                    </a:lnTo>
                    <a:lnTo>
                      <a:pt x="124" y="62"/>
                    </a:lnTo>
                    <a:lnTo>
                      <a:pt x="130" y="63"/>
                    </a:lnTo>
                    <a:lnTo>
                      <a:pt x="131" y="59"/>
                    </a:lnTo>
                    <a:lnTo>
                      <a:pt x="137" y="62"/>
                    </a:lnTo>
                    <a:lnTo>
                      <a:pt x="143" y="56"/>
                    </a:lnTo>
                    <a:lnTo>
                      <a:pt x="142" y="52"/>
                    </a:lnTo>
                    <a:lnTo>
                      <a:pt x="137" y="47"/>
                    </a:lnTo>
                    <a:lnTo>
                      <a:pt x="138" y="42"/>
                    </a:lnTo>
                    <a:lnTo>
                      <a:pt x="139" y="32"/>
                    </a:lnTo>
                    <a:lnTo>
                      <a:pt x="136" y="27"/>
                    </a:lnTo>
                    <a:lnTo>
                      <a:pt x="137" y="25"/>
                    </a:lnTo>
                    <a:lnTo>
                      <a:pt x="128" y="29"/>
                    </a:lnTo>
                    <a:lnTo>
                      <a:pt x="121" y="30"/>
                    </a:lnTo>
                    <a:lnTo>
                      <a:pt x="117" y="32"/>
                    </a:lnTo>
                    <a:lnTo>
                      <a:pt x="110" y="26"/>
                    </a:lnTo>
                    <a:lnTo>
                      <a:pt x="109" y="30"/>
                    </a:lnTo>
                    <a:lnTo>
                      <a:pt x="104" y="28"/>
                    </a:lnTo>
                    <a:lnTo>
                      <a:pt x="102" y="23"/>
                    </a:lnTo>
                    <a:lnTo>
                      <a:pt x="96" y="24"/>
                    </a:lnTo>
                    <a:lnTo>
                      <a:pt x="94" y="27"/>
                    </a:lnTo>
                    <a:lnTo>
                      <a:pt x="91" y="25"/>
                    </a:lnTo>
                    <a:lnTo>
                      <a:pt x="91" y="21"/>
                    </a:lnTo>
                    <a:lnTo>
                      <a:pt x="91" y="17"/>
                    </a:lnTo>
                    <a:lnTo>
                      <a:pt x="87" y="14"/>
                    </a:lnTo>
                    <a:lnTo>
                      <a:pt x="87" y="11"/>
                    </a:lnTo>
                    <a:lnTo>
                      <a:pt x="80" y="19"/>
                    </a:lnTo>
                    <a:lnTo>
                      <a:pt x="75" y="6"/>
                    </a:lnTo>
                    <a:lnTo>
                      <a:pt x="70" y="0"/>
                    </a:lnTo>
                    <a:lnTo>
                      <a:pt x="66" y="2"/>
                    </a:lnTo>
                    <a:lnTo>
                      <a:pt x="56" y="12"/>
                    </a:lnTo>
                    <a:lnTo>
                      <a:pt x="53" y="25"/>
                    </a:lnTo>
                    <a:lnTo>
                      <a:pt x="47" y="38"/>
                    </a:lnTo>
                    <a:lnTo>
                      <a:pt x="47" y="47"/>
                    </a:lnTo>
                    <a:lnTo>
                      <a:pt x="47" y="53"/>
                    </a:lnTo>
                    <a:lnTo>
                      <a:pt x="42" y="54"/>
                    </a:lnTo>
                    <a:lnTo>
                      <a:pt x="41" y="58"/>
                    </a:lnTo>
                    <a:lnTo>
                      <a:pt x="33" y="60"/>
                    </a:lnTo>
                    <a:lnTo>
                      <a:pt x="27" y="71"/>
                    </a:lnTo>
                    <a:lnTo>
                      <a:pt x="18" y="76"/>
                    </a:lnTo>
                    <a:lnTo>
                      <a:pt x="13" y="83"/>
                    </a:lnTo>
                    <a:lnTo>
                      <a:pt x="15" y="88"/>
                    </a:lnTo>
                    <a:lnTo>
                      <a:pt x="7" y="94"/>
                    </a:lnTo>
                    <a:lnTo>
                      <a:pt x="3" y="100"/>
                    </a:lnTo>
                    <a:lnTo>
                      <a:pt x="1" y="107"/>
                    </a:lnTo>
                    <a:lnTo>
                      <a:pt x="1" y="111"/>
                    </a:lnTo>
                    <a:lnTo>
                      <a:pt x="1" y="113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54" name="S_SP">
                <a:extLst>
                  <a:ext uri="{FF2B5EF4-FFF2-40B4-BE49-F238E27FC236}">
                    <a16:creationId xmlns:a16="http://schemas.microsoft.com/office/drawing/2014/main" id="{82763CC5-24B7-4E24-ABB8-3771867616DE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188329" y="1836657"/>
                <a:ext cx="352243" cy="229859"/>
              </a:xfrm>
              <a:custGeom>
                <a:avLst/>
                <a:gdLst>
                  <a:gd name="T0" fmla="*/ 2147483647 w 164"/>
                  <a:gd name="T1" fmla="*/ 2147483647 h 109"/>
                  <a:gd name="T2" fmla="*/ 2147483647 w 164"/>
                  <a:gd name="T3" fmla="*/ 2147483647 h 109"/>
                  <a:gd name="T4" fmla="*/ 2147483647 w 164"/>
                  <a:gd name="T5" fmla="*/ 0 h 109"/>
                  <a:gd name="T6" fmla="*/ 2147483647 w 164"/>
                  <a:gd name="T7" fmla="*/ 2147483647 h 109"/>
                  <a:gd name="T8" fmla="*/ 2147483647 w 164"/>
                  <a:gd name="T9" fmla="*/ 2147483647 h 109"/>
                  <a:gd name="T10" fmla="*/ 2147483647 w 164"/>
                  <a:gd name="T11" fmla="*/ 2147483647 h 109"/>
                  <a:gd name="T12" fmla="*/ 2147483647 w 164"/>
                  <a:gd name="T13" fmla="*/ 2147483647 h 109"/>
                  <a:gd name="T14" fmla="*/ 2147483647 w 164"/>
                  <a:gd name="T15" fmla="*/ 2147483647 h 109"/>
                  <a:gd name="T16" fmla="*/ 2147483647 w 164"/>
                  <a:gd name="T17" fmla="*/ 2147483647 h 109"/>
                  <a:gd name="T18" fmla="*/ 2147483647 w 164"/>
                  <a:gd name="T19" fmla="*/ 2147483647 h 109"/>
                  <a:gd name="T20" fmla="*/ 2147483647 w 164"/>
                  <a:gd name="T21" fmla="*/ 2147483647 h 109"/>
                  <a:gd name="T22" fmla="*/ 2147483647 w 164"/>
                  <a:gd name="T23" fmla="*/ 2147483647 h 109"/>
                  <a:gd name="T24" fmla="*/ 2147483647 w 164"/>
                  <a:gd name="T25" fmla="*/ 2147483647 h 109"/>
                  <a:gd name="T26" fmla="*/ 2147483647 w 164"/>
                  <a:gd name="T27" fmla="*/ 2147483647 h 109"/>
                  <a:gd name="T28" fmla="*/ 2147483647 w 164"/>
                  <a:gd name="T29" fmla="*/ 2147483647 h 109"/>
                  <a:gd name="T30" fmla="*/ 2147483647 w 164"/>
                  <a:gd name="T31" fmla="*/ 2147483647 h 109"/>
                  <a:gd name="T32" fmla="*/ 2147483647 w 164"/>
                  <a:gd name="T33" fmla="*/ 2147483647 h 109"/>
                  <a:gd name="T34" fmla="*/ 2147483647 w 164"/>
                  <a:gd name="T35" fmla="*/ 2147483647 h 109"/>
                  <a:gd name="T36" fmla="*/ 2147483647 w 164"/>
                  <a:gd name="T37" fmla="*/ 2147483647 h 109"/>
                  <a:gd name="T38" fmla="*/ 2147483647 w 164"/>
                  <a:gd name="T39" fmla="*/ 2147483647 h 109"/>
                  <a:gd name="T40" fmla="*/ 2147483647 w 164"/>
                  <a:gd name="T41" fmla="*/ 2147483647 h 109"/>
                  <a:gd name="T42" fmla="*/ 2147483647 w 164"/>
                  <a:gd name="T43" fmla="*/ 2147483647 h 109"/>
                  <a:gd name="T44" fmla="*/ 2147483647 w 164"/>
                  <a:gd name="T45" fmla="*/ 2147483647 h 109"/>
                  <a:gd name="T46" fmla="*/ 2147483647 w 164"/>
                  <a:gd name="T47" fmla="*/ 2147483647 h 109"/>
                  <a:gd name="T48" fmla="*/ 2147483647 w 164"/>
                  <a:gd name="T49" fmla="*/ 2147483647 h 109"/>
                  <a:gd name="T50" fmla="*/ 2147483647 w 164"/>
                  <a:gd name="T51" fmla="*/ 2147483647 h 109"/>
                  <a:gd name="T52" fmla="*/ 2147483647 w 164"/>
                  <a:gd name="T53" fmla="*/ 2147483647 h 109"/>
                  <a:gd name="T54" fmla="*/ 2147483647 w 164"/>
                  <a:gd name="T55" fmla="*/ 2147483647 h 109"/>
                  <a:gd name="T56" fmla="*/ 2147483647 w 164"/>
                  <a:gd name="T57" fmla="*/ 2147483647 h 109"/>
                  <a:gd name="T58" fmla="*/ 2147483647 w 164"/>
                  <a:gd name="T59" fmla="*/ 2147483647 h 109"/>
                  <a:gd name="T60" fmla="*/ 2147483647 w 164"/>
                  <a:gd name="T61" fmla="*/ 2147483647 h 109"/>
                  <a:gd name="T62" fmla="*/ 2147483647 w 164"/>
                  <a:gd name="T63" fmla="*/ 2147483647 h 109"/>
                  <a:gd name="T64" fmla="*/ 2147483647 w 164"/>
                  <a:gd name="T65" fmla="*/ 2147483647 h 109"/>
                  <a:gd name="T66" fmla="*/ 2147483647 w 164"/>
                  <a:gd name="T67" fmla="*/ 2147483647 h 109"/>
                  <a:gd name="T68" fmla="*/ 2147483647 w 164"/>
                  <a:gd name="T69" fmla="*/ 2147483647 h 109"/>
                  <a:gd name="T70" fmla="*/ 0 w 164"/>
                  <a:gd name="T71" fmla="*/ 2147483647 h 109"/>
                  <a:gd name="T72" fmla="*/ 0 60000 65536"/>
                  <a:gd name="T73" fmla="*/ 0 60000 65536"/>
                  <a:gd name="T74" fmla="*/ 0 60000 65536"/>
                  <a:gd name="T75" fmla="*/ 0 60000 65536"/>
                  <a:gd name="T76" fmla="*/ 0 60000 65536"/>
                  <a:gd name="T77" fmla="*/ 0 60000 65536"/>
                  <a:gd name="T78" fmla="*/ 0 60000 65536"/>
                  <a:gd name="T79" fmla="*/ 0 60000 65536"/>
                  <a:gd name="T80" fmla="*/ 0 60000 65536"/>
                  <a:gd name="T81" fmla="*/ 0 60000 65536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w 164"/>
                  <a:gd name="T109" fmla="*/ 0 h 109"/>
                  <a:gd name="T110" fmla="*/ 164 w 164"/>
                  <a:gd name="T111" fmla="*/ 109 h 109"/>
                </a:gdLst>
                <a:ahLst/>
                <a:cxnLst>
                  <a:cxn ang="T72">
                    <a:pos x="T0" y="T1"/>
                  </a:cxn>
                  <a:cxn ang="T73">
                    <a:pos x="T2" y="T3"/>
                  </a:cxn>
                  <a:cxn ang="T74">
                    <a:pos x="T4" y="T5"/>
                  </a:cxn>
                  <a:cxn ang="T75">
                    <a:pos x="T6" y="T7"/>
                  </a:cxn>
                  <a:cxn ang="T76">
                    <a:pos x="T8" y="T9"/>
                  </a:cxn>
                  <a:cxn ang="T77">
                    <a:pos x="T10" y="T11"/>
                  </a:cxn>
                  <a:cxn ang="T78">
                    <a:pos x="T12" y="T13"/>
                  </a:cxn>
                  <a:cxn ang="T79">
                    <a:pos x="T14" y="T15"/>
                  </a:cxn>
                  <a:cxn ang="T80">
                    <a:pos x="T16" y="T17"/>
                  </a:cxn>
                  <a:cxn ang="T81">
                    <a:pos x="T18" y="T19"/>
                  </a:cxn>
                  <a:cxn ang="T82">
                    <a:pos x="T20" y="T21"/>
                  </a:cxn>
                  <a:cxn ang="T83">
                    <a:pos x="T22" y="T23"/>
                  </a:cxn>
                  <a:cxn ang="T84">
                    <a:pos x="T24" y="T25"/>
                  </a:cxn>
                  <a:cxn ang="T85">
                    <a:pos x="T26" y="T27"/>
                  </a:cxn>
                  <a:cxn ang="T86">
                    <a:pos x="T28" y="T29"/>
                  </a:cxn>
                  <a:cxn ang="T87">
                    <a:pos x="T30" y="T31"/>
                  </a:cxn>
                  <a:cxn ang="T88">
                    <a:pos x="T32" y="T33"/>
                  </a:cxn>
                  <a:cxn ang="T89">
                    <a:pos x="T34" y="T35"/>
                  </a:cxn>
                  <a:cxn ang="T90">
                    <a:pos x="T36" y="T37"/>
                  </a:cxn>
                  <a:cxn ang="T91">
                    <a:pos x="T38" y="T39"/>
                  </a:cxn>
                  <a:cxn ang="T92">
                    <a:pos x="T40" y="T41"/>
                  </a:cxn>
                  <a:cxn ang="T93">
                    <a:pos x="T42" y="T43"/>
                  </a:cxn>
                  <a:cxn ang="T94">
                    <a:pos x="T44" y="T45"/>
                  </a:cxn>
                  <a:cxn ang="T95">
                    <a:pos x="T46" y="T47"/>
                  </a:cxn>
                  <a:cxn ang="T96">
                    <a:pos x="T48" y="T49"/>
                  </a:cxn>
                  <a:cxn ang="T97">
                    <a:pos x="T50" y="T51"/>
                  </a:cxn>
                  <a:cxn ang="T98">
                    <a:pos x="T52" y="T53"/>
                  </a:cxn>
                  <a:cxn ang="T99">
                    <a:pos x="T54" y="T55"/>
                  </a:cxn>
                  <a:cxn ang="T100">
                    <a:pos x="T56" y="T57"/>
                  </a:cxn>
                  <a:cxn ang="T101">
                    <a:pos x="T58" y="T59"/>
                  </a:cxn>
                  <a:cxn ang="T102">
                    <a:pos x="T60" y="T61"/>
                  </a:cxn>
                  <a:cxn ang="T103">
                    <a:pos x="T62" y="T63"/>
                  </a:cxn>
                  <a:cxn ang="T104">
                    <a:pos x="T64" y="T65"/>
                  </a:cxn>
                  <a:cxn ang="T105">
                    <a:pos x="T66" y="T67"/>
                  </a:cxn>
                  <a:cxn ang="T106">
                    <a:pos x="T68" y="T69"/>
                  </a:cxn>
                  <a:cxn ang="T107">
                    <a:pos x="T70" y="T71"/>
                  </a:cxn>
                </a:cxnLst>
                <a:rect l="T108" t="T109" r="T110" b="T111"/>
                <a:pathLst>
                  <a:path w="164" h="109">
                    <a:moveTo>
                      <a:pt x="0" y="54"/>
                    </a:moveTo>
                    <a:lnTo>
                      <a:pt x="15" y="45"/>
                    </a:lnTo>
                    <a:lnTo>
                      <a:pt x="25" y="31"/>
                    </a:lnTo>
                    <a:lnTo>
                      <a:pt x="34" y="18"/>
                    </a:lnTo>
                    <a:lnTo>
                      <a:pt x="42" y="6"/>
                    </a:lnTo>
                    <a:lnTo>
                      <a:pt x="50" y="0"/>
                    </a:lnTo>
                    <a:lnTo>
                      <a:pt x="55" y="0"/>
                    </a:lnTo>
                    <a:lnTo>
                      <a:pt x="56" y="3"/>
                    </a:lnTo>
                    <a:lnTo>
                      <a:pt x="67" y="4"/>
                    </a:lnTo>
                    <a:lnTo>
                      <a:pt x="69" y="1"/>
                    </a:lnTo>
                    <a:lnTo>
                      <a:pt x="76" y="3"/>
                    </a:lnTo>
                    <a:lnTo>
                      <a:pt x="78" y="9"/>
                    </a:lnTo>
                    <a:lnTo>
                      <a:pt x="85" y="11"/>
                    </a:lnTo>
                    <a:lnTo>
                      <a:pt x="95" y="10"/>
                    </a:lnTo>
                    <a:lnTo>
                      <a:pt x="102" y="9"/>
                    </a:lnTo>
                    <a:lnTo>
                      <a:pt x="106" y="7"/>
                    </a:lnTo>
                    <a:lnTo>
                      <a:pt x="114" y="10"/>
                    </a:lnTo>
                    <a:lnTo>
                      <a:pt x="117" y="21"/>
                    </a:lnTo>
                    <a:lnTo>
                      <a:pt x="115" y="26"/>
                    </a:lnTo>
                    <a:lnTo>
                      <a:pt x="119" y="31"/>
                    </a:lnTo>
                    <a:lnTo>
                      <a:pt x="123" y="36"/>
                    </a:lnTo>
                    <a:lnTo>
                      <a:pt x="127" y="34"/>
                    </a:lnTo>
                    <a:lnTo>
                      <a:pt x="128" y="38"/>
                    </a:lnTo>
                    <a:lnTo>
                      <a:pt x="125" y="40"/>
                    </a:lnTo>
                    <a:lnTo>
                      <a:pt x="124" y="53"/>
                    </a:lnTo>
                    <a:lnTo>
                      <a:pt x="128" y="59"/>
                    </a:lnTo>
                    <a:lnTo>
                      <a:pt x="128" y="63"/>
                    </a:lnTo>
                    <a:lnTo>
                      <a:pt x="131" y="67"/>
                    </a:lnTo>
                    <a:lnTo>
                      <a:pt x="139" y="67"/>
                    </a:lnTo>
                    <a:lnTo>
                      <a:pt x="140" y="63"/>
                    </a:lnTo>
                    <a:lnTo>
                      <a:pt x="148" y="63"/>
                    </a:lnTo>
                    <a:lnTo>
                      <a:pt x="151" y="59"/>
                    </a:lnTo>
                    <a:lnTo>
                      <a:pt x="155" y="59"/>
                    </a:lnTo>
                    <a:lnTo>
                      <a:pt x="158" y="64"/>
                    </a:lnTo>
                    <a:lnTo>
                      <a:pt x="163" y="64"/>
                    </a:lnTo>
                    <a:lnTo>
                      <a:pt x="164" y="67"/>
                    </a:lnTo>
                    <a:lnTo>
                      <a:pt x="154" y="72"/>
                    </a:lnTo>
                    <a:lnTo>
                      <a:pt x="155" y="78"/>
                    </a:lnTo>
                    <a:lnTo>
                      <a:pt x="150" y="76"/>
                    </a:lnTo>
                    <a:lnTo>
                      <a:pt x="148" y="79"/>
                    </a:lnTo>
                    <a:lnTo>
                      <a:pt x="140" y="81"/>
                    </a:lnTo>
                    <a:lnTo>
                      <a:pt x="141" y="85"/>
                    </a:lnTo>
                    <a:lnTo>
                      <a:pt x="136" y="85"/>
                    </a:lnTo>
                    <a:lnTo>
                      <a:pt x="133" y="83"/>
                    </a:lnTo>
                    <a:lnTo>
                      <a:pt x="129" y="84"/>
                    </a:lnTo>
                    <a:lnTo>
                      <a:pt x="125" y="89"/>
                    </a:lnTo>
                    <a:lnTo>
                      <a:pt x="121" y="87"/>
                    </a:lnTo>
                    <a:lnTo>
                      <a:pt x="112" y="94"/>
                    </a:lnTo>
                    <a:lnTo>
                      <a:pt x="110" y="98"/>
                    </a:lnTo>
                    <a:lnTo>
                      <a:pt x="105" y="98"/>
                    </a:lnTo>
                    <a:lnTo>
                      <a:pt x="93" y="105"/>
                    </a:lnTo>
                    <a:lnTo>
                      <a:pt x="93" y="109"/>
                    </a:lnTo>
                    <a:lnTo>
                      <a:pt x="88" y="103"/>
                    </a:lnTo>
                    <a:lnTo>
                      <a:pt x="83" y="103"/>
                    </a:lnTo>
                    <a:lnTo>
                      <a:pt x="87" y="99"/>
                    </a:lnTo>
                    <a:lnTo>
                      <a:pt x="83" y="94"/>
                    </a:lnTo>
                    <a:lnTo>
                      <a:pt x="75" y="95"/>
                    </a:lnTo>
                    <a:lnTo>
                      <a:pt x="71" y="94"/>
                    </a:lnTo>
                    <a:lnTo>
                      <a:pt x="72" y="88"/>
                    </a:lnTo>
                    <a:lnTo>
                      <a:pt x="68" y="83"/>
                    </a:lnTo>
                    <a:lnTo>
                      <a:pt x="67" y="79"/>
                    </a:lnTo>
                    <a:lnTo>
                      <a:pt x="68" y="73"/>
                    </a:lnTo>
                    <a:lnTo>
                      <a:pt x="62" y="62"/>
                    </a:lnTo>
                    <a:lnTo>
                      <a:pt x="55" y="62"/>
                    </a:lnTo>
                    <a:lnTo>
                      <a:pt x="43" y="59"/>
                    </a:lnTo>
                    <a:lnTo>
                      <a:pt x="39" y="56"/>
                    </a:lnTo>
                    <a:lnTo>
                      <a:pt x="33" y="53"/>
                    </a:lnTo>
                    <a:lnTo>
                      <a:pt x="25" y="53"/>
                    </a:lnTo>
                    <a:lnTo>
                      <a:pt x="22" y="49"/>
                    </a:lnTo>
                    <a:lnTo>
                      <a:pt x="17" y="52"/>
                    </a:lnTo>
                    <a:lnTo>
                      <a:pt x="1" y="52"/>
                    </a:lnTo>
                    <a:lnTo>
                      <a:pt x="0" y="54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55" name="S_PR">
                <a:extLst>
                  <a:ext uri="{FF2B5EF4-FFF2-40B4-BE49-F238E27FC236}">
                    <a16:creationId xmlns:a16="http://schemas.microsoft.com/office/drawing/2014/main" id="{488AB1FD-FDCC-4DEE-85F4-B1343C8AE4BC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130056" y="1939538"/>
                <a:ext cx="256924" cy="179758"/>
              </a:xfrm>
              <a:custGeom>
                <a:avLst/>
                <a:gdLst>
                  <a:gd name="T0" fmla="*/ 2147483647 w 118"/>
                  <a:gd name="T1" fmla="*/ 2147483647 h 85"/>
                  <a:gd name="T2" fmla="*/ 2147483647 w 118"/>
                  <a:gd name="T3" fmla="*/ 2147483647 h 85"/>
                  <a:gd name="T4" fmla="*/ 2147483647 w 118"/>
                  <a:gd name="T5" fmla="*/ 0 h 85"/>
                  <a:gd name="T6" fmla="*/ 2147483647 w 118"/>
                  <a:gd name="T7" fmla="*/ 2147483647 h 85"/>
                  <a:gd name="T8" fmla="*/ 2147483647 w 118"/>
                  <a:gd name="T9" fmla="*/ 2147483647 h 85"/>
                  <a:gd name="T10" fmla="*/ 2147483647 w 118"/>
                  <a:gd name="T11" fmla="*/ 2147483647 h 85"/>
                  <a:gd name="T12" fmla="*/ 2147483647 w 118"/>
                  <a:gd name="T13" fmla="*/ 2147483647 h 85"/>
                  <a:gd name="T14" fmla="*/ 2147483647 w 118"/>
                  <a:gd name="T15" fmla="*/ 2147483647 h 85"/>
                  <a:gd name="T16" fmla="*/ 2147483647 w 118"/>
                  <a:gd name="T17" fmla="*/ 2147483647 h 85"/>
                  <a:gd name="T18" fmla="*/ 2147483647 w 118"/>
                  <a:gd name="T19" fmla="*/ 2147483647 h 85"/>
                  <a:gd name="T20" fmla="*/ 2147483647 w 118"/>
                  <a:gd name="T21" fmla="*/ 2147483647 h 85"/>
                  <a:gd name="T22" fmla="*/ 2147483647 w 118"/>
                  <a:gd name="T23" fmla="*/ 2147483647 h 85"/>
                  <a:gd name="T24" fmla="*/ 2147483647 w 118"/>
                  <a:gd name="T25" fmla="*/ 2147483647 h 85"/>
                  <a:gd name="T26" fmla="*/ 2147483647 w 118"/>
                  <a:gd name="T27" fmla="*/ 2147483647 h 85"/>
                  <a:gd name="T28" fmla="*/ 2147483647 w 118"/>
                  <a:gd name="T29" fmla="*/ 2147483647 h 85"/>
                  <a:gd name="T30" fmla="*/ 2147483647 w 118"/>
                  <a:gd name="T31" fmla="*/ 2147483647 h 85"/>
                  <a:gd name="T32" fmla="*/ 2147483647 w 118"/>
                  <a:gd name="T33" fmla="*/ 2147483647 h 85"/>
                  <a:gd name="T34" fmla="*/ 2147483647 w 118"/>
                  <a:gd name="T35" fmla="*/ 2147483647 h 85"/>
                  <a:gd name="T36" fmla="*/ 2147483647 w 118"/>
                  <a:gd name="T37" fmla="*/ 2147483647 h 85"/>
                  <a:gd name="T38" fmla="*/ 2147483647 w 118"/>
                  <a:gd name="T39" fmla="*/ 2147483647 h 85"/>
                  <a:gd name="T40" fmla="*/ 2147483647 w 118"/>
                  <a:gd name="T41" fmla="*/ 2147483647 h 85"/>
                  <a:gd name="T42" fmla="*/ 2147483647 w 118"/>
                  <a:gd name="T43" fmla="*/ 2147483647 h 85"/>
                  <a:gd name="T44" fmla="*/ 2147483647 w 118"/>
                  <a:gd name="T45" fmla="*/ 2147483647 h 85"/>
                  <a:gd name="T46" fmla="*/ 2147483647 w 118"/>
                  <a:gd name="T47" fmla="*/ 2147483647 h 85"/>
                  <a:gd name="T48" fmla="*/ 2147483647 w 118"/>
                  <a:gd name="T49" fmla="*/ 2147483647 h 85"/>
                  <a:gd name="T50" fmla="*/ 2147483647 w 118"/>
                  <a:gd name="T51" fmla="*/ 2147483647 h 85"/>
                  <a:gd name="T52" fmla="*/ 2147483647 w 118"/>
                  <a:gd name="T53" fmla="*/ 2147483647 h 85"/>
                  <a:gd name="T54" fmla="*/ 2147483647 w 118"/>
                  <a:gd name="T55" fmla="*/ 2147483647 h 85"/>
                  <a:gd name="T56" fmla="*/ 2147483647 w 118"/>
                  <a:gd name="T57" fmla="*/ 2147483647 h 85"/>
                  <a:gd name="T58" fmla="*/ 2147483647 w 118"/>
                  <a:gd name="T59" fmla="*/ 2147483647 h 85"/>
                  <a:gd name="T60" fmla="*/ 2147483647 w 118"/>
                  <a:gd name="T61" fmla="*/ 2147483647 h 85"/>
                  <a:gd name="T62" fmla="*/ 2147483647 w 118"/>
                  <a:gd name="T63" fmla="*/ 2147483647 h 85"/>
                  <a:gd name="T64" fmla="*/ 2147483647 w 118"/>
                  <a:gd name="T65" fmla="*/ 2147483647 h 85"/>
                  <a:gd name="T66" fmla="*/ 2147483647 w 118"/>
                  <a:gd name="T67" fmla="*/ 2147483647 h 85"/>
                  <a:gd name="T68" fmla="*/ 2147483647 w 118"/>
                  <a:gd name="T69" fmla="*/ 2147483647 h 85"/>
                  <a:gd name="T70" fmla="*/ 2147483647 w 118"/>
                  <a:gd name="T71" fmla="*/ 2147483647 h 85"/>
                  <a:gd name="T72" fmla="*/ 2147483647 w 118"/>
                  <a:gd name="T73" fmla="*/ 2147483647 h 85"/>
                  <a:gd name="T74" fmla="*/ 2147483647 w 118"/>
                  <a:gd name="T75" fmla="*/ 2147483647 h 85"/>
                  <a:gd name="T76" fmla="*/ 2147483647 w 118"/>
                  <a:gd name="T77" fmla="*/ 2147483647 h 85"/>
                  <a:gd name="T78" fmla="*/ 2147483647 w 118"/>
                  <a:gd name="T79" fmla="*/ 2147483647 h 85"/>
                  <a:gd name="T80" fmla="*/ 2147483647 w 118"/>
                  <a:gd name="T81" fmla="*/ 2147483647 h 85"/>
                  <a:gd name="T82" fmla="*/ 2147483647 w 118"/>
                  <a:gd name="T83" fmla="*/ 2147483647 h 85"/>
                  <a:gd name="T84" fmla="*/ 2147483647 w 118"/>
                  <a:gd name="T85" fmla="*/ 2147483647 h 85"/>
                  <a:gd name="T86" fmla="*/ 2147483647 w 118"/>
                  <a:gd name="T87" fmla="*/ 2147483647 h 85"/>
                  <a:gd name="T88" fmla="*/ 2147483647 w 118"/>
                  <a:gd name="T89" fmla="*/ 2147483647 h 85"/>
                  <a:gd name="T90" fmla="*/ 2147483647 w 118"/>
                  <a:gd name="T91" fmla="*/ 2147483647 h 85"/>
                  <a:gd name="T92" fmla="*/ 0 w 118"/>
                  <a:gd name="T93" fmla="*/ 2147483647 h 85"/>
                  <a:gd name="T94" fmla="*/ 2147483647 w 118"/>
                  <a:gd name="T95" fmla="*/ 2147483647 h 85"/>
                  <a:gd name="T96" fmla="*/ 2147483647 w 118"/>
                  <a:gd name="T97" fmla="*/ 2147483647 h 85"/>
                  <a:gd name="T98" fmla="*/ 2147483647 w 118"/>
                  <a:gd name="T99" fmla="*/ 2147483647 h 85"/>
                  <a:gd name="T100" fmla="*/ 2147483647 w 118"/>
                  <a:gd name="T101" fmla="*/ 2147483647 h 85"/>
                  <a:gd name="T102" fmla="*/ 2147483647 w 118"/>
                  <a:gd name="T103" fmla="*/ 2147483647 h 85"/>
                  <a:gd name="T104" fmla="*/ 2147483647 w 118"/>
                  <a:gd name="T105" fmla="*/ 2147483647 h 85"/>
                  <a:gd name="T106" fmla="*/ 2147483647 w 118"/>
                  <a:gd name="T107" fmla="*/ 2147483647 h 85"/>
                  <a:gd name="T108" fmla="*/ 2147483647 w 118"/>
                  <a:gd name="T109" fmla="*/ 2147483647 h 85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60000 65536"/>
                  <a:gd name="T163" fmla="*/ 0 60000 65536"/>
                  <a:gd name="T164" fmla="*/ 0 60000 65536"/>
                  <a:gd name="T165" fmla="*/ 0 w 118"/>
                  <a:gd name="T166" fmla="*/ 0 h 85"/>
                  <a:gd name="T167" fmla="*/ 118 w 118"/>
                  <a:gd name="T168" fmla="*/ 85 h 85"/>
                </a:gdLst>
                <a:ahLst/>
                <a:cxnLst>
                  <a:cxn ang="T110">
                    <a:pos x="T0" y="T1"/>
                  </a:cxn>
                  <a:cxn ang="T111">
                    <a:pos x="T2" y="T3"/>
                  </a:cxn>
                  <a:cxn ang="T112">
                    <a:pos x="T4" y="T5"/>
                  </a:cxn>
                  <a:cxn ang="T113">
                    <a:pos x="T6" y="T7"/>
                  </a:cxn>
                  <a:cxn ang="T114">
                    <a:pos x="T8" y="T9"/>
                  </a:cxn>
                  <a:cxn ang="T115">
                    <a:pos x="T10" y="T11"/>
                  </a:cxn>
                  <a:cxn ang="T116">
                    <a:pos x="T12" y="T13"/>
                  </a:cxn>
                  <a:cxn ang="T117">
                    <a:pos x="T14" y="T15"/>
                  </a:cxn>
                  <a:cxn ang="T118">
                    <a:pos x="T16" y="T17"/>
                  </a:cxn>
                  <a:cxn ang="T119">
                    <a:pos x="T18" y="T19"/>
                  </a:cxn>
                  <a:cxn ang="T120">
                    <a:pos x="T20" y="T21"/>
                  </a:cxn>
                  <a:cxn ang="T121">
                    <a:pos x="T22" y="T23"/>
                  </a:cxn>
                  <a:cxn ang="T122">
                    <a:pos x="T24" y="T25"/>
                  </a:cxn>
                  <a:cxn ang="T123">
                    <a:pos x="T26" y="T27"/>
                  </a:cxn>
                  <a:cxn ang="T124">
                    <a:pos x="T28" y="T29"/>
                  </a:cxn>
                  <a:cxn ang="T125">
                    <a:pos x="T30" y="T31"/>
                  </a:cxn>
                  <a:cxn ang="T126">
                    <a:pos x="T32" y="T33"/>
                  </a:cxn>
                  <a:cxn ang="T127">
                    <a:pos x="T34" y="T35"/>
                  </a:cxn>
                  <a:cxn ang="T128">
                    <a:pos x="T36" y="T37"/>
                  </a:cxn>
                  <a:cxn ang="T129">
                    <a:pos x="T38" y="T39"/>
                  </a:cxn>
                  <a:cxn ang="T130">
                    <a:pos x="T40" y="T41"/>
                  </a:cxn>
                  <a:cxn ang="T131">
                    <a:pos x="T42" y="T43"/>
                  </a:cxn>
                  <a:cxn ang="T132">
                    <a:pos x="T44" y="T45"/>
                  </a:cxn>
                  <a:cxn ang="T133">
                    <a:pos x="T46" y="T47"/>
                  </a:cxn>
                  <a:cxn ang="T134">
                    <a:pos x="T48" y="T49"/>
                  </a:cxn>
                  <a:cxn ang="T135">
                    <a:pos x="T50" y="T51"/>
                  </a:cxn>
                  <a:cxn ang="T136">
                    <a:pos x="T52" y="T53"/>
                  </a:cxn>
                  <a:cxn ang="T137">
                    <a:pos x="T54" y="T55"/>
                  </a:cxn>
                  <a:cxn ang="T138">
                    <a:pos x="T56" y="T57"/>
                  </a:cxn>
                  <a:cxn ang="T139">
                    <a:pos x="T58" y="T59"/>
                  </a:cxn>
                  <a:cxn ang="T140">
                    <a:pos x="T60" y="T61"/>
                  </a:cxn>
                  <a:cxn ang="T141">
                    <a:pos x="T62" y="T63"/>
                  </a:cxn>
                  <a:cxn ang="T142">
                    <a:pos x="T64" y="T65"/>
                  </a:cxn>
                  <a:cxn ang="T143">
                    <a:pos x="T66" y="T67"/>
                  </a:cxn>
                  <a:cxn ang="T144">
                    <a:pos x="T68" y="T69"/>
                  </a:cxn>
                  <a:cxn ang="T145">
                    <a:pos x="T70" y="T71"/>
                  </a:cxn>
                  <a:cxn ang="T146">
                    <a:pos x="T72" y="T73"/>
                  </a:cxn>
                  <a:cxn ang="T147">
                    <a:pos x="T74" y="T75"/>
                  </a:cxn>
                  <a:cxn ang="T148">
                    <a:pos x="T76" y="T77"/>
                  </a:cxn>
                  <a:cxn ang="T149">
                    <a:pos x="T78" y="T79"/>
                  </a:cxn>
                  <a:cxn ang="T150">
                    <a:pos x="T80" y="T81"/>
                  </a:cxn>
                  <a:cxn ang="T151">
                    <a:pos x="T82" y="T83"/>
                  </a:cxn>
                  <a:cxn ang="T152">
                    <a:pos x="T84" y="T85"/>
                  </a:cxn>
                  <a:cxn ang="T153">
                    <a:pos x="T86" y="T87"/>
                  </a:cxn>
                  <a:cxn ang="T154">
                    <a:pos x="T88" y="T89"/>
                  </a:cxn>
                  <a:cxn ang="T155">
                    <a:pos x="T90" y="T91"/>
                  </a:cxn>
                  <a:cxn ang="T156">
                    <a:pos x="T92" y="T93"/>
                  </a:cxn>
                  <a:cxn ang="T157">
                    <a:pos x="T94" y="T95"/>
                  </a:cxn>
                  <a:cxn ang="T158">
                    <a:pos x="T96" y="T97"/>
                  </a:cxn>
                  <a:cxn ang="T159">
                    <a:pos x="T98" y="T99"/>
                  </a:cxn>
                  <a:cxn ang="T160">
                    <a:pos x="T100" y="T101"/>
                  </a:cxn>
                  <a:cxn ang="T161">
                    <a:pos x="T102" y="T103"/>
                  </a:cxn>
                  <a:cxn ang="T162">
                    <a:pos x="T104" y="T105"/>
                  </a:cxn>
                  <a:cxn ang="T163">
                    <a:pos x="T106" y="T107"/>
                  </a:cxn>
                  <a:cxn ang="T164">
                    <a:pos x="T108" y="T109"/>
                  </a:cxn>
                </a:cxnLst>
                <a:rect l="T165" t="T166" r="T167" b="T168"/>
                <a:pathLst>
                  <a:path w="118" h="85">
                    <a:moveTo>
                      <a:pt x="25" y="4"/>
                    </a:moveTo>
                    <a:lnTo>
                      <a:pt x="42" y="3"/>
                    </a:lnTo>
                    <a:lnTo>
                      <a:pt x="47" y="0"/>
                    </a:lnTo>
                    <a:lnTo>
                      <a:pt x="50" y="4"/>
                    </a:lnTo>
                    <a:lnTo>
                      <a:pt x="57" y="4"/>
                    </a:lnTo>
                    <a:lnTo>
                      <a:pt x="69" y="10"/>
                    </a:lnTo>
                    <a:lnTo>
                      <a:pt x="81" y="14"/>
                    </a:lnTo>
                    <a:lnTo>
                      <a:pt x="86" y="13"/>
                    </a:lnTo>
                    <a:lnTo>
                      <a:pt x="93" y="24"/>
                    </a:lnTo>
                    <a:lnTo>
                      <a:pt x="91" y="29"/>
                    </a:lnTo>
                    <a:lnTo>
                      <a:pt x="93" y="35"/>
                    </a:lnTo>
                    <a:lnTo>
                      <a:pt x="98" y="38"/>
                    </a:lnTo>
                    <a:lnTo>
                      <a:pt x="97" y="44"/>
                    </a:lnTo>
                    <a:lnTo>
                      <a:pt x="100" y="45"/>
                    </a:lnTo>
                    <a:lnTo>
                      <a:pt x="107" y="44"/>
                    </a:lnTo>
                    <a:lnTo>
                      <a:pt x="113" y="50"/>
                    </a:lnTo>
                    <a:lnTo>
                      <a:pt x="109" y="53"/>
                    </a:lnTo>
                    <a:lnTo>
                      <a:pt x="113" y="54"/>
                    </a:lnTo>
                    <a:lnTo>
                      <a:pt x="118" y="59"/>
                    </a:lnTo>
                    <a:lnTo>
                      <a:pt x="110" y="65"/>
                    </a:lnTo>
                    <a:lnTo>
                      <a:pt x="106" y="72"/>
                    </a:lnTo>
                    <a:lnTo>
                      <a:pt x="105" y="74"/>
                    </a:lnTo>
                    <a:lnTo>
                      <a:pt x="97" y="74"/>
                    </a:lnTo>
                    <a:lnTo>
                      <a:pt x="96" y="72"/>
                    </a:lnTo>
                    <a:lnTo>
                      <a:pt x="89" y="77"/>
                    </a:lnTo>
                    <a:lnTo>
                      <a:pt x="84" y="76"/>
                    </a:lnTo>
                    <a:lnTo>
                      <a:pt x="80" y="72"/>
                    </a:lnTo>
                    <a:lnTo>
                      <a:pt x="77" y="72"/>
                    </a:lnTo>
                    <a:lnTo>
                      <a:pt x="75" y="74"/>
                    </a:lnTo>
                    <a:lnTo>
                      <a:pt x="71" y="71"/>
                    </a:lnTo>
                    <a:lnTo>
                      <a:pt x="63" y="78"/>
                    </a:lnTo>
                    <a:lnTo>
                      <a:pt x="60" y="75"/>
                    </a:lnTo>
                    <a:lnTo>
                      <a:pt x="58" y="77"/>
                    </a:lnTo>
                    <a:lnTo>
                      <a:pt x="58" y="84"/>
                    </a:lnTo>
                    <a:lnTo>
                      <a:pt x="55" y="85"/>
                    </a:lnTo>
                    <a:lnTo>
                      <a:pt x="52" y="83"/>
                    </a:lnTo>
                    <a:lnTo>
                      <a:pt x="47" y="83"/>
                    </a:lnTo>
                    <a:lnTo>
                      <a:pt x="38" y="79"/>
                    </a:lnTo>
                    <a:lnTo>
                      <a:pt x="32" y="80"/>
                    </a:lnTo>
                    <a:lnTo>
                      <a:pt x="27" y="77"/>
                    </a:lnTo>
                    <a:lnTo>
                      <a:pt x="19" y="76"/>
                    </a:lnTo>
                    <a:lnTo>
                      <a:pt x="15" y="75"/>
                    </a:lnTo>
                    <a:lnTo>
                      <a:pt x="13" y="69"/>
                    </a:lnTo>
                    <a:lnTo>
                      <a:pt x="9" y="62"/>
                    </a:lnTo>
                    <a:lnTo>
                      <a:pt x="5" y="60"/>
                    </a:lnTo>
                    <a:lnTo>
                      <a:pt x="1" y="62"/>
                    </a:lnTo>
                    <a:lnTo>
                      <a:pt x="0" y="57"/>
                    </a:lnTo>
                    <a:lnTo>
                      <a:pt x="3" y="52"/>
                    </a:lnTo>
                    <a:lnTo>
                      <a:pt x="2" y="46"/>
                    </a:lnTo>
                    <a:lnTo>
                      <a:pt x="6" y="41"/>
                    </a:lnTo>
                    <a:lnTo>
                      <a:pt x="6" y="33"/>
                    </a:lnTo>
                    <a:lnTo>
                      <a:pt x="13" y="22"/>
                    </a:lnTo>
                    <a:lnTo>
                      <a:pt x="16" y="15"/>
                    </a:lnTo>
                    <a:lnTo>
                      <a:pt x="18" y="6"/>
                    </a:lnTo>
                    <a:lnTo>
                      <a:pt x="25" y="4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56" name="S_SC">
                <a:extLst>
                  <a:ext uri="{FF2B5EF4-FFF2-40B4-BE49-F238E27FC236}">
                    <a16:creationId xmlns:a16="http://schemas.microsoft.com/office/drawing/2014/main" id="{1AEAB4DC-EAAA-46EB-A197-5AF299F5D826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156489" y="2088632"/>
                <a:ext cx="206460" cy="146858"/>
              </a:xfrm>
              <a:custGeom>
                <a:avLst/>
                <a:gdLst>
                  <a:gd name="T0" fmla="*/ 2147483647 w 93"/>
                  <a:gd name="T1" fmla="*/ 2147483647 h 67"/>
                  <a:gd name="T2" fmla="*/ 2147483647 w 93"/>
                  <a:gd name="T3" fmla="*/ 2147483647 h 67"/>
                  <a:gd name="T4" fmla="*/ 2147483647 w 93"/>
                  <a:gd name="T5" fmla="*/ 2147483647 h 67"/>
                  <a:gd name="T6" fmla="*/ 2147483647 w 93"/>
                  <a:gd name="T7" fmla="*/ 2147483647 h 67"/>
                  <a:gd name="T8" fmla="*/ 2147483647 w 93"/>
                  <a:gd name="T9" fmla="*/ 2147483647 h 67"/>
                  <a:gd name="T10" fmla="*/ 2147483647 w 93"/>
                  <a:gd name="T11" fmla="*/ 0 h 67"/>
                  <a:gd name="T12" fmla="*/ 2147483647 w 93"/>
                  <a:gd name="T13" fmla="*/ 2147483647 h 67"/>
                  <a:gd name="T14" fmla="*/ 2147483647 w 93"/>
                  <a:gd name="T15" fmla="*/ 2147483647 h 67"/>
                  <a:gd name="T16" fmla="*/ 2147483647 w 93"/>
                  <a:gd name="T17" fmla="*/ 2147483647 h 67"/>
                  <a:gd name="T18" fmla="*/ 2147483647 w 93"/>
                  <a:gd name="T19" fmla="*/ 2147483647 h 67"/>
                  <a:gd name="T20" fmla="*/ 2147483647 w 93"/>
                  <a:gd name="T21" fmla="*/ 2147483647 h 67"/>
                  <a:gd name="T22" fmla="*/ 2147483647 w 93"/>
                  <a:gd name="T23" fmla="*/ 2147483647 h 67"/>
                  <a:gd name="T24" fmla="*/ 2147483647 w 93"/>
                  <a:gd name="T25" fmla="*/ 2147483647 h 67"/>
                  <a:gd name="T26" fmla="*/ 2147483647 w 93"/>
                  <a:gd name="T27" fmla="*/ 2147483647 h 67"/>
                  <a:gd name="T28" fmla="*/ 2147483647 w 93"/>
                  <a:gd name="T29" fmla="*/ 2147483647 h 67"/>
                  <a:gd name="T30" fmla="*/ 2147483647 w 93"/>
                  <a:gd name="T31" fmla="*/ 2147483647 h 67"/>
                  <a:gd name="T32" fmla="*/ 2147483647 w 93"/>
                  <a:gd name="T33" fmla="*/ 2147483647 h 67"/>
                  <a:gd name="T34" fmla="*/ 2147483647 w 93"/>
                  <a:gd name="T35" fmla="*/ 2147483647 h 67"/>
                  <a:gd name="T36" fmla="*/ 2147483647 w 93"/>
                  <a:gd name="T37" fmla="*/ 2147483647 h 67"/>
                  <a:gd name="T38" fmla="*/ 2147483647 w 93"/>
                  <a:gd name="T39" fmla="*/ 2147483647 h 67"/>
                  <a:gd name="T40" fmla="*/ 2147483647 w 93"/>
                  <a:gd name="T41" fmla="*/ 2147483647 h 67"/>
                  <a:gd name="T42" fmla="*/ 2147483647 w 93"/>
                  <a:gd name="T43" fmla="*/ 2147483647 h 67"/>
                  <a:gd name="T44" fmla="*/ 2147483647 w 93"/>
                  <a:gd name="T45" fmla="*/ 2147483647 h 67"/>
                  <a:gd name="T46" fmla="*/ 2147483647 w 93"/>
                  <a:gd name="T47" fmla="*/ 2147483647 h 67"/>
                  <a:gd name="T48" fmla="*/ 2147483647 w 93"/>
                  <a:gd name="T49" fmla="*/ 2147483647 h 67"/>
                  <a:gd name="T50" fmla="*/ 2147483647 w 93"/>
                  <a:gd name="T51" fmla="*/ 2147483647 h 67"/>
                  <a:gd name="T52" fmla="*/ 2147483647 w 93"/>
                  <a:gd name="T53" fmla="*/ 2147483647 h 67"/>
                  <a:gd name="T54" fmla="*/ 2147483647 w 93"/>
                  <a:gd name="T55" fmla="*/ 2147483647 h 67"/>
                  <a:gd name="T56" fmla="*/ 2147483647 w 93"/>
                  <a:gd name="T57" fmla="*/ 2147483647 h 67"/>
                  <a:gd name="T58" fmla="*/ 2147483647 w 93"/>
                  <a:gd name="T59" fmla="*/ 2147483647 h 67"/>
                  <a:gd name="T60" fmla="*/ 2147483647 w 93"/>
                  <a:gd name="T61" fmla="*/ 2147483647 h 67"/>
                  <a:gd name="T62" fmla="*/ 2147483647 w 93"/>
                  <a:gd name="T63" fmla="*/ 2147483647 h 67"/>
                  <a:gd name="T64" fmla="*/ 0 60000 65536"/>
                  <a:gd name="T65" fmla="*/ 0 60000 65536"/>
                  <a:gd name="T66" fmla="*/ 0 60000 65536"/>
                  <a:gd name="T67" fmla="*/ 0 60000 65536"/>
                  <a:gd name="T68" fmla="*/ 0 60000 65536"/>
                  <a:gd name="T69" fmla="*/ 0 60000 65536"/>
                  <a:gd name="T70" fmla="*/ 0 60000 65536"/>
                  <a:gd name="T71" fmla="*/ 0 60000 65536"/>
                  <a:gd name="T72" fmla="*/ 0 60000 65536"/>
                  <a:gd name="T73" fmla="*/ 0 60000 65536"/>
                  <a:gd name="T74" fmla="*/ 0 60000 65536"/>
                  <a:gd name="T75" fmla="*/ 0 60000 65536"/>
                  <a:gd name="T76" fmla="*/ 0 60000 65536"/>
                  <a:gd name="T77" fmla="*/ 0 60000 65536"/>
                  <a:gd name="T78" fmla="*/ 0 60000 65536"/>
                  <a:gd name="T79" fmla="*/ 0 60000 65536"/>
                  <a:gd name="T80" fmla="*/ 0 60000 65536"/>
                  <a:gd name="T81" fmla="*/ 0 60000 65536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w 93"/>
                  <a:gd name="T97" fmla="*/ 0 h 67"/>
                  <a:gd name="T98" fmla="*/ 93 w 93"/>
                  <a:gd name="T99" fmla="*/ 67 h 67"/>
                </a:gdLst>
                <a:ahLst/>
                <a:cxnLst>
                  <a:cxn ang="T64">
                    <a:pos x="T0" y="T1"/>
                  </a:cxn>
                  <a:cxn ang="T65">
                    <a:pos x="T2" y="T3"/>
                  </a:cxn>
                  <a:cxn ang="T66">
                    <a:pos x="T4" y="T5"/>
                  </a:cxn>
                  <a:cxn ang="T67">
                    <a:pos x="T6" y="T7"/>
                  </a:cxn>
                  <a:cxn ang="T68">
                    <a:pos x="T8" y="T9"/>
                  </a:cxn>
                  <a:cxn ang="T69">
                    <a:pos x="T10" y="T11"/>
                  </a:cxn>
                  <a:cxn ang="T70">
                    <a:pos x="T12" y="T13"/>
                  </a:cxn>
                  <a:cxn ang="T71">
                    <a:pos x="T14" y="T15"/>
                  </a:cxn>
                  <a:cxn ang="T72">
                    <a:pos x="T16" y="T17"/>
                  </a:cxn>
                  <a:cxn ang="T73">
                    <a:pos x="T18" y="T19"/>
                  </a:cxn>
                  <a:cxn ang="T74">
                    <a:pos x="T20" y="T21"/>
                  </a:cxn>
                  <a:cxn ang="T75">
                    <a:pos x="T22" y="T23"/>
                  </a:cxn>
                  <a:cxn ang="T76">
                    <a:pos x="T24" y="T25"/>
                  </a:cxn>
                  <a:cxn ang="T77">
                    <a:pos x="T26" y="T27"/>
                  </a:cxn>
                  <a:cxn ang="T78">
                    <a:pos x="T28" y="T29"/>
                  </a:cxn>
                  <a:cxn ang="T79">
                    <a:pos x="T30" y="T31"/>
                  </a:cxn>
                  <a:cxn ang="T80">
                    <a:pos x="T32" y="T33"/>
                  </a:cxn>
                  <a:cxn ang="T81">
                    <a:pos x="T34" y="T35"/>
                  </a:cxn>
                  <a:cxn ang="T82">
                    <a:pos x="T36" y="T37"/>
                  </a:cxn>
                  <a:cxn ang="T83">
                    <a:pos x="T38" y="T39"/>
                  </a:cxn>
                  <a:cxn ang="T84">
                    <a:pos x="T40" y="T41"/>
                  </a:cxn>
                  <a:cxn ang="T85">
                    <a:pos x="T42" y="T43"/>
                  </a:cxn>
                  <a:cxn ang="T86">
                    <a:pos x="T44" y="T45"/>
                  </a:cxn>
                  <a:cxn ang="T87">
                    <a:pos x="T46" y="T47"/>
                  </a:cxn>
                  <a:cxn ang="T88">
                    <a:pos x="T48" y="T49"/>
                  </a:cxn>
                  <a:cxn ang="T89">
                    <a:pos x="T50" y="T51"/>
                  </a:cxn>
                  <a:cxn ang="T90">
                    <a:pos x="T52" y="T53"/>
                  </a:cxn>
                  <a:cxn ang="T91">
                    <a:pos x="T54" y="T55"/>
                  </a:cxn>
                  <a:cxn ang="T92">
                    <a:pos x="T56" y="T57"/>
                  </a:cxn>
                  <a:cxn ang="T93">
                    <a:pos x="T58" y="T59"/>
                  </a:cxn>
                  <a:cxn ang="T94">
                    <a:pos x="T60" y="T61"/>
                  </a:cxn>
                  <a:cxn ang="T95">
                    <a:pos x="T62" y="T63"/>
                  </a:cxn>
                </a:cxnLst>
                <a:rect l="T96" t="T97" r="T98" b="T99"/>
                <a:pathLst>
                  <a:path w="93" h="67">
                    <a:moveTo>
                      <a:pt x="1" y="5"/>
                    </a:moveTo>
                    <a:lnTo>
                      <a:pt x="13" y="7"/>
                    </a:lnTo>
                    <a:lnTo>
                      <a:pt x="18" y="10"/>
                    </a:lnTo>
                    <a:lnTo>
                      <a:pt x="24" y="9"/>
                    </a:lnTo>
                    <a:lnTo>
                      <a:pt x="34" y="13"/>
                    </a:lnTo>
                    <a:lnTo>
                      <a:pt x="38" y="12"/>
                    </a:lnTo>
                    <a:lnTo>
                      <a:pt x="41" y="15"/>
                    </a:lnTo>
                    <a:lnTo>
                      <a:pt x="45" y="14"/>
                    </a:lnTo>
                    <a:lnTo>
                      <a:pt x="44" y="7"/>
                    </a:lnTo>
                    <a:lnTo>
                      <a:pt x="45" y="4"/>
                    </a:lnTo>
                    <a:lnTo>
                      <a:pt x="49" y="7"/>
                    </a:lnTo>
                    <a:lnTo>
                      <a:pt x="57" y="0"/>
                    </a:lnTo>
                    <a:lnTo>
                      <a:pt x="61" y="3"/>
                    </a:lnTo>
                    <a:lnTo>
                      <a:pt x="63" y="1"/>
                    </a:lnTo>
                    <a:lnTo>
                      <a:pt x="66" y="1"/>
                    </a:lnTo>
                    <a:lnTo>
                      <a:pt x="71" y="6"/>
                    </a:lnTo>
                    <a:lnTo>
                      <a:pt x="75" y="5"/>
                    </a:lnTo>
                    <a:lnTo>
                      <a:pt x="81" y="1"/>
                    </a:lnTo>
                    <a:lnTo>
                      <a:pt x="84" y="4"/>
                    </a:lnTo>
                    <a:lnTo>
                      <a:pt x="90" y="3"/>
                    </a:lnTo>
                    <a:lnTo>
                      <a:pt x="91" y="7"/>
                    </a:lnTo>
                    <a:lnTo>
                      <a:pt x="89" y="8"/>
                    </a:lnTo>
                    <a:lnTo>
                      <a:pt x="91" y="10"/>
                    </a:lnTo>
                    <a:lnTo>
                      <a:pt x="86" y="23"/>
                    </a:lnTo>
                    <a:lnTo>
                      <a:pt x="92" y="29"/>
                    </a:lnTo>
                    <a:lnTo>
                      <a:pt x="93" y="34"/>
                    </a:lnTo>
                    <a:lnTo>
                      <a:pt x="90" y="38"/>
                    </a:lnTo>
                    <a:lnTo>
                      <a:pt x="90" y="41"/>
                    </a:lnTo>
                    <a:lnTo>
                      <a:pt x="89" y="45"/>
                    </a:lnTo>
                    <a:lnTo>
                      <a:pt x="89" y="47"/>
                    </a:lnTo>
                    <a:lnTo>
                      <a:pt x="88" y="50"/>
                    </a:lnTo>
                    <a:lnTo>
                      <a:pt x="85" y="47"/>
                    </a:lnTo>
                    <a:lnTo>
                      <a:pt x="81" y="50"/>
                    </a:lnTo>
                    <a:lnTo>
                      <a:pt x="85" y="54"/>
                    </a:lnTo>
                    <a:lnTo>
                      <a:pt x="83" y="56"/>
                    </a:lnTo>
                    <a:lnTo>
                      <a:pt x="79" y="56"/>
                    </a:lnTo>
                    <a:lnTo>
                      <a:pt x="68" y="67"/>
                    </a:lnTo>
                    <a:lnTo>
                      <a:pt x="65" y="64"/>
                    </a:lnTo>
                    <a:lnTo>
                      <a:pt x="62" y="66"/>
                    </a:lnTo>
                    <a:lnTo>
                      <a:pt x="60" y="67"/>
                    </a:lnTo>
                    <a:lnTo>
                      <a:pt x="60" y="64"/>
                    </a:lnTo>
                    <a:lnTo>
                      <a:pt x="64" y="60"/>
                    </a:lnTo>
                    <a:lnTo>
                      <a:pt x="65" y="55"/>
                    </a:lnTo>
                    <a:lnTo>
                      <a:pt x="68" y="54"/>
                    </a:lnTo>
                    <a:lnTo>
                      <a:pt x="69" y="50"/>
                    </a:lnTo>
                    <a:lnTo>
                      <a:pt x="65" y="48"/>
                    </a:lnTo>
                    <a:lnTo>
                      <a:pt x="62" y="49"/>
                    </a:lnTo>
                    <a:lnTo>
                      <a:pt x="56" y="49"/>
                    </a:lnTo>
                    <a:lnTo>
                      <a:pt x="52" y="47"/>
                    </a:lnTo>
                    <a:lnTo>
                      <a:pt x="48" y="45"/>
                    </a:lnTo>
                    <a:lnTo>
                      <a:pt x="49" y="43"/>
                    </a:lnTo>
                    <a:lnTo>
                      <a:pt x="43" y="36"/>
                    </a:lnTo>
                    <a:lnTo>
                      <a:pt x="41" y="35"/>
                    </a:lnTo>
                    <a:lnTo>
                      <a:pt x="41" y="32"/>
                    </a:lnTo>
                    <a:lnTo>
                      <a:pt x="33" y="31"/>
                    </a:lnTo>
                    <a:lnTo>
                      <a:pt x="27" y="25"/>
                    </a:lnTo>
                    <a:lnTo>
                      <a:pt x="21" y="25"/>
                    </a:lnTo>
                    <a:lnTo>
                      <a:pt x="16" y="24"/>
                    </a:lnTo>
                    <a:lnTo>
                      <a:pt x="8" y="23"/>
                    </a:lnTo>
                    <a:lnTo>
                      <a:pt x="1" y="22"/>
                    </a:lnTo>
                    <a:lnTo>
                      <a:pt x="0" y="17"/>
                    </a:lnTo>
                    <a:lnTo>
                      <a:pt x="3" y="13"/>
                    </a:lnTo>
                    <a:lnTo>
                      <a:pt x="1" y="10"/>
                    </a:lnTo>
                    <a:lnTo>
                      <a:pt x="1" y="5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57" name="S_RS">
                <a:extLst>
                  <a:ext uri="{FF2B5EF4-FFF2-40B4-BE49-F238E27FC236}">
                    <a16:creationId xmlns:a16="http://schemas.microsoft.com/office/drawing/2014/main" id="{0138AAB0-E794-4843-9635-69273B4EF416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002746" y="2139871"/>
                <a:ext cx="309590" cy="274790"/>
              </a:xfrm>
              <a:custGeom>
                <a:avLst/>
                <a:gdLst>
                  <a:gd name="T0" fmla="*/ 2147483647 w 142"/>
                  <a:gd name="T1" fmla="*/ 2147483647 h 130"/>
                  <a:gd name="T2" fmla="*/ 2147483647 w 142"/>
                  <a:gd name="T3" fmla="*/ 2147483647 h 130"/>
                  <a:gd name="T4" fmla="*/ 2147483647 w 142"/>
                  <a:gd name="T5" fmla="*/ 2147483647 h 130"/>
                  <a:gd name="T6" fmla="*/ 2147483647 w 142"/>
                  <a:gd name="T7" fmla="*/ 2147483647 h 130"/>
                  <a:gd name="T8" fmla="*/ 2147483647 w 142"/>
                  <a:gd name="T9" fmla="*/ 2147483647 h 130"/>
                  <a:gd name="T10" fmla="*/ 2147483647 w 142"/>
                  <a:gd name="T11" fmla="*/ 2147483647 h 130"/>
                  <a:gd name="T12" fmla="*/ 2147483647 w 142"/>
                  <a:gd name="T13" fmla="*/ 2147483647 h 130"/>
                  <a:gd name="T14" fmla="*/ 2147483647 w 142"/>
                  <a:gd name="T15" fmla="*/ 2147483647 h 130"/>
                  <a:gd name="T16" fmla="*/ 2147483647 w 142"/>
                  <a:gd name="T17" fmla="*/ 2147483647 h 130"/>
                  <a:gd name="T18" fmla="*/ 2147483647 w 142"/>
                  <a:gd name="T19" fmla="*/ 2147483647 h 130"/>
                  <a:gd name="T20" fmla="*/ 2147483647 w 142"/>
                  <a:gd name="T21" fmla="*/ 2147483647 h 130"/>
                  <a:gd name="T22" fmla="*/ 2147483647 w 142"/>
                  <a:gd name="T23" fmla="*/ 2147483647 h 130"/>
                  <a:gd name="T24" fmla="*/ 2147483647 w 142"/>
                  <a:gd name="T25" fmla="*/ 2147483647 h 130"/>
                  <a:gd name="T26" fmla="*/ 2147483647 w 142"/>
                  <a:gd name="T27" fmla="*/ 2147483647 h 130"/>
                  <a:gd name="T28" fmla="*/ 2147483647 w 142"/>
                  <a:gd name="T29" fmla="*/ 2147483647 h 130"/>
                  <a:gd name="T30" fmla="*/ 2147483647 w 142"/>
                  <a:gd name="T31" fmla="*/ 2147483647 h 130"/>
                  <a:gd name="T32" fmla="*/ 2147483647 w 142"/>
                  <a:gd name="T33" fmla="*/ 2147483647 h 130"/>
                  <a:gd name="T34" fmla="*/ 2147483647 w 142"/>
                  <a:gd name="T35" fmla="*/ 2147483647 h 130"/>
                  <a:gd name="T36" fmla="*/ 2147483647 w 142"/>
                  <a:gd name="T37" fmla="*/ 2147483647 h 130"/>
                  <a:gd name="T38" fmla="*/ 2147483647 w 142"/>
                  <a:gd name="T39" fmla="*/ 2147483647 h 130"/>
                  <a:gd name="T40" fmla="*/ 2147483647 w 142"/>
                  <a:gd name="T41" fmla="*/ 2147483647 h 130"/>
                  <a:gd name="T42" fmla="*/ 2147483647 w 142"/>
                  <a:gd name="T43" fmla="*/ 2147483647 h 130"/>
                  <a:gd name="T44" fmla="*/ 2147483647 w 142"/>
                  <a:gd name="T45" fmla="*/ 2147483647 h 130"/>
                  <a:gd name="T46" fmla="*/ 2147483647 w 142"/>
                  <a:gd name="T47" fmla="*/ 2147483647 h 130"/>
                  <a:gd name="T48" fmla="*/ 2147483647 w 142"/>
                  <a:gd name="T49" fmla="*/ 2147483647 h 130"/>
                  <a:gd name="T50" fmla="*/ 2147483647 w 142"/>
                  <a:gd name="T51" fmla="*/ 2147483647 h 130"/>
                  <a:gd name="T52" fmla="*/ 2147483647 w 142"/>
                  <a:gd name="T53" fmla="*/ 2147483647 h 130"/>
                  <a:gd name="T54" fmla="*/ 2147483647 w 142"/>
                  <a:gd name="T55" fmla="*/ 2147483647 h 130"/>
                  <a:gd name="T56" fmla="*/ 2147483647 w 142"/>
                  <a:gd name="T57" fmla="*/ 2147483647 h 130"/>
                  <a:gd name="T58" fmla="*/ 2147483647 w 142"/>
                  <a:gd name="T59" fmla="*/ 2147483647 h 130"/>
                  <a:gd name="T60" fmla="*/ 2147483647 w 142"/>
                  <a:gd name="T61" fmla="*/ 2147483647 h 130"/>
                  <a:gd name="T62" fmla="*/ 2147483647 w 142"/>
                  <a:gd name="T63" fmla="*/ 2147483647 h 130"/>
                  <a:gd name="T64" fmla="*/ 2147483647 w 142"/>
                  <a:gd name="T65" fmla="*/ 2147483647 h 130"/>
                  <a:gd name="T66" fmla="*/ 2147483647 w 142"/>
                  <a:gd name="T67" fmla="*/ 2147483647 h 130"/>
                  <a:gd name="T68" fmla="*/ 2147483647 w 142"/>
                  <a:gd name="T69" fmla="*/ 2147483647 h 130"/>
                  <a:gd name="T70" fmla="*/ 2147483647 w 142"/>
                  <a:gd name="T71" fmla="*/ 2147483647 h 130"/>
                  <a:gd name="T72" fmla="*/ 2147483647 w 142"/>
                  <a:gd name="T73" fmla="*/ 2147483647 h 130"/>
                  <a:gd name="T74" fmla="*/ 2147483647 w 142"/>
                  <a:gd name="T75" fmla="*/ 2147483647 h 130"/>
                  <a:gd name="T76" fmla="*/ 2147483647 w 142"/>
                  <a:gd name="T77" fmla="*/ 2147483647 h 130"/>
                  <a:gd name="T78" fmla="*/ 2147483647 w 142"/>
                  <a:gd name="T79" fmla="*/ 2147483647 h 130"/>
                  <a:gd name="T80" fmla="*/ 2147483647 w 142"/>
                  <a:gd name="T81" fmla="*/ 2147483647 h 130"/>
                  <a:gd name="T82" fmla="*/ 2147483647 w 142"/>
                  <a:gd name="T83" fmla="*/ 2147483647 h 130"/>
                  <a:gd name="T84" fmla="*/ 0 w 142"/>
                  <a:gd name="T85" fmla="*/ 2147483647 h 130"/>
                  <a:gd name="T86" fmla="*/ 2147483647 w 142"/>
                  <a:gd name="T87" fmla="*/ 2147483647 h 130"/>
                  <a:gd name="T88" fmla="*/ 2147483647 w 142"/>
                  <a:gd name="T89" fmla="*/ 2147483647 h 130"/>
                  <a:gd name="T90" fmla="*/ 2147483647 w 142"/>
                  <a:gd name="T91" fmla="*/ 2147483647 h 130"/>
                  <a:gd name="T92" fmla="*/ 2147483647 w 142"/>
                  <a:gd name="T93" fmla="*/ 2147483647 h 130"/>
                  <a:gd name="T94" fmla="*/ 2147483647 w 142"/>
                  <a:gd name="T95" fmla="*/ 2147483647 h 130"/>
                  <a:gd name="T96" fmla="*/ 2147483647 w 142"/>
                  <a:gd name="T97" fmla="*/ 2147483647 h 130"/>
                  <a:gd name="T98" fmla="*/ 2147483647 w 142"/>
                  <a:gd name="T99" fmla="*/ 2147483647 h 130"/>
                  <a:gd name="T100" fmla="*/ 2147483647 w 142"/>
                  <a:gd name="T101" fmla="*/ 2147483647 h 130"/>
                  <a:gd name="T102" fmla="*/ 2147483647 w 142"/>
                  <a:gd name="T103" fmla="*/ 2147483647 h 130"/>
                  <a:gd name="T104" fmla="*/ 2147483647 w 142"/>
                  <a:gd name="T105" fmla="*/ 0 h 130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w 142"/>
                  <a:gd name="T160" fmla="*/ 0 h 130"/>
                  <a:gd name="T161" fmla="*/ 142 w 142"/>
                  <a:gd name="T162" fmla="*/ 130 h 130"/>
                </a:gdLst>
                <a:ahLst/>
                <a:cxnLst>
                  <a:cxn ang="T106">
                    <a:pos x="T0" y="T1"/>
                  </a:cxn>
                  <a:cxn ang="T107">
                    <a:pos x="T2" y="T3"/>
                  </a:cxn>
                  <a:cxn ang="T108">
                    <a:pos x="T4" y="T5"/>
                  </a:cxn>
                  <a:cxn ang="T109">
                    <a:pos x="T6" y="T7"/>
                  </a:cxn>
                  <a:cxn ang="T110">
                    <a:pos x="T8" y="T9"/>
                  </a:cxn>
                  <a:cxn ang="T111">
                    <a:pos x="T10" y="T11"/>
                  </a:cxn>
                  <a:cxn ang="T112">
                    <a:pos x="T12" y="T13"/>
                  </a:cxn>
                  <a:cxn ang="T113">
                    <a:pos x="T14" y="T15"/>
                  </a:cxn>
                  <a:cxn ang="T114">
                    <a:pos x="T16" y="T17"/>
                  </a:cxn>
                  <a:cxn ang="T115">
                    <a:pos x="T18" y="T19"/>
                  </a:cxn>
                  <a:cxn ang="T116">
                    <a:pos x="T20" y="T21"/>
                  </a:cxn>
                  <a:cxn ang="T117">
                    <a:pos x="T22" y="T23"/>
                  </a:cxn>
                  <a:cxn ang="T118">
                    <a:pos x="T24" y="T25"/>
                  </a:cxn>
                  <a:cxn ang="T119">
                    <a:pos x="T26" y="T27"/>
                  </a:cxn>
                  <a:cxn ang="T120">
                    <a:pos x="T28" y="T29"/>
                  </a:cxn>
                  <a:cxn ang="T121">
                    <a:pos x="T30" y="T31"/>
                  </a:cxn>
                  <a:cxn ang="T122">
                    <a:pos x="T32" y="T33"/>
                  </a:cxn>
                  <a:cxn ang="T123">
                    <a:pos x="T34" y="T35"/>
                  </a:cxn>
                  <a:cxn ang="T124">
                    <a:pos x="T36" y="T37"/>
                  </a:cxn>
                  <a:cxn ang="T125">
                    <a:pos x="T38" y="T39"/>
                  </a:cxn>
                  <a:cxn ang="T126">
                    <a:pos x="T40" y="T41"/>
                  </a:cxn>
                  <a:cxn ang="T127">
                    <a:pos x="T42" y="T43"/>
                  </a:cxn>
                  <a:cxn ang="T128">
                    <a:pos x="T44" y="T45"/>
                  </a:cxn>
                  <a:cxn ang="T129">
                    <a:pos x="T46" y="T47"/>
                  </a:cxn>
                  <a:cxn ang="T130">
                    <a:pos x="T48" y="T49"/>
                  </a:cxn>
                  <a:cxn ang="T131">
                    <a:pos x="T50" y="T51"/>
                  </a:cxn>
                  <a:cxn ang="T132">
                    <a:pos x="T52" y="T53"/>
                  </a:cxn>
                  <a:cxn ang="T133">
                    <a:pos x="T54" y="T55"/>
                  </a:cxn>
                  <a:cxn ang="T134">
                    <a:pos x="T56" y="T57"/>
                  </a:cxn>
                  <a:cxn ang="T135">
                    <a:pos x="T58" y="T59"/>
                  </a:cxn>
                  <a:cxn ang="T136">
                    <a:pos x="T60" y="T61"/>
                  </a:cxn>
                  <a:cxn ang="T137">
                    <a:pos x="T62" y="T63"/>
                  </a:cxn>
                  <a:cxn ang="T138">
                    <a:pos x="T64" y="T65"/>
                  </a:cxn>
                  <a:cxn ang="T139">
                    <a:pos x="T66" y="T67"/>
                  </a:cxn>
                  <a:cxn ang="T140">
                    <a:pos x="T68" y="T69"/>
                  </a:cxn>
                  <a:cxn ang="T141">
                    <a:pos x="T70" y="T71"/>
                  </a:cxn>
                  <a:cxn ang="T142">
                    <a:pos x="T72" y="T73"/>
                  </a:cxn>
                  <a:cxn ang="T143">
                    <a:pos x="T74" y="T75"/>
                  </a:cxn>
                  <a:cxn ang="T144">
                    <a:pos x="T76" y="T77"/>
                  </a:cxn>
                  <a:cxn ang="T145">
                    <a:pos x="T78" y="T79"/>
                  </a:cxn>
                  <a:cxn ang="T146">
                    <a:pos x="T80" y="T81"/>
                  </a:cxn>
                  <a:cxn ang="T147">
                    <a:pos x="T82" y="T83"/>
                  </a:cxn>
                  <a:cxn ang="T148">
                    <a:pos x="T84" y="T85"/>
                  </a:cxn>
                  <a:cxn ang="T149">
                    <a:pos x="T86" y="T87"/>
                  </a:cxn>
                  <a:cxn ang="T150">
                    <a:pos x="T88" y="T89"/>
                  </a:cxn>
                  <a:cxn ang="T151">
                    <a:pos x="T90" y="T91"/>
                  </a:cxn>
                  <a:cxn ang="T152">
                    <a:pos x="T92" y="T93"/>
                  </a:cxn>
                  <a:cxn ang="T153">
                    <a:pos x="T94" y="T95"/>
                  </a:cxn>
                  <a:cxn ang="T154">
                    <a:pos x="T96" y="T97"/>
                  </a:cxn>
                  <a:cxn ang="T155">
                    <a:pos x="T98" y="T99"/>
                  </a:cxn>
                  <a:cxn ang="T156">
                    <a:pos x="T100" y="T101"/>
                  </a:cxn>
                  <a:cxn ang="T157">
                    <a:pos x="T102" y="T103"/>
                  </a:cxn>
                  <a:cxn ang="T158">
                    <a:pos x="T104" y="T105"/>
                  </a:cxn>
                </a:cxnLst>
                <a:rect l="T159" t="T160" r="T161" b="T162"/>
                <a:pathLst>
                  <a:path w="142" h="130">
                    <a:moveTo>
                      <a:pt x="72" y="0"/>
                    </a:moveTo>
                    <a:lnTo>
                      <a:pt x="82" y="1"/>
                    </a:lnTo>
                    <a:lnTo>
                      <a:pt x="89" y="3"/>
                    </a:lnTo>
                    <a:lnTo>
                      <a:pt x="99" y="2"/>
                    </a:lnTo>
                    <a:lnTo>
                      <a:pt x="105" y="9"/>
                    </a:lnTo>
                    <a:lnTo>
                      <a:pt x="114" y="9"/>
                    </a:lnTo>
                    <a:lnTo>
                      <a:pt x="114" y="13"/>
                    </a:lnTo>
                    <a:lnTo>
                      <a:pt x="121" y="20"/>
                    </a:lnTo>
                    <a:lnTo>
                      <a:pt x="120" y="24"/>
                    </a:lnTo>
                    <a:lnTo>
                      <a:pt x="128" y="27"/>
                    </a:lnTo>
                    <a:lnTo>
                      <a:pt x="135" y="26"/>
                    </a:lnTo>
                    <a:lnTo>
                      <a:pt x="138" y="25"/>
                    </a:lnTo>
                    <a:lnTo>
                      <a:pt x="142" y="28"/>
                    </a:lnTo>
                    <a:lnTo>
                      <a:pt x="140" y="32"/>
                    </a:lnTo>
                    <a:lnTo>
                      <a:pt x="136" y="33"/>
                    </a:lnTo>
                    <a:lnTo>
                      <a:pt x="136" y="38"/>
                    </a:lnTo>
                    <a:lnTo>
                      <a:pt x="132" y="41"/>
                    </a:lnTo>
                    <a:lnTo>
                      <a:pt x="132" y="45"/>
                    </a:lnTo>
                    <a:lnTo>
                      <a:pt x="137" y="42"/>
                    </a:lnTo>
                    <a:lnTo>
                      <a:pt x="139" y="45"/>
                    </a:lnTo>
                    <a:lnTo>
                      <a:pt x="131" y="57"/>
                    </a:lnTo>
                    <a:lnTo>
                      <a:pt x="127" y="70"/>
                    </a:lnTo>
                    <a:lnTo>
                      <a:pt x="111" y="89"/>
                    </a:lnTo>
                    <a:lnTo>
                      <a:pt x="104" y="93"/>
                    </a:lnTo>
                    <a:lnTo>
                      <a:pt x="96" y="100"/>
                    </a:lnTo>
                    <a:lnTo>
                      <a:pt x="95" y="95"/>
                    </a:lnTo>
                    <a:lnTo>
                      <a:pt x="101" y="94"/>
                    </a:lnTo>
                    <a:lnTo>
                      <a:pt x="99" y="91"/>
                    </a:lnTo>
                    <a:lnTo>
                      <a:pt x="102" y="90"/>
                    </a:lnTo>
                    <a:lnTo>
                      <a:pt x="108" y="88"/>
                    </a:lnTo>
                    <a:lnTo>
                      <a:pt x="111" y="80"/>
                    </a:lnTo>
                    <a:lnTo>
                      <a:pt x="115" y="79"/>
                    </a:lnTo>
                    <a:lnTo>
                      <a:pt x="116" y="76"/>
                    </a:lnTo>
                    <a:lnTo>
                      <a:pt x="119" y="74"/>
                    </a:lnTo>
                    <a:lnTo>
                      <a:pt x="119" y="69"/>
                    </a:lnTo>
                    <a:lnTo>
                      <a:pt x="121" y="72"/>
                    </a:lnTo>
                    <a:lnTo>
                      <a:pt x="123" y="69"/>
                    </a:lnTo>
                    <a:lnTo>
                      <a:pt x="121" y="64"/>
                    </a:lnTo>
                    <a:lnTo>
                      <a:pt x="116" y="66"/>
                    </a:lnTo>
                    <a:lnTo>
                      <a:pt x="113" y="62"/>
                    </a:lnTo>
                    <a:lnTo>
                      <a:pt x="111" y="59"/>
                    </a:lnTo>
                    <a:lnTo>
                      <a:pt x="111" y="63"/>
                    </a:lnTo>
                    <a:lnTo>
                      <a:pt x="109" y="66"/>
                    </a:lnTo>
                    <a:lnTo>
                      <a:pt x="112" y="68"/>
                    </a:lnTo>
                    <a:lnTo>
                      <a:pt x="107" y="73"/>
                    </a:lnTo>
                    <a:lnTo>
                      <a:pt x="107" y="79"/>
                    </a:lnTo>
                    <a:lnTo>
                      <a:pt x="100" y="86"/>
                    </a:lnTo>
                    <a:lnTo>
                      <a:pt x="98" y="86"/>
                    </a:lnTo>
                    <a:lnTo>
                      <a:pt x="96" y="89"/>
                    </a:lnTo>
                    <a:lnTo>
                      <a:pt x="97" y="91"/>
                    </a:lnTo>
                    <a:lnTo>
                      <a:pt x="93" y="92"/>
                    </a:lnTo>
                    <a:lnTo>
                      <a:pt x="90" y="97"/>
                    </a:lnTo>
                    <a:lnTo>
                      <a:pt x="90" y="100"/>
                    </a:lnTo>
                    <a:lnTo>
                      <a:pt x="93" y="98"/>
                    </a:lnTo>
                    <a:lnTo>
                      <a:pt x="93" y="101"/>
                    </a:lnTo>
                    <a:lnTo>
                      <a:pt x="89" y="108"/>
                    </a:lnTo>
                    <a:lnTo>
                      <a:pt x="89" y="113"/>
                    </a:lnTo>
                    <a:lnTo>
                      <a:pt x="74" y="130"/>
                    </a:lnTo>
                    <a:lnTo>
                      <a:pt x="72" y="127"/>
                    </a:lnTo>
                    <a:lnTo>
                      <a:pt x="73" y="118"/>
                    </a:lnTo>
                    <a:lnTo>
                      <a:pt x="76" y="119"/>
                    </a:lnTo>
                    <a:lnTo>
                      <a:pt x="78" y="116"/>
                    </a:lnTo>
                    <a:lnTo>
                      <a:pt x="78" y="114"/>
                    </a:lnTo>
                    <a:lnTo>
                      <a:pt x="81" y="113"/>
                    </a:lnTo>
                    <a:lnTo>
                      <a:pt x="83" y="114"/>
                    </a:lnTo>
                    <a:lnTo>
                      <a:pt x="78" y="122"/>
                    </a:lnTo>
                    <a:lnTo>
                      <a:pt x="87" y="114"/>
                    </a:lnTo>
                    <a:lnTo>
                      <a:pt x="85" y="113"/>
                    </a:lnTo>
                    <a:lnTo>
                      <a:pt x="86" y="109"/>
                    </a:lnTo>
                    <a:lnTo>
                      <a:pt x="85" y="104"/>
                    </a:lnTo>
                    <a:lnTo>
                      <a:pt x="84" y="102"/>
                    </a:lnTo>
                    <a:lnTo>
                      <a:pt x="81" y="107"/>
                    </a:lnTo>
                    <a:lnTo>
                      <a:pt x="81" y="109"/>
                    </a:lnTo>
                    <a:lnTo>
                      <a:pt x="78" y="109"/>
                    </a:lnTo>
                    <a:lnTo>
                      <a:pt x="77" y="111"/>
                    </a:lnTo>
                    <a:lnTo>
                      <a:pt x="63" y="96"/>
                    </a:lnTo>
                    <a:lnTo>
                      <a:pt x="64" y="94"/>
                    </a:lnTo>
                    <a:lnTo>
                      <a:pt x="55" y="87"/>
                    </a:lnTo>
                    <a:lnTo>
                      <a:pt x="53" y="88"/>
                    </a:lnTo>
                    <a:lnTo>
                      <a:pt x="47" y="83"/>
                    </a:lnTo>
                    <a:lnTo>
                      <a:pt x="42" y="79"/>
                    </a:lnTo>
                    <a:lnTo>
                      <a:pt x="36" y="72"/>
                    </a:lnTo>
                    <a:lnTo>
                      <a:pt x="30" y="70"/>
                    </a:lnTo>
                    <a:lnTo>
                      <a:pt x="12" y="56"/>
                    </a:lnTo>
                    <a:lnTo>
                      <a:pt x="3" y="62"/>
                    </a:lnTo>
                    <a:lnTo>
                      <a:pt x="0" y="63"/>
                    </a:lnTo>
                    <a:lnTo>
                      <a:pt x="4" y="55"/>
                    </a:lnTo>
                    <a:lnTo>
                      <a:pt x="19" y="43"/>
                    </a:lnTo>
                    <a:lnTo>
                      <a:pt x="21" y="39"/>
                    </a:lnTo>
                    <a:lnTo>
                      <a:pt x="25" y="37"/>
                    </a:lnTo>
                    <a:lnTo>
                      <a:pt x="26" y="31"/>
                    </a:lnTo>
                    <a:lnTo>
                      <a:pt x="32" y="25"/>
                    </a:lnTo>
                    <a:lnTo>
                      <a:pt x="32" y="23"/>
                    </a:lnTo>
                    <a:lnTo>
                      <a:pt x="37" y="23"/>
                    </a:lnTo>
                    <a:lnTo>
                      <a:pt x="39" y="22"/>
                    </a:lnTo>
                    <a:lnTo>
                      <a:pt x="36" y="19"/>
                    </a:lnTo>
                    <a:lnTo>
                      <a:pt x="49" y="10"/>
                    </a:lnTo>
                    <a:lnTo>
                      <a:pt x="49" y="8"/>
                    </a:lnTo>
                    <a:lnTo>
                      <a:pt x="51" y="8"/>
                    </a:lnTo>
                    <a:lnTo>
                      <a:pt x="53" y="6"/>
                    </a:lnTo>
                    <a:lnTo>
                      <a:pt x="57" y="4"/>
                    </a:lnTo>
                    <a:lnTo>
                      <a:pt x="60" y="4"/>
                    </a:lnTo>
                    <a:lnTo>
                      <a:pt x="62" y="4"/>
                    </a:lnTo>
                    <a:lnTo>
                      <a:pt x="64" y="2"/>
                    </a:lnTo>
                    <a:lnTo>
                      <a:pt x="69" y="1"/>
                    </a:lnTo>
                    <a:lnTo>
                      <a:pt x="72" y="0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58" name="S_MS">
                <a:extLst>
                  <a:ext uri="{FF2B5EF4-FFF2-40B4-BE49-F238E27FC236}">
                    <a16:creationId xmlns:a16="http://schemas.microsoft.com/office/drawing/2014/main" id="{CC7AA433-A16B-4A5F-ADB8-CF3D1045A92E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2986074" y="1717268"/>
                <a:ext cx="304784" cy="296466"/>
              </a:xfrm>
              <a:custGeom>
                <a:avLst/>
                <a:gdLst>
                  <a:gd name="T0" fmla="*/ 2147483647 w 140"/>
                  <a:gd name="T1" fmla="*/ 2147483647 h 140"/>
                  <a:gd name="T2" fmla="*/ 2147483647 w 140"/>
                  <a:gd name="T3" fmla="*/ 2147483647 h 140"/>
                  <a:gd name="T4" fmla="*/ 2147483647 w 140"/>
                  <a:gd name="T5" fmla="*/ 2147483647 h 140"/>
                  <a:gd name="T6" fmla="*/ 2147483647 w 140"/>
                  <a:gd name="T7" fmla="*/ 2147483647 h 140"/>
                  <a:gd name="T8" fmla="*/ 2147483647 w 140"/>
                  <a:gd name="T9" fmla="*/ 2147483647 h 140"/>
                  <a:gd name="T10" fmla="*/ 2147483647 w 140"/>
                  <a:gd name="T11" fmla="*/ 2147483647 h 140"/>
                  <a:gd name="T12" fmla="*/ 2147483647 w 140"/>
                  <a:gd name="T13" fmla="*/ 2147483647 h 140"/>
                  <a:gd name="T14" fmla="*/ 2147483647 w 140"/>
                  <a:gd name="T15" fmla="*/ 2147483647 h 140"/>
                  <a:gd name="T16" fmla="*/ 2147483647 w 140"/>
                  <a:gd name="T17" fmla="*/ 2147483647 h 140"/>
                  <a:gd name="T18" fmla="*/ 2147483647 w 140"/>
                  <a:gd name="T19" fmla="*/ 2147483647 h 140"/>
                  <a:gd name="T20" fmla="*/ 2147483647 w 140"/>
                  <a:gd name="T21" fmla="*/ 2147483647 h 140"/>
                  <a:gd name="T22" fmla="*/ 2147483647 w 140"/>
                  <a:gd name="T23" fmla="*/ 2147483647 h 140"/>
                  <a:gd name="T24" fmla="*/ 2147483647 w 140"/>
                  <a:gd name="T25" fmla="*/ 2147483647 h 140"/>
                  <a:gd name="T26" fmla="*/ 2147483647 w 140"/>
                  <a:gd name="T27" fmla="*/ 2147483647 h 140"/>
                  <a:gd name="T28" fmla="*/ 2147483647 w 140"/>
                  <a:gd name="T29" fmla="*/ 2147483647 h 140"/>
                  <a:gd name="T30" fmla="*/ 2147483647 w 140"/>
                  <a:gd name="T31" fmla="*/ 2147483647 h 140"/>
                  <a:gd name="T32" fmla="*/ 2147483647 w 140"/>
                  <a:gd name="T33" fmla="*/ 0 h 140"/>
                  <a:gd name="T34" fmla="*/ 2147483647 w 140"/>
                  <a:gd name="T35" fmla="*/ 2147483647 h 140"/>
                  <a:gd name="T36" fmla="*/ 2147483647 w 140"/>
                  <a:gd name="T37" fmla="*/ 2147483647 h 140"/>
                  <a:gd name="T38" fmla="*/ 2147483647 w 140"/>
                  <a:gd name="T39" fmla="*/ 2147483647 h 140"/>
                  <a:gd name="T40" fmla="*/ 2147483647 w 140"/>
                  <a:gd name="T41" fmla="*/ 2147483647 h 140"/>
                  <a:gd name="T42" fmla="*/ 2147483647 w 140"/>
                  <a:gd name="T43" fmla="*/ 2147483647 h 140"/>
                  <a:gd name="T44" fmla="*/ 2147483647 w 140"/>
                  <a:gd name="T45" fmla="*/ 2147483647 h 140"/>
                  <a:gd name="T46" fmla="*/ 2147483647 w 140"/>
                  <a:gd name="T47" fmla="*/ 2147483647 h 140"/>
                  <a:gd name="T48" fmla="*/ 2147483647 w 140"/>
                  <a:gd name="T49" fmla="*/ 2147483647 h 140"/>
                  <a:gd name="T50" fmla="*/ 2147483647 w 140"/>
                  <a:gd name="T51" fmla="*/ 2147483647 h 140"/>
                  <a:gd name="T52" fmla="*/ 2147483647 w 140"/>
                  <a:gd name="T53" fmla="*/ 2147483647 h 140"/>
                  <a:gd name="T54" fmla="*/ 2147483647 w 140"/>
                  <a:gd name="T55" fmla="*/ 2147483647 h 140"/>
                  <a:gd name="T56" fmla="*/ 2147483647 w 140"/>
                  <a:gd name="T57" fmla="*/ 2147483647 h 140"/>
                  <a:gd name="T58" fmla="*/ 2147483647 w 140"/>
                  <a:gd name="T59" fmla="*/ 2147483647 h 140"/>
                  <a:gd name="T60" fmla="*/ 2147483647 w 140"/>
                  <a:gd name="T61" fmla="*/ 2147483647 h 140"/>
                  <a:gd name="T62" fmla="*/ 2147483647 w 140"/>
                  <a:gd name="T63" fmla="*/ 2147483647 h 140"/>
                  <a:gd name="T64" fmla="*/ 2147483647 w 140"/>
                  <a:gd name="T65" fmla="*/ 2147483647 h 140"/>
                  <a:gd name="T66" fmla="*/ 2147483647 w 140"/>
                  <a:gd name="T67" fmla="*/ 2147483647 h 140"/>
                  <a:gd name="T68" fmla="*/ 2147483647 w 140"/>
                  <a:gd name="T69" fmla="*/ 2147483647 h 140"/>
                  <a:gd name="T70" fmla="*/ 2147483647 w 140"/>
                  <a:gd name="T71" fmla="*/ 2147483647 h 140"/>
                  <a:gd name="T72" fmla="*/ 2147483647 w 140"/>
                  <a:gd name="T73" fmla="*/ 2147483647 h 140"/>
                  <a:gd name="T74" fmla="*/ 2147483647 w 140"/>
                  <a:gd name="T75" fmla="*/ 2147483647 h 140"/>
                  <a:gd name="T76" fmla="*/ 0 60000 65536"/>
                  <a:gd name="T77" fmla="*/ 0 60000 65536"/>
                  <a:gd name="T78" fmla="*/ 0 60000 65536"/>
                  <a:gd name="T79" fmla="*/ 0 60000 65536"/>
                  <a:gd name="T80" fmla="*/ 0 60000 65536"/>
                  <a:gd name="T81" fmla="*/ 0 60000 65536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w 140"/>
                  <a:gd name="T115" fmla="*/ 0 h 140"/>
                  <a:gd name="T116" fmla="*/ 140 w 140"/>
                  <a:gd name="T117" fmla="*/ 140 h 140"/>
                </a:gdLst>
                <a:ahLst/>
                <a:cxnLst>
                  <a:cxn ang="T76">
                    <a:pos x="T0" y="T1"/>
                  </a:cxn>
                  <a:cxn ang="T77">
                    <a:pos x="T2" y="T3"/>
                  </a:cxn>
                  <a:cxn ang="T78">
                    <a:pos x="T4" y="T5"/>
                  </a:cxn>
                  <a:cxn ang="T79">
                    <a:pos x="T6" y="T7"/>
                  </a:cxn>
                  <a:cxn ang="T80">
                    <a:pos x="T8" y="T9"/>
                  </a:cxn>
                  <a:cxn ang="T81">
                    <a:pos x="T10" y="T11"/>
                  </a:cxn>
                  <a:cxn ang="T82">
                    <a:pos x="T12" y="T13"/>
                  </a:cxn>
                  <a:cxn ang="T83">
                    <a:pos x="T14" y="T15"/>
                  </a:cxn>
                  <a:cxn ang="T84">
                    <a:pos x="T16" y="T17"/>
                  </a:cxn>
                  <a:cxn ang="T85">
                    <a:pos x="T18" y="T19"/>
                  </a:cxn>
                  <a:cxn ang="T86">
                    <a:pos x="T20" y="T21"/>
                  </a:cxn>
                  <a:cxn ang="T87">
                    <a:pos x="T22" y="T23"/>
                  </a:cxn>
                  <a:cxn ang="T88">
                    <a:pos x="T24" y="T25"/>
                  </a:cxn>
                  <a:cxn ang="T89">
                    <a:pos x="T26" y="T27"/>
                  </a:cxn>
                  <a:cxn ang="T90">
                    <a:pos x="T28" y="T29"/>
                  </a:cxn>
                  <a:cxn ang="T91">
                    <a:pos x="T30" y="T31"/>
                  </a:cxn>
                  <a:cxn ang="T92">
                    <a:pos x="T32" y="T33"/>
                  </a:cxn>
                  <a:cxn ang="T93">
                    <a:pos x="T34" y="T35"/>
                  </a:cxn>
                  <a:cxn ang="T94">
                    <a:pos x="T36" y="T37"/>
                  </a:cxn>
                  <a:cxn ang="T95">
                    <a:pos x="T38" y="T39"/>
                  </a:cxn>
                  <a:cxn ang="T96">
                    <a:pos x="T40" y="T41"/>
                  </a:cxn>
                  <a:cxn ang="T97">
                    <a:pos x="T42" y="T43"/>
                  </a:cxn>
                  <a:cxn ang="T98">
                    <a:pos x="T44" y="T45"/>
                  </a:cxn>
                  <a:cxn ang="T99">
                    <a:pos x="T46" y="T47"/>
                  </a:cxn>
                  <a:cxn ang="T100">
                    <a:pos x="T48" y="T49"/>
                  </a:cxn>
                  <a:cxn ang="T101">
                    <a:pos x="T50" y="T51"/>
                  </a:cxn>
                  <a:cxn ang="T102">
                    <a:pos x="T52" y="T53"/>
                  </a:cxn>
                  <a:cxn ang="T103">
                    <a:pos x="T54" y="T55"/>
                  </a:cxn>
                  <a:cxn ang="T104">
                    <a:pos x="T56" y="T57"/>
                  </a:cxn>
                  <a:cxn ang="T105">
                    <a:pos x="T58" y="T59"/>
                  </a:cxn>
                  <a:cxn ang="T106">
                    <a:pos x="T60" y="T61"/>
                  </a:cxn>
                  <a:cxn ang="T107">
                    <a:pos x="T62" y="T63"/>
                  </a:cxn>
                  <a:cxn ang="T108">
                    <a:pos x="T64" y="T65"/>
                  </a:cxn>
                  <a:cxn ang="T109">
                    <a:pos x="T66" y="T67"/>
                  </a:cxn>
                  <a:cxn ang="T110">
                    <a:pos x="T68" y="T69"/>
                  </a:cxn>
                  <a:cxn ang="T111">
                    <a:pos x="T70" y="T71"/>
                  </a:cxn>
                  <a:cxn ang="T112">
                    <a:pos x="T72" y="T73"/>
                  </a:cxn>
                  <a:cxn ang="T113">
                    <a:pos x="T74" y="T75"/>
                  </a:cxn>
                </a:cxnLst>
                <a:rect l="T114" t="T115" r="T116" b="T117"/>
                <a:pathLst>
                  <a:path w="140" h="140">
                    <a:moveTo>
                      <a:pt x="71" y="140"/>
                    </a:moveTo>
                    <a:lnTo>
                      <a:pt x="77" y="131"/>
                    </a:lnTo>
                    <a:lnTo>
                      <a:pt x="81" y="122"/>
                    </a:lnTo>
                    <a:lnTo>
                      <a:pt x="83" y="113"/>
                    </a:lnTo>
                    <a:lnTo>
                      <a:pt x="91" y="110"/>
                    </a:lnTo>
                    <a:lnTo>
                      <a:pt x="94" y="109"/>
                    </a:lnTo>
                    <a:lnTo>
                      <a:pt x="106" y="102"/>
                    </a:lnTo>
                    <a:lnTo>
                      <a:pt x="119" y="83"/>
                    </a:lnTo>
                    <a:lnTo>
                      <a:pt x="132" y="64"/>
                    </a:lnTo>
                    <a:lnTo>
                      <a:pt x="140" y="58"/>
                    </a:lnTo>
                    <a:lnTo>
                      <a:pt x="137" y="57"/>
                    </a:lnTo>
                    <a:lnTo>
                      <a:pt x="137" y="52"/>
                    </a:lnTo>
                    <a:lnTo>
                      <a:pt x="134" y="50"/>
                    </a:lnTo>
                    <a:lnTo>
                      <a:pt x="131" y="48"/>
                    </a:lnTo>
                    <a:lnTo>
                      <a:pt x="125" y="46"/>
                    </a:lnTo>
                    <a:lnTo>
                      <a:pt x="117" y="39"/>
                    </a:lnTo>
                    <a:lnTo>
                      <a:pt x="115" y="39"/>
                    </a:lnTo>
                    <a:lnTo>
                      <a:pt x="113" y="35"/>
                    </a:lnTo>
                    <a:lnTo>
                      <a:pt x="101" y="31"/>
                    </a:lnTo>
                    <a:lnTo>
                      <a:pt x="104" y="26"/>
                    </a:lnTo>
                    <a:lnTo>
                      <a:pt x="101" y="22"/>
                    </a:lnTo>
                    <a:lnTo>
                      <a:pt x="96" y="23"/>
                    </a:lnTo>
                    <a:lnTo>
                      <a:pt x="98" y="20"/>
                    </a:lnTo>
                    <a:lnTo>
                      <a:pt x="96" y="17"/>
                    </a:lnTo>
                    <a:lnTo>
                      <a:pt x="92" y="14"/>
                    </a:lnTo>
                    <a:lnTo>
                      <a:pt x="90" y="4"/>
                    </a:lnTo>
                    <a:lnTo>
                      <a:pt x="87" y="2"/>
                    </a:lnTo>
                    <a:lnTo>
                      <a:pt x="82" y="10"/>
                    </a:lnTo>
                    <a:lnTo>
                      <a:pt x="63" y="9"/>
                    </a:lnTo>
                    <a:lnTo>
                      <a:pt x="59" y="11"/>
                    </a:lnTo>
                    <a:lnTo>
                      <a:pt x="53" y="10"/>
                    </a:lnTo>
                    <a:lnTo>
                      <a:pt x="47" y="5"/>
                    </a:lnTo>
                    <a:lnTo>
                      <a:pt x="45" y="5"/>
                    </a:lnTo>
                    <a:lnTo>
                      <a:pt x="39" y="0"/>
                    </a:lnTo>
                    <a:lnTo>
                      <a:pt x="36" y="2"/>
                    </a:lnTo>
                    <a:lnTo>
                      <a:pt x="31" y="5"/>
                    </a:lnTo>
                    <a:lnTo>
                      <a:pt x="28" y="4"/>
                    </a:lnTo>
                    <a:lnTo>
                      <a:pt x="27" y="8"/>
                    </a:lnTo>
                    <a:lnTo>
                      <a:pt x="22" y="9"/>
                    </a:lnTo>
                    <a:lnTo>
                      <a:pt x="19" y="14"/>
                    </a:lnTo>
                    <a:lnTo>
                      <a:pt x="11" y="12"/>
                    </a:lnTo>
                    <a:lnTo>
                      <a:pt x="12" y="20"/>
                    </a:lnTo>
                    <a:lnTo>
                      <a:pt x="14" y="22"/>
                    </a:lnTo>
                    <a:lnTo>
                      <a:pt x="11" y="26"/>
                    </a:lnTo>
                    <a:lnTo>
                      <a:pt x="8" y="37"/>
                    </a:lnTo>
                    <a:lnTo>
                      <a:pt x="3" y="46"/>
                    </a:lnTo>
                    <a:lnTo>
                      <a:pt x="0" y="52"/>
                    </a:lnTo>
                    <a:lnTo>
                      <a:pt x="1" y="56"/>
                    </a:lnTo>
                    <a:lnTo>
                      <a:pt x="4" y="57"/>
                    </a:lnTo>
                    <a:lnTo>
                      <a:pt x="1" y="61"/>
                    </a:lnTo>
                    <a:lnTo>
                      <a:pt x="3" y="68"/>
                    </a:lnTo>
                    <a:lnTo>
                      <a:pt x="4" y="72"/>
                    </a:lnTo>
                    <a:lnTo>
                      <a:pt x="7" y="74"/>
                    </a:lnTo>
                    <a:lnTo>
                      <a:pt x="6" y="80"/>
                    </a:lnTo>
                    <a:lnTo>
                      <a:pt x="4" y="84"/>
                    </a:lnTo>
                    <a:lnTo>
                      <a:pt x="7" y="85"/>
                    </a:lnTo>
                    <a:lnTo>
                      <a:pt x="6" y="93"/>
                    </a:lnTo>
                    <a:lnTo>
                      <a:pt x="4" y="96"/>
                    </a:lnTo>
                    <a:lnTo>
                      <a:pt x="6" y="96"/>
                    </a:lnTo>
                    <a:lnTo>
                      <a:pt x="6" y="100"/>
                    </a:lnTo>
                    <a:lnTo>
                      <a:pt x="10" y="99"/>
                    </a:lnTo>
                    <a:lnTo>
                      <a:pt x="16" y="102"/>
                    </a:lnTo>
                    <a:lnTo>
                      <a:pt x="20" y="101"/>
                    </a:lnTo>
                    <a:lnTo>
                      <a:pt x="24" y="103"/>
                    </a:lnTo>
                    <a:lnTo>
                      <a:pt x="31" y="98"/>
                    </a:lnTo>
                    <a:lnTo>
                      <a:pt x="34" y="98"/>
                    </a:lnTo>
                    <a:lnTo>
                      <a:pt x="38" y="102"/>
                    </a:lnTo>
                    <a:lnTo>
                      <a:pt x="44" y="101"/>
                    </a:lnTo>
                    <a:lnTo>
                      <a:pt x="44" y="104"/>
                    </a:lnTo>
                    <a:lnTo>
                      <a:pt x="44" y="107"/>
                    </a:lnTo>
                    <a:lnTo>
                      <a:pt x="48" y="124"/>
                    </a:lnTo>
                    <a:lnTo>
                      <a:pt x="49" y="127"/>
                    </a:lnTo>
                    <a:lnTo>
                      <a:pt x="49" y="134"/>
                    </a:lnTo>
                    <a:lnTo>
                      <a:pt x="57" y="136"/>
                    </a:lnTo>
                    <a:lnTo>
                      <a:pt x="60" y="133"/>
                    </a:lnTo>
                    <a:lnTo>
                      <a:pt x="65" y="134"/>
                    </a:lnTo>
                    <a:lnTo>
                      <a:pt x="71" y="140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59" name="S_RJ">
                <a:extLst>
                  <a:ext uri="{FF2B5EF4-FFF2-40B4-BE49-F238E27FC236}">
                    <a16:creationId xmlns:a16="http://schemas.microsoft.com/office/drawing/2014/main" id="{F338BED5-DC5C-4623-B8F8-75E8A813E105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522551" y="1905354"/>
                <a:ext cx="161404" cy="86450"/>
              </a:xfrm>
              <a:custGeom>
                <a:avLst/>
                <a:gdLst>
                  <a:gd name="T0" fmla="*/ 0 w 75"/>
                  <a:gd name="T1" fmla="*/ 2147483647 h 42"/>
                  <a:gd name="T2" fmla="*/ 2147483647 w 75"/>
                  <a:gd name="T3" fmla="*/ 2147483647 h 42"/>
                  <a:gd name="T4" fmla="*/ 2147483647 w 75"/>
                  <a:gd name="T5" fmla="*/ 2147483647 h 42"/>
                  <a:gd name="T6" fmla="*/ 2147483647 w 75"/>
                  <a:gd name="T7" fmla="*/ 2147483647 h 42"/>
                  <a:gd name="T8" fmla="*/ 2147483647 w 75"/>
                  <a:gd name="T9" fmla="*/ 2147483647 h 42"/>
                  <a:gd name="T10" fmla="*/ 2147483647 w 75"/>
                  <a:gd name="T11" fmla="*/ 2147483647 h 42"/>
                  <a:gd name="T12" fmla="*/ 2147483647 w 75"/>
                  <a:gd name="T13" fmla="*/ 2147483647 h 42"/>
                  <a:gd name="T14" fmla="*/ 2147483647 w 75"/>
                  <a:gd name="T15" fmla="*/ 2147483647 h 42"/>
                  <a:gd name="T16" fmla="*/ 2147483647 w 75"/>
                  <a:gd name="T17" fmla="*/ 2147483647 h 42"/>
                  <a:gd name="T18" fmla="*/ 2147483647 w 75"/>
                  <a:gd name="T19" fmla="*/ 2147483647 h 42"/>
                  <a:gd name="T20" fmla="*/ 2147483647 w 75"/>
                  <a:gd name="T21" fmla="*/ 2147483647 h 42"/>
                  <a:gd name="T22" fmla="*/ 2147483647 w 75"/>
                  <a:gd name="T23" fmla="*/ 2147483647 h 42"/>
                  <a:gd name="T24" fmla="*/ 2147483647 w 75"/>
                  <a:gd name="T25" fmla="*/ 2147483647 h 42"/>
                  <a:gd name="T26" fmla="*/ 2147483647 w 75"/>
                  <a:gd name="T27" fmla="*/ 2147483647 h 42"/>
                  <a:gd name="T28" fmla="*/ 2147483647 w 75"/>
                  <a:gd name="T29" fmla="*/ 2147483647 h 42"/>
                  <a:gd name="T30" fmla="*/ 2147483647 w 75"/>
                  <a:gd name="T31" fmla="*/ 2147483647 h 42"/>
                  <a:gd name="T32" fmla="*/ 2147483647 w 75"/>
                  <a:gd name="T33" fmla="*/ 0 h 42"/>
                  <a:gd name="T34" fmla="*/ 2147483647 w 75"/>
                  <a:gd name="T35" fmla="*/ 2147483647 h 42"/>
                  <a:gd name="T36" fmla="*/ 2147483647 w 75"/>
                  <a:gd name="T37" fmla="*/ 2147483647 h 42"/>
                  <a:gd name="T38" fmla="*/ 2147483647 w 75"/>
                  <a:gd name="T39" fmla="*/ 2147483647 h 42"/>
                  <a:gd name="T40" fmla="*/ 2147483647 w 75"/>
                  <a:gd name="T41" fmla="*/ 2147483647 h 42"/>
                  <a:gd name="T42" fmla="*/ 2147483647 w 75"/>
                  <a:gd name="T43" fmla="*/ 2147483647 h 42"/>
                  <a:gd name="T44" fmla="*/ 2147483647 w 75"/>
                  <a:gd name="T45" fmla="*/ 2147483647 h 42"/>
                  <a:gd name="T46" fmla="*/ 2147483647 w 75"/>
                  <a:gd name="T47" fmla="*/ 2147483647 h 42"/>
                  <a:gd name="T48" fmla="*/ 2147483647 w 75"/>
                  <a:gd name="T49" fmla="*/ 2147483647 h 42"/>
                  <a:gd name="T50" fmla="*/ 2147483647 w 75"/>
                  <a:gd name="T51" fmla="*/ 2147483647 h 42"/>
                  <a:gd name="T52" fmla="*/ 2147483647 w 75"/>
                  <a:gd name="T53" fmla="*/ 2147483647 h 42"/>
                  <a:gd name="T54" fmla="*/ 2147483647 w 75"/>
                  <a:gd name="T55" fmla="*/ 2147483647 h 42"/>
                  <a:gd name="T56" fmla="*/ 2147483647 w 75"/>
                  <a:gd name="T57" fmla="*/ 2147483647 h 42"/>
                  <a:gd name="T58" fmla="*/ 2147483647 w 75"/>
                  <a:gd name="T59" fmla="*/ 2147483647 h 42"/>
                  <a:gd name="T60" fmla="*/ 2147483647 w 75"/>
                  <a:gd name="T61" fmla="*/ 2147483647 h 42"/>
                  <a:gd name="T62" fmla="*/ 2147483647 w 75"/>
                  <a:gd name="T63" fmla="*/ 2147483647 h 42"/>
                  <a:gd name="T64" fmla="*/ 2147483647 w 75"/>
                  <a:gd name="T65" fmla="*/ 2147483647 h 42"/>
                  <a:gd name="T66" fmla="*/ 2147483647 w 75"/>
                  <a:gd name="T67" fmla="*/ 2147483647 h 42"/>
                  <a:gd name="T68" fmla="*/ 2147483647 w 75"/>
                  <a:gd name="T69" fmla="*/ 2147483647 h 42"/>
                  <a:gd name="T70" fmla="*/ 0 w 75"/>
                  <a:gd name="T71" fmla="*/ 2147483647 h 42"/>
                  <a:gd name="T72" fmla="*/ 0 60000 65536"/>
                  <a:gd name="T73" fmla="*/ 0 60000 65536"/>
                  <a:gd name="T74" fmla="*/ 0 60000 65536"/>
                  <a:gd name="T75" fmla="*/ 0 60000 65536"/>
                  <a:gd name="T76" fmla="*/ 0 60000 65536"/>
                  <a:gd name="T77" fmla="*/ 0 60000 65536"/>
                  <a:gd name="T78" fmla="*/ 0 60000 65536"/>
                  <a:gd name="T79" fmla="*/ 0 60000 65536"/>
                  <a:gd name="T80" fmla="*/ 0 60000 65536"/>
                  <a:gd name="T81" fmla="*/ 0 60000 65536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w 75"/>
                  <a:gd name="T109" fmla="*/ 0 h 42"/>
                  <a:gd name="T110" fmla="*/ 75 w 75"/>
                  <a:gd name="T111" fmla="*/ 42 h 42"/>
                </a:gdLst>
                <a:ahLst/>
                <a:cxnLst>
                  <a:cxn ang="T72">
                    <a:pos x="T0" y="T1"/>
                  </a:cxn>
                  <a:cxn ang="T73">
                    <a:pos x="T2" y="T3"/>
                  </a:cxn>
                  <a:cxn ang="T74">
                    <a:pos x="T4" y="T5"/>
                  </a:cxn>
                  <a:cxn ang="T75">
                    <a:pos x="T6" y="T7"/>
                  </a:cxn>
                  <a:cxn ang="T76">
                    <a:pos x="T8" y="T9"/>
                  </a:cxn>
                  <a:cxn ang="T77">
                    <a:pos x="T10" y="T11"/>
                  </a:cxn>
                  <a:cxn ang="T78">
                    <a:pos x="T12" y="T13"/>
                  </a:cxn>
                  <a:cxn ang="T79">
                    <a:pos x="T14" y="T15"/>
                  </a:cxn>
                  <a:cxn ang="T80">
                    <a:pos x="T16" y="T17"/>
                  </a:cxn>
                  <a:cxn ang="T81">
                    <a:pos x="T18" y="T19"/>
                  </a:cxn>
                  <a:cxn ang="T82">
                    <a:pos x="T20" y="T21"/>
                  </a:cxn>
                  <a:cxn ang="T83">
                    <a:pos x="T22" y="T23"/>
                  </a:cxn>
                  <a:cxn ang="T84">
                    <a:pos x="T24" y="T25"/>
                  </a:cxn>
                  <a:cxn ang="T85">
                    <a:pos x="T26" y="T27"/>
                  </a:cxn>
                  <a:cxn ang="T86">
                    <a:pos x="T28" y="T29"/>
                  </a:cxn>
                  <a:cxn ang="T87">
                    <a:pos x="T30" y="T31"/>
                  </a:cxn>
                  <a:cxn ang="T88">
                    <a:pos x="T32" y="T33"/>
                  </a:cxn>
                  <a:cxn ang="T89">
                    <a:pos x="T34" y="T35"/>
                  </a:cxn>
                  <a:cxn ang="T90">
                    <a:pos x="T36" y="T37"/>
                  </a:cxn>
                  <a:cxn ang="T91">
                    <a:pos x="T38" y="T39"/>
                  </a:cxn>
                  <a:cxn ang="T92">
                    <a:pos x="T40" y="T41"/>
                  </a:cxn>
                  <a:cxn ang="T93">
                    <a:pos x="T42" y="T43"/>
                  </a:cxn>
                  <a:cxn ang="T94">
                    <a:pos x="T44" y="T45"/>
                  </a:cxn>
                  <a:cxn ang="T95">
                    <a:pos x="T46" y="T47"/>
                  </a:cxn>
                  <a:cxn ang="T96">
                    <a:pos x="T48" y="T49"/>
                  </a:cxn>
                  <a:cxn ang="T97">
                    <a:pos x="T50" y="T51"/>
                  </a:cxn>
                  <a:cxn ang="T98">
                    <a:pos x="T52" y="T53"/>
                  </a:cxn>
                  <a:cxn ang="T99">
                    <a:pos x="T54" y="T55"/>
                  </a:cxn>
                  <a:cxn ang="T100">
                    <a:pos x="T56" y="T57"/>
                  </a:cxn>
                  <a:cxn ang="T101">
                    <a:pos x="T58" y="T59"/>
                  </a:cxn>
                  <a:cxn ang="T102">
                    <a:pos x="T60" y="T61"/>
                  </a:cxn>
                  <a:cxn ang="T103">
                    <a:pos x="T62" y="T63"/>
                  </a:cxn>
                  <a:cxn ang="T104">
                    <a:pos x="T64" y="T65"/>
                  </a:cxn>
                  <a:cxn ang="T105">
                    <a:pos x="T66" y="T67"/>
                  </a:cxn>
                  <a:cxn ang="T106">
                    <a:pos x="T68" y="T69"/>
                  </a:cxn>
                  <a:cxn ang="T107">
                    <a:pos x="T70" y="T71"/>
                  </a:cxn>
                </a:cxnLst>
                <a:rect l="T108" t="T109" r="T110" b="T111"/>
                <a:pathLst>
                  <a:path w="75" h="42">
                    <a:moveTo>
                      <a:pt x="0" y="41"/>
                    </a:moveTo>
                    <a:lnTo>
                      <a:pt x="9" y="36"/>
                    </a:lnTo>
                    <a:lnTo>
                      <a:pt x="10" y="33"/>
                    </a:lnTo>
                    <a:lnTo>
                      <a:pt x="5" y="33"/>
                    </a:lnTo>
                    <a:lnTo>
                      <a:pt x="1" y="28"/>
                    </a:lnTo>
                    <a:lnTo>
                      <a:pt x="4" y="25"/>
                    </a:lnTo>
                    <a:lnTo>
                      <a:pt x="13" y="24"/>
                    </a:lnTo>
                    <a:lnTo>
                      <a:pt x="16" y="21"/>
                    </a:lnTo>
                    <a:lnTo>
                      <a:pt x="20" y="24"/>
                    </a:lnTo>
                    <a:lnTo>
                      <a:pt x="25" y="22"/>
                    </a:lnTo>
                    <a:lnTo>
                      <a:pt x="30" y="24"/>
                    </a:lnTo>
                    <a:lnTo>
                      <a:pt x="35" y="21"/>
                    </a:lnTo>
                    <a:lnTo>
                      <a:pt x="45" y="16"/>
                    </a:lnTo>
                    <a:lnTo>
                      <a:pt x="48" y="16"/>
                    </a:lnTo>
                    <a:lnTo>
                      <a:pt x="52" y="6"/>
                    </a:lnTo>
                    <a:lnTo>
                      <a:pt x="52" y="3"/>
                    </a:lnTo>
                    <a:lnTo>
                      <a:pt x="59" y="0"/>
                    </a:lnTo>
                    <a:lnTo>
                      <a:pt x="62" y="1"/>
                    </a:lnTo>
                    <a:lnTo>
                      <a:pt x="62" y="5"/>
                    </a:lnTo>
                    <a:lnTo>
                      <a:pt x="66" y="6"/>
                    </a:lnTo>
                    <a:lnTo>
                      <a:pt x="75" y="10"/>
                    </a:lnTo>
                    <a:lnTo>
                      <a:pt x="71" y="17"/>
                    </a:lnTo>
                    <a:lnTo>
                      <a:pt x="71" y="21"/>
                    </a:lnTo>
                    <a:lnTo>
                      <a:pt x="73" y="25"/>
                    </a:lnTo>
                    <a:lnTo>
                      <a:pt x="67" y="31"/>
                    </a:lnTo>
                    <a:lnTo>
                      <a:pt x="59" y="33"/>
                    </a:lnTo>
                    <a:lnTo>
                      <a:pt x="53" y="36"/>
                    </a:lnTo>
                    <a:lnTo>
                      <a:pt x="53" y="40"/>
                    </a:lnTo>
                    <a:lnTo>
                      <a:pt x="50" y="41"/>
                    </a:lnTo>
                    <a:lnTo>
                      <a:pt x="33" y="41"/>
                    </a:lnTo>
                    <a:lnTo>
                      <a:pt x="28" y="42"/>
                    </a:lnTo>
                    <a:lnTo>
                      <a:pt x="24" y="41"/>
                    </a:lnTo>
                    <a:lnTo>
                      <a:pt x="20" y="37"/>
                    </a:lnTo>
                    <a:lnTo>
                      <a:pt x="14" y="41"/>
                    </a:lnTo>
                    <a:lnTo>
                      <a:pt x="7" y="40"/>
                    </a:lnTo>
                    <a:lnTo>
                      <a:pt x="0" y="41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60" name="S_ES">
                <a:extLst>
                  <a:ext uri="{FF2B5EF4-FFF2-40B4-BE49-F238E27FC236}">
                    <a16:creationId xmlns:a16="http://schemas.microsoft.com/office/drawing/2014/main" id="{77FA735F-5EA8-4570-A876-DF54E0D925BD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646708" y="1791066"/>
                <a:ext cx="109338" cy="137689"/>
              </a:xfrm>
              <a:custGeom>
                <a:avLst/>
                <a:gdLst>
                  <a:gd name="T0" fmla="*/ 2147483647 w 48"/>
                  <a:gd name="T1" fmla="*/ 2147483647 h 63"/>
                  <a:gd name="T2" fmla="*/ 2147483647 w 48"/>
                  <a:gd name="T3" fmla="*/ 2147483647 h 63"/>
                  <a:gd name="T4" fmla="*/ 2147483647 w 48"/>
                  <a:gd name="T5" fmla="*/ 2147483647 h 63"/>
                  <a:gd name="T6" fmla="*/ 2147483647 w 48"/>
                  <a:gd name="T7" fmla="*/ 2147483647 h 63"/>
                  <a:gd name="T8" fmla="*/ 2147483647 w 48"/>
                  <a:gd name="T9" fmla="*/ 2147483647 h 63"/>
                  <a:gd name="T10" fmla="*/ 2147483647 w 48"/>
                  <a:gd name="T11" fmla="*/ 2147483647 h 63"/>
                  <a:gd name="T12" fmla="*/ 2147483647 w 48"/>
                  <a:gd name="T13" fmla="*/ 2147483647 h 63"/>
                  <a:gd name="T14" fmla="*/ 2147483647 w 48"/>
                  <a:gd name="T15" fmla="*/ 2147483647 h 63"/>
                  <a:gd name="T16" fmla="*/ 2147483647 w 48"/>
                  <a:gd name="T17" fmla="*/ 2147483647 h 63"/>
                  <a:gd name="T18" fmla="*/ 2147483647 w 48"/>
                  <a:gd name="T19" fmla="*/ 2147483647 h 63"/>
                  <a:gd name="T20" fmla="*/ 2147483647 w 48"/>
                  <a:gd name="T21" fmla="*/ 2147483647 h 63"/>
                  <a:gd name="T22" fmla="*/ 2147483647 w 48"/>
                  <a:gd name="T23" fmla="*/ 2147483647 h 63"/>
                  <a:gd name="T24" fmla="*/ 2147483647 w 48"/>
                  <a:gd name="T25" fmla="*/ 2147483647 h 63"/>
                  <a:gd name="T26" fmla="*/ 2147483647 w 48"/>
                  <a:gd name="T27" fmla="*/ 2147483647 h 63"/>
                  <a:gd name="T28" fmla="*/ 2147483647 w 48"/>
                  <a:gd name="T29" fmla="*/ 2147483647 h 63"/>
                  <a:gd name="T30" fmla="*/ 2147483647 w 48"/>
                  <a:gd name="T31" fmla="*/ 2147483647 h 63"/>
                  <a:gd name="T32" fmla="*/ 2147483647 w 48"/>
                  <a:gd name="T33" fmla="*/ 0 h 63"/>
                  <a:gd name="T34" fmla="*/ 2147483647 w 48"/>
                  <a:gd name="T35" fmla="*/ 2147483647 h 63"/>
                  <a:gd name="T36" fmla="*/ 2147483647 w 48"/>
                  <a:gd name="T37" fmla="*/ 2147483647 h 63"/>
                  <a:gd name="T38" fmla="*/ 2147483647 w 48"/>
                  <a:gd name="T39" fmla="*/ 2147483647 h 63"/>
                  <a:gd name="T40" fmla="*/ 2147483647 w 48"/>
                  <a:gd name="T41" fmla="*/ 2147483647 h 63"/>
                  <a:gd name="T42" fmla="*/ 2147483647 w 48"/>
                  <a:gd name="T43" fmla="*/ 2147483647 h 63"/>
                  <a:gd name="T44" fmla="*/ 2147483647 w 48"/>
                  <a:gd name="T45" fmla="*/ 2147483647 h 63"/>
                  <a:gd name="T46" fmla="*/ 2147483647 w 48"/>
                  <a:gd name="T47" fmla="*/ 2147483647 h 63"/>
                  <a:gd name="T48" fmla="*/ 2147483647 w 48"/>
                  <a:gd name="T49" fmla="*/ 2147483647 h 63"/>
                  <a:gd name="T50" fmla="*/ 2147483647 w 48"/>
                  <a:gd name="T51" fmla="*/ 2147483647 h 63"/>
                  <a:gd name="T52" fmla="*/ 2147483647 w 48"/>
                  <a:gd name="T53" fmla="*/ 2147483647 h 63"/>
                  <a:gd name="T54" fmla="*/ 2147483647 w 48"/>
                  <a:gd name="T55" fmla="*/ 2147483647 h 63"/>
                  <a:gd name="T56" fmla="*/ 2147483647 w 48"/>
                  <a:gd name="T57" fmla="*/ 2147483647 h 63"/>
                  <a:gd name="T58" fmla="*/ 2147483647 w 48"/>
                  <a:gd name="T59" fmla="*/ 2147483647 h 63"/>
                  <a:gd name="T60" fmla="*/ 2147483647 w 48"/>
                  <a:gd name="T61" fmla="*/ 2147483647 h 63"/>
                  <a:gd name="T62" fmla="*/ 0 w 48"/>
                  <a:gd name="T63" fmla="*/ 2147483647 h 63"/>
                  <a:gd name="T64" fmla="*/ 2147483647 w 48"/>
                  <a:gd name="T65" fmla="*/ 2147483647 h 63"/>
                  <a:gd name="T66" fmla="*/ 2147483647 w 48"/>
                  <a:gd name="T67" fmla="*/ 2147483647 h 63"/>
                  <a:gd name="T68" fmla="*/ 2147483647 w 48"/>
                  <a:gd name="T69" fmla="*/ 2147483647 h 63"/>
                  <a:gd name="T70" fmla="*/ 2147483647 w 48"/>
                  <a:gd name="T71" fmla="*/ 2147483647 h 63"/>
                  <a:gd name="T72" fmla="*/ 0 60000 65536"/>
                  <a:gd name="T73" fmla="*/ 0 60000 65536"/>
                  <a:gd name="T74" fmla="*/ 0 60000 65536"/>
                  <a:gd name="T75" fmla="*/ 0 60000 65536"/>
                  <a:gd name="T76" fmla="*/ 0 60000 65536"/>
                  <a:gd name="T77" fmla="*/ 0 60000 65536"/>
                  <a:gd name="T78" fmla="*/ 0 60000 65536"/>
                  <a:gd name="T79" fmla="*/ 0 60000 65536"/>
                  <a:gd name="T80" fmla="*/ 0 60000 65536"/>
                  <a:gd name="T81" fmla="*/ 0 60000 65536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w 48"/>
                  <a:gd name="T109" fmla="*/ 0 h 63"/>
                  <a:gd name="T110" fmla="*/ 48 w 48"/>
                  <a:gd name="T111" fmla="*/ 63 h 63"/>
                </a:gdLst>
                <a:ahLst/>
                <a:cxnLst>
                  <a:cxn ang="T72">
                    <a:pos x="T0" y="T1"/>
                  </a:cxn>
                  <a:cxn ang="T73">
                    <a:pos x="T2" y="T3"/>
                  </a:cxn>
                  <a:cxn ang="T74">
                    <a:pos x="T4" y="T5"/>
                  </a:cxn>
                  <a:cxn ang="T75">
                    <a:pos x="T6" y="T7"/>
                  </a:cxn>
                  <a:cxn ang="T76">
                    <a:pos x="T8" y="T9"/>
                  </a:cxn>
                  <a:cxn ang="T77">
                    <a:pos x="T10" y="T11"/>
                  </a:cxn>
                  <a:cxn ang="T78">
                    <a:pos x="T12" y="T13"/>
                  </a:cxn>
                  <a:cxn ang="T79">
                    <a:pos x="T14" y="T15"/>
                  </a:cxn>
                  <a:cxn ang="T80">
                    <a:pos x="T16" y="T17"/>
                  </a:cxn>
                  <a:cxn ang="T81">
                    <a:pos x="T18" y="T19"/>
                  </a:cxn>
                  <a:cxn ang="T82">
                    <a:pos x="T20" y="T21"/>
                  </a:cxn>
                  <a:cxn ang="T83">
                    <a:pos x="T22" y="T23"/>
                  </a:cxn>
                  <a:cxn ang="T84">
                    <a:pos x="T24" y="T25"/>
                  </a:cxn>
                  <a:cxn ang="T85">
                    <a:pos x="T26" y="T27"/>
                  </a:cxn>
                  <a:cxn ang="T86">
                    <a:pos x="T28" y="T29"/>
                  </a:cxn>
                  <a:cxn ang="T87">
                    <a:pos x="T30" y="T31"/>
                  </a:cxn>
                  <a:cxn ang="T88">
                    <a:pos x="T32" y="T33"/>
                  </a:cxn>
                  <a:cxn ang="T89">
                    <a:pos x="T34" y="T35"/>
                  </a:cxn>
                  <a:cxn ang="T90">
                    <a:pos x="T36" y="T37"/>
                  </a:cxn>
                  <a:cxn ang="T91">
                    <a:pos x="T38" y="T39"/>
                  </a:cxn>
                  <a:cxn ang="T92">
                    <a:pos x="T40" y="T41"/>
                  </a:cxn>
                  <a:cxn ang="T93">
                    <a:pos x="T42" y="T43"/>
                  </a:cxn>
                  <a:cxn ang="T94">
                    <a:pos x="T44" y="T45"/>
                  </a:cxn>
                  <a:cxn ang="T95">
                    <a:pos x="T46" y="T47"/>
                  </a:cxn>
                  <a:cxn ang="T96">
                    <a:pos x="T48" y="T49"/>
                  </a:cxn>
                  <a:cxn ang="T97">
                    <a:pos x="T50" y="T51"/>
                  </a:cxn>
                  <a:cxn ang="T98">
                    <a:pos x="T52" y="T53"/>
                  </a:cxn>
                  <a:cxn ang="T99">
                    <a:pos x="T54" y="T55"/>
                  </a:cxn>
                  <a:cxn ang="T100">
                    <a:pos x="T56" y="T57"/>
                  </a:cxn>
                  <a:cxn ang="T101">
                    <a:pos x="T58" y="T59"/>
                  </a:cxn>
                  <a:cxn ang="T102">
                    <a:pos x="T60" y="T61"/>
                  </a:cxn>
                  <a:cxn ang="T103">
                    <a:pos x="T62" y="T63"/>
                  </a:cxn>
                  <a:cxn ang="T104">
                    <a:pos x="T64" y="T65"/>
                  </a:cxn>
                  <a:cxn ang="T105">
                    <a:pos x="T66" y="T67"/>
                  </a:cxn>
                  <a:cxn ang="T106">
                    <a:pos x="T68" y="T69"/>
                  </a:cxn>
                  <a:cxn ang="T107">
                    <a:pos x="T70" y="T71"/>
                  </a:cxn>
                </a:cxnLst>
                <a:rect l="T108" t="T109" r="T110" b="T111"/>
                <a:pathLst>
                  <a:path w="48" h="63">
                    <a:moveTo>
                      <a:pt x="18" y="63"/>
                    </a:moveTo>
                    <a:lnTo>
                      <a:pt x="20" y="58"/>
                    </a:lnTo>
                    <a:lnTo>
                      <a:pt x="24" y="59"/>
                    </a:lnTo>
                    <a:lnTo>
                      <a:pt x="31" y="49"/>
                    </a:lnTo>
                    <a:lnTo>
                      <a:pt x="34" y="40"/>
                    </a:lnTo>
                    <a:lnTo>
                      <a:pt x="38" y="37"/>
                    </a:lnTo>
                    <a:lnTo>
                      <a:pt x="42" y="35"/>
                    </a:lnTo>
                    <a:lnTo>
                      <a:pt x="43" y="33"/>
                    </a:lnTo>
                    <a:lnTo>
                      <a:pt x="40" y="32"/>
                    </a:lnTo>
                    <a:lnTo>
                      <a:pt x="45" y="32"/>
                    </a:lnTo>
                    <a:lnTo>
                      <a:pt x="47" y="30"/>
                    </a:lnTo>
                    <a:lnTo>
                      <a:pt x="45" y="26"/>
                    </a:lnTo>
                    <a:lnTo>
                      <a:pt x="46" y="22"/>
                    </a:lnTo>
                    <a:lnTo>
                      <a:pt x="48" y="15"/>
                    </a:lnTo>
                    <a:lnTo>
                      <a:pt x="48" y="12"/>
                    </a:lnTo>
                    <a:lnTo>
                      <a:pt x="34" y="1"/>
                    </a:lnTo>
                    <a:lnTo>
                      <a:pt x="28" y="0"/>
                    </a:lnTo>
                    <a:lnTo>
                      <a:pt x="21" y="1"/>
                    </a:lnTo>
                    <a:lnTo>
                      <a:pt x="25" y="3"/>
                    </a:lnTo>
                    <a:lnTo>
                      <a:pt x="19" y="5"/>
                    </a:lnTo>
                    <a:lnTo>
                      <a:pt x="18" y="8"/>
                    </a:lnTo>
                    <a:lnTo>
                      <a:pt x="21" y="14"/>
                    </a:lnTo>
                    <a:lnTo>
                      <a:pt x="19" y="19"/>
                    </a:lnTo>
                    <a:lnTo>
                      <a:pt x="22" y="27"/>
                    </a:lnTo>
                    <a:lnTo>
                      <a:pt x="20" y="33"/>
                    </a:lnTo>
                    <a:lnTo>
                      <a:pt x="17" y="36"/>
                    </a:lnTo>
                    <a:lnTo>
                      <a:pt x="13" y="37"/>
                    </a:lnTo>
                    <a:lnTo>
                      <a:pt x="9" y="43"/>
                    </a:lnTo>
                    <a:lnTo>
                      <a:pt x="6" y="42"/>
                    </a:lnTo>
                    <a:lnTo>
                      <a:pt x="2" y="45"/>
                    </a:lnTo>
                    <a:lnTo>
                      <a:pt x="1" y="50"/>
                    </a:lnTo>
                    <a:lnTo>
                      <a:pt x="0" y="53"/>
                    </a:lnTo>
                    <a:lnTo>
                      <a:pt x="5" y="54"/>
                    </a:lnTo>
                    <a:lnTo>
                      <a:pt x="5" y="58"/>
                    </a:lnTo>
                    <a:lnTo>
                      <a:pt x="10" y="59"/>
                    </a:lnTo>
                    <a:lnTo>
                      <a:pt x="18" y="63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61" name="S_MG">
                <a:extLst>
                  <a:ext uri="{FF2B5EF4-FFF2-40B4-BE49-F238E27FC236}">
                    <a16:creationId xmlns:a16="http://schemas.microsoft.com/office/drawing/2014/main" id="{BF882246-6BD0-4FC0-AC79-CD92912197BB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275840" y="1621578"/>
                <a:ext cx="468790" cy="359956"/>
              </a:xfrm>
              <a:custGeom>
                <a:avLst/>
                <a:gdLst>
                  <a:gd name="T0" fmla="*/ 2147483647 w 214"/>
                  <a:gd name="T1" fmla="*/ 2147483647 h 169"/>
                  <a:gd name="T2" fmla="*/ 2147483647 w 214"/>
                  <a:gd name="T3" fmla="*/ 2147483647 h 169"/>
                  <a:gd name="T4" fmla="*/ 2147483647 w 214"/>
                  <a:gd name="T5" fmla="*/ 2147483647 h 169"/>
                  <a:gd name="T6" fmla="*/ 2147483647 w 214"/>
                  <a:gd name="T7" fmla="*/ 2147483647 h 169"/>
                  <a:gd name="T8" fmla="*/ 2147483647 w 214"/>
                  <a:gd name="T9" fmla="*/ 2147483647 h 169"/>
                  <a:gd name="T10" fmla="*/ 2147483647 w 214"/>
                  <a:gd name="T11" fmla="*/ 2147483647 h 169"/>
                  <a:gd name="T12" fmla="*/ 2147483647 w 214"/>
                  <a:gd name="T13" fmla="*/ 2147483647 h 169"/>
                  <a:gd name="T14" fmla="*/ 2147483647 w 214"/>
                  <a:gd name="T15" fmla="*/ 2147483647 h 169"/>
                  <a:gd name="T16" fmla="*/ 2147483647 w 214"/>
                  <a:gd name="T17" fmla="*/ 2147483647 h 169"/>
                  <a:gd name="T18" fmla="*/ 2147483647 w 214"/>
                  <a:gd name="T19" fmla="*/ 2147483647 h 169"/>
                  <a:gd name="T20" fmla="*/ 2147483647 w 214"/>
                  <a:gd name="T21" fmla="*/ 2147483647 h 169"/>
                  <a:gd name="T22" fmla="*/ 2147483647 w 214"/>
                  <a:gd name="T23" fmla="*/ 2147483647 h 169"/>
                  <a:gd name="T24" fmla="*/ 2147483647 w 214"/>
                  <a:gd name="T25" fmla="*/ 2147483647 h 169"/>
                  <a:gd name="T26" fmla="*/ 2147483647 w 214"/>
                  <a:gd name="T27" fmla="*/ 2147483647 h 169"/>
                  <a:gd name="T28" fmla="*/ 2147483647 w 214"/>
                  <a:gd name="T29" fmla="*/ 2147483647 h 169"/>
                  <a:gd name="T30" fmla="*/ 2147483647 w 214"/>
                  <a:gd name="T31" fmla="*/ 2147483647 h 169"/>
                  <a:gd name="T32" fmla="*/ 2147483647 w 214"/>
                  <a:gd name="T33" fmla="*/ 2147483647 h 169"/>
                  <a:gd name="T34" fmla="*/ 2147483647 w 214"/>
                  <a:gd name="T35" fmla="*/ 2147483647 h 169"/>
                  <a:gd name="T36" fmla="*/ 2147483647 w 214"/>
                  <a:gd name="T37" fmla="*/ 2147483647 h 169"/>
                  <a:gd name="T38" fmla="*/ 2147483647 w 214"/>
                  <a:gd name="T39" fmla="*/ 2147483647 h 169"/>
                  <a:gd name="T40" fmla="*/ 2147483647 w 214"/>
                  <a:gd name="T41" fmla="*/ 2147483647 h 169"/>
                  <a:gd name="T42" fmla="*/ 2147483647 w 214"/>
                  <a:gd name="T43" fmla="*/ 2147483647 h 169"/>
                  <a:gd name="T44" fmla="*/ 2147483647 w 214"/>
                  <a:gd name="T45" fmla="*/ 2147483647 h 169"/>
                  <a:gd name="T46" fmla="*/ 2147483647 w 214"/>
                  <a:gd name="T47" fmla="*/ 2147483647 h 169"/>
                  <a:gd name="T48" fmla="*/ 2147483647 w 214"/>
                  <a:gd name="T49" fmla="*/ 2147483647 h 169"/>
                  <a:gd name="T50" fmla="*/ 2147483647 w 214"/>
                  <a:gd name="T51" fmla="*/ 2147483647 h 169"/>
                  <a:gd name="T52" fmla="*/ 2147483647 w 214"/>
                  <a:gd name="T53" fmla="*/ 2147483647 h 169"/>
                  <a:gd name="T54" fmla="*/ 2147483647 w 214"/>
                  <a:gd name="T55" fmla="*/ 2147483647 h 169"/>
                  <a:gd name="T56" fmla="*/ 2147483647 w 214"/>
                  <a:gd name="T57" fmla="*/ 2147483647 h 169"/>
                  <a:gd name="T58" fmla="*/ 2147483647 w 214"/>
                  <a:gd name="T59" fmla="*/ 2147483647 h 169"/>
                  <a:gd name="T60" fmla="*/ 2147483647 w 214"/>
                  <a:gd name="T61" fmla="*/ 2147483647 h 169"/>
                  <a:gd name="T62" fmla="*/ 2147483647 w 214"/>
                  <a:gd name="T63" fmla="*/ 2147483647 h 169"/>
                  <a:gd name="T64" fmla="*/ 2147483647 w 214"/>
                  <a:gd name="T65" fmla="*/ 2147483647 h 169"/>
                  <a:gd name="T66" fmla="*/ 2147483647 w 214"/>
                  <a:gd name="T67" fmla="*/ 2147483647 h 169"/>
                  <a:gd name="T68" fmla="*/ 2147483647 w 214"/>
                  <a:gd name="T69" fmla="*/ 2147483647 h 169"/>
                  <a:gd name="T70" fmla="*/ 2147483647 w 214"/>
                  <a:gd name="T71" fmla="*/ 2147483647 h 169"/>
                  <a:gd name="T72" fmla="*/ 2147483647 w 214"/>
                  <a:gd name="T73" fmla="*/ 2147483647 h 169"/>
                  <a:gd name="T74" fmla="*/ 2147483647 w 214"/>
                  <a:gd name="T75" fmla="*/ 2147483647 h 169"/>
                  <a:gd name="T76" fmla="*/ 2147483647 w 214"/>
                  <a:gd name="T77" fmla="*/ 2147483647 h 169"/>
                  <a:gd name="T78" fmla="*/ 2147483647 w 214"/>
                  <a:gd name="T79" fmla="*/ 2147483647 h 169"/>
                  <a:gd name="T80" fmla="*/ 2147483647 w 214"/>
                  <a:gd name="T81" fmla="*/ 2147483647 h 169"/>
                  <a:gd name="T82" fmla="*/ 2147483647 w 214"/>
                  <a:gd name="T83" fmla="*/ 2147483647 h 169"/>
                  <a:gd name="T84" fmla="*/ 2147483647 w 214"/>
                  <a:gd name="T85" fmla="*/ 2147483647 h 169"/>
                  <a:gd name="T86" fmla="*/ 2147483647 w 214"/>
                  <a:gd name="T87" fmla="*/ 2147483647 h 169"/>
                  <a:gd name="T88" fmla="*/ 2147483647 w 214"/>
                  <a:gd name="T89" fmla="*/ 2147483647 h 169"/>
                  <a:gd name="T90" fmla="*/ 2147483647 w 214"/>
                  <a:gd name="T91" fmla="*/ 2147483647 h 169"/>
                  <a:gd name="T92" fmla="*/ 2147483647 w 214"/>
                  <a:gd name="T93" fmla="*/ 2147483647 h 169"/>
                  <a:gd name="T94" fmla="*/ 2147483647 w 214"/>
                  <a:gd name="T95" fmla="*/ 2147483647 h 169"/>
                  <a:gd name="T96" fmla="*/ 2147483647 w 214"/>
                  <a:gd name="T97" fmla="*/ 2147483647 h 169"/>
                  <a:gd name="T98" fmla="*/ 2147483647 w 214"/>
                  <a:gd name="T99" fmla="*/ 2147483647 h 169"/>
                  <a:gd name="T100" fmla="*/ 2147483647 w 214"/>
                  <a:gd name="T101" fmla="*/ 2147483647 h 169"/>
                  <a:gd name="T102" fmla="*/ 2147483647 w 214"/>
                  <a:gd name="T103" fmla="*/ 2147483647 h 169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w 214"/>
                  <a:gd name="T157" fmla="*/ 0 h 169"/>
                  <a:gd name="T158" fmla="*/ 214 w 214"/>
                  <a:gd name="T159" fmla="*/ 169 h 169"/>
                </a:gdLst>
                <a:ahLst/>
                <a:cxnLst>
                  <a:cxn ang="T104">
                    <a:pos x="T0" y="T1"/>
                  </a:cxn>
                  <a:cxn ang="T105">
                    <a:pos x="T2" y="T3"/>
                  </a:cxn>
                  <a:cxn ang="T106">
                    <a:pos x="T4" y="T5"/>
                  </a:cxn>
                  <a:cxn ang="T107">
                    <a:pos x="T6" y="T7"/>
                  </a:cxn>
                  <a:cxn ang="T108">
                    <a:pos x="T8" y="T9"/>
                  </a:cxn>
                  <a:cxn ang="T109">
                    <a:pos x="T10" y="T11"/>
                  </a:cxn>
                  <a:cxn ang="T110">
                    <a:pos x="T12" y="T13"/>
                  </a:cxn>
                  <a:cxn ang="T111">
                    <a:pos x="T14" y="T15"/>
                  </a:cxn>
                  <a:cxn ang="T112">
                    <a:pos x="T16" y="T17"/>
                  </a:cxn>
                  <a:cxn ang="T113">
                    <a:pos x="T18" y="T19"/>
                  </a:cxn>
                  <a:cxn ang="T114">
                    <a:pos x="T20" y="T21"/>
                  </a:cxn>
                  <a:cxn ang="T115">
                    <a:pos x="T22" y="T23"/>
                  </a:cxn>
                  <a:cxn ang="T116">
                    <a:pos x="T24" y="T25"/>
                  </a:cxn>
                  <a:cxn ang="T117">
                    <a:pos x="T26" y="T27"/>
                  </a:cxn>
                  <a:cxn ang="T118">
                    <a:pos x="T28" y="T29"/>
                  </a:cxn>
                  <a:cxn ang="T119">
                    <a:pos x="T30" y="T31"/>
                  </a:cxn>
                  <a:cxn ang="T120">
                    <a:pos x="T32" y="T33"/>
                  </a:cxn>
                  <a:cxn ang="T121">
                    <a:pos x="T34" y="T35"/>
                  </a:cxn>
                  <a:cxn ang="T122">
                    <a:pos x="T36" y="T37"/>
                  </a:cxn>
                  <a:cxn ang="T123">
                    <a:pos x="T38" y="T39"/>
                  </a:cxn>
                  <a:cxn ang="T124">
                    <a:pos x="T40" y="T41"/>
                  </a:cxn>
                  <a:cxn ang="T125">
                    <a:pos x="T42" y="T43"/>
                  </a:cxn>
                  <a:cxn ang="T126">
                    <a:pos x="T44" y="T45"/>
                  </a:cxn>
                  <a:cxn ang="T127">
                    <a:pos x="T46" y="T47"/>
                  </a:cxn>
                  <a:cxn ang="T128">
                    <a:pos x="T48" y="T49"/>
                  </a:cxn>
                  <a:cxn ang="T129">
                    <a:pos x="T50" y="T51"/>
                  </a:cxn>
                  <a:cxn ang="T130">
                    <a:pos x="T52" y="T53"/>
                  </a:cxn>
                  <a:cxn ang="T131">
                    <a:pos x="T54" y="T55"/>
                  </a:cxn>
                  <a:cxn ang="T132">
                    <a:pos x="T56" y="T57"/>
                  </a:cxn>
                  <a:cxn ang="T133">
                    <a:pos x="T58" y="T59"/>
                  </a:cxn>
                  <a:cxn ang="T134">
                    <a:pos x="T60" y="T61"/>
                  </a:cxn>
                  <a:cxn ang="T135">
                    <a:pos x="T62" y="T63"/>
                  </a:cxn>
                  <a:cxn ang="T136">
                    <a:pos x="T64" y="T65"/>
                  </a:cxn>
                  <a:cxn ang="T137">
                    <a:pos x="T66" y="T67"/>
                  </a:cxn>
                  <a:cxn ang="T138">
                    <a:pos x="T68" y="T69"/>
                  </a:cxn>
                  <a:cxn ang="T139">
                    <a:pos x="T70" y="T71"/>
                  </a:cxn>
                  <a:cxn ang="T140">
                    <a:pos x="T72" y="T73"/>
                  </a:cxn>
                  <a:cxn ang="T141">
                    <a:pos x="T74" y="T75"/>
                  </a:cxn>
                  <a:cxn ang="T142">
                    <a:pos x="T76" y="T77"/>
                  </a:cxn>
                  <a:cxn ang="T143">
                    <a:pos x="T78" y="T79"/>
                  </a:cxn>
                  <a:cxn ang="T144">
                    <a:pos x="T80" y="T81"/>
                  </a:cxn>
                  <a:cxn ang="T145">
                    <a:pos x="T82" y="T83"/>
                  </a:cxn>
                  <a:cxn ang="T146">
                    <a:pos x="T84" y="T85"/>
                  </a:cxn>
                  <a:cxn ang="T147">
                    <a:pos x="T86" y="T87"/>
                  </a:cxn>
                  <a:cxn ang="T148">
                    <a:pos x="T88" y="T89"/>
                  </a:cxn>
                  <a:cxn ang="T149">
                    <a:pos x="T90" y="T91"/>
                  </a:cxn>
                  <a:cxn ang="T150">
                    <a:pos x="T92" y="T93"/>
                  </a:cxn>
                  <a:cxn ang="T151">
                    <a:pos x="T94" y="T95"/>
                  </a:cxn>
                  <a:cxn ang="T152">
                    <a:pos x="T96" y="T97"/>
                  </a:cxn>
                  <a:cxn ang="T153">
                    <a:pos x="T98" y="T99"/>
                  </a:cxn>
                  <a:cxn ang="T154">
                    <a:pos x="T100" y="T101"/>
                  </a:cxn>
                  <a:cxn ang="T155">
                    <a:pos x="T102" y="T103"/>
                  </a:cxn>
                </a:cxnLst>
                <a:rect l="T156" t="T157" r="T158" b="T159"/>
                <a:pathLst>
                  <a:path w="214" h="169">
                    <a:moveTo>
                      <a:pt x="0" y="93"/>
                    </a:moveTo>
                    <a:lnTo>
                      <a:pt x="4" y="96"/>
                    </a:lnTo>
                    <a:lnTo>
                      <a:pt x="4" y="101"/>
                    </a:lnTo>
                    <a:lnTo>
                      <a:pt x="12" y="102"/>
                    </a:lnTo>
                    <a:lnTo>
                      <a:pt x="14" y="106"/>
                    </a:lnTo>
                    <a:lnTo>
                      <a:pt x="24" y="106"/>
                    </a:lnTo>
                    <a:lnTo>
                      <a:pt x="26" y="102"/>
                    </a:lnTo>
                    <a:lnTo>
                      <a:pt x="34" y="105"/>
                    </a:lnTo>
                    <a:lnTo>
                      <a:pt x="35" y="111"/>
                    </a:lnTo>
                    <a:lnTo>
                      <a:pt x="43" y="113"/>
                    </a:lnTo>
                    <a:lnTo>
                      <a:pt x="60" y="111"/>
                    </a:lnTo>
                    <a:lnTo>
                      <a:pt x="63" y="108"/>
                    </a:lnTo>
                    <a:lnTo>
                      <a:pt x="71" y="111"/>
                    </a:lnTo>
                    <a:lnTo>
                      <a:pt x="74" y="123"/>
                    </a:lnTo>
                    <a:lnTo>
                      <a:pt x="72" y="127"/>
                    </a:lnTo>
                    <a:lnTo>
                      <a:pt x="80" y="138"/>
                    </a:lnTo>
                    <a:lnTo>
                      <a:pt x="84" y="136"/>
                    </a:lnTo>
                    <a:lnTo>
                      <a:pt x="85" y="140"/>
                    </a:lnTo>
                    <a:lnTo>
                      <a:pt x="81" y="144"/>
                    </a:lnTo>
                    <a:lnTo>
                      <a:pt x="82" y="156"/>
                    </a:lnTo>
                    <a:lnTo>
                      <a:pt x="86" y="161"/>
                    </a:lnTo>
                    <a:lnTo>
                      <a:pt x="85" y="167"/>
                    </a:lnTo>
                    <a:lnTo>
                      <a:pt x="96" y="169"/>
                    </a:lnTo>
                    <a:lnTo>
                      <a:pt x="97" y="165"/>
                    </a:lnTo>
                    <a:lnTo>
                      <a:pt x="106" y="165"/>
                    </a:lnTo>
                    <a:lnTo>
                      <a:pt x="108" y="161"/>
                    </a:lnTo>
                    <a:lnTo>
                      <a:pt x="113" y="161"/>
                    </a:lnTo>
                    <a:lnTo>
                      <a:pt x="115" y="157"/>
                    </a:lnTo>
                    <a:lnTo>
                      <a:pt x="124" y="157"/>
                    </a:lnTo>
                    <a:lnTo>
                      <a:pt x="127" y="154"/>
                    </a:lnTo>
                    <a:lnTo>
                      <a:pt x="132" y="157"/>
                    </a:lnTo>
                    <a:lnTo>
                      <a:pt x="137" y="155"/>
                    </a:lnTo>
                    <a:lnTo>
                      <a:pt x="141" y="157"/>
                    </a:lnTo>
                    <a:lnTo>
                      <a:pt x="156" y="149"/>
                    </a:lnTo>
                    <a:lnTo>
                      <a:pt x="160" y="149"/>
                    </a:lnTo>
                    <a:lnTo>
                      <a:pt x="163" y="138"/>
                    </a:lnTo>
                    <a:lnTo>
                      <a:pt x="167" y="133"/>
                    </a:lnTo>
                    <a:lnTo>
                      <a:pt x="170" y="128"/>
                    </a:lnTo>
                    <a:lnTo>
                      <a:pt x="174" y="122"/>
                    </a:lnTo>
                    <a:lnTo>
                      <a:pt x="178" y="123"/>
                    </a:lnTo>
                    <a:lnTo>
                      <a:pt x="180" y="116"/>
                    </a:lnTo>
                    <a:lnTo>
                      <a:pt x="187" y="115"/>
                    </a:lnTo>
                    <a:lnTo>
                      <a:pt x="190" y="107"/>
                    </a:lnTo>
                    <a:lnTo>
                      <a:pt x="187" y="98"/>
                    </a:lnTo>
                    <a:lnTo>
                      <a:pt x="188" y="93"/>
                    </a:lnTo>
                    <a:lnTo>
                      <a:pt x="185" y="88"/>
                    </a:lnTo>
                    <a:lnTo>
                      <a:pt x="187" y="84"/>
                    </a:lnTo>
                    <a:lnTo>
                      <a:pt x="193" y="84"/>
                    </a:lnTo>
                    <a:lnTo>
                      <a:pt x="190" y="81"/>
                    </a:lnTo>
                    <a:lnTo>
                      <a:pt x="197" y="80"/>
                    </a:lnTo>
                    <a:lnTo>
                      <a:pt x="202" y="81"/>
                    </a:lnTo>
                    <a:lnTo>
                      <a:pt x="204" y="75"/>
                    </a:lnTo>
                    <a:lnTo>
                      <a:pt x="198" y="70"/>
                    </a:lnTo>
                    <a:lnTo>
                      <a:pt x="197" y="64"/>
                    </a:lnTo>
                    <a:lnTo>
                      <a:pt x="201" y="60"/>
                    </a:lnTo>
                    <a:lnTo>
                      <a:pt x="206" y="56"/>
                    </a:lnTo>
                    <a:lnTo>
                      <a:pt x="214" y="44"/>
                    </a:lnTo>
                    <a:lnTo>
                      <a:pt x="208" y="39"/>
                    </a:lnTo>
                    <a:lnTo>
                      <a:pt x="205" y="36"/>
                    </a:lnTo>
                    <a:lnTo>
                      <a:pt x="199" y="37"/>
                    </a:lnTo>
                    <a:lnTo>
                      <a:pt x="197" y="33"/>
                    </a:lnTo>
                    <a:lnTo>
                      <a:pt x="193" y="37"/>
                    </a:lnTo>
                    <a:lnTo>
                      <a:pt x="188" y="36"/>
                    </a:lnTo>
                    <a:lnTo>
                      <a:pt x="183" y="25"/>
                    </a:lnTo>
                    <a:lnTo>
                      <a:pt x="179" y="23"/>
                    </a:lnTo>
                    <a:lnTo>
                      <a:pt x="171" y="21"/>
                    </a:lnTo>
                    <a:lnTo>
                      <a:pt x="165" y="15"/>
                    </a:lnTo>
                    <a:lnTo>
                      <a:pt x="161" y="15"/>
                    </a:lnTo>
                    <a:lnTo>
                      <a:pt x="159" y="11"/>
                    </a:lnTo>
                    <a:lnTo>
                      <a:pt x="148" y="10"/>
                    </a:lnTo>
                    <a:lnTo>
                      <a:pt x="142" y="11"/>
                    </a:lnTo>
                    <a:lnTo>
                      <a:pt x="140" y="7"/>
                    </a:lnTo>
                    <a:lnTo>
                      <a:pt x="144" y="0"/>
                    </a:lnTo>
                    <a:lnTo>
                      <a:pt x="128" y="1"/>
                    </a:lnTo>
                    <a:lnTo>
                      <a:pt x="123" y="5"/>
                    </a:lnTo>
                    <a:lnTo>
                      <a:pt x="113" y="10"/>
                    </a:lnTo>
                    <a:lnTo>
                      <a:pt x="107" y="14"/>
                    </a:lnTo>
                    <a:lnTo>
                      <a:pt x="99" y="15"/>
                    </a:lnTo>
                    <a:lnTo>
                      <a:pt x="99" y="10"/>
                    </a:lnTo>
                    <a:lnTo>
                      <a:pt x="93" y="6"/>
                    </a:lnTo>
                    <a:lnTo>
                      <a:pt x="92" y="11"/>
                    </a:lnTo>
                    <a:lnTo>
                      <a:pt x="86" y="10"/>
                    </a:lnTo>
                    <a:lnTo>
                      <a:pt x="87" y="14"/>
                    </a:lnTo>
                    <a:lnTo>
                      <a:pt x="86" y="19"/>
                    </a:lnTo>
                    <a:lnTo>
                      <a:pt x="87" y="28"/>
                    </a:lnTo>
                    <a:lnTo>
                      <a:pt x="77" y="33"/>
                    </a:lnTo>
                    <a:lnTo>
                      <a:pt x="71" y="40"/>
                    </a:lnTo>
                    <a:lnTo>
                      <a:pt x="76" y="48"/>
                    </a:lnTo>
                    <a:lnTo>
                      <a:pt x="69" y="53"/>
                    </a:lnTo>
                    <a:lnTo>
                      <a:pt x="68" y="59"/>
                    </a:lnTo>
                    <a:lnTo>
                      <a:pt x="73" y="62"/>
                    </a:lnTo>
                    <a:lnTo>
                      <a:pt x="69" y="67"/>
                    </a:lnTo>
                    <a:lnTo>
                      <a:pt x="73" y="70"/>
                    </a:lnTo>
                    <a:lnTo>
                      <a:pt x="71" y="74"/>
                    </a:lnTo>
                    <a:lnTo>
                      <a:pt x="66" y="75"/>
                    </a:lnTo>
                    <a:lnTo>
                      <a:pt x="61" y="79"/>
                    </a:lnTo>
                    <a:lnTo>
                      <a:pt x="54" y="75"/>
                    </a:lnTo>
                    <a:lnTo>
                      <a:pt x="45" y="76"/>
                    </a:lnTo>
                    <a:lnTo>
                      <a:pt x="42" y="73"/>
                    </a:lnTo>
                    <a:lnTo>
                      <a:pt x="39" y="78"/>
                    </a:lnTo>
                    <a:lnTo>
                      <a:pt x="31" y="79"/>
                    </a:lnTo>
                    <a:lnTo>
                      <a:pt x="20" y="79"/>
                    </a:lnTo>
                    <a:lnTo>
                      <a:pt x="12" y="87"/>
                    </a:lnTo>
                    <a:lnTo>
                      <a:pt x="7" y="93"/>
                    </a:lnTo>
                    <a:lnTo>
                      <a:pt x="0" y="93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62" name="S_BA">
                <a:extLst>
                  <a:ext uri="{FF2B5EF4-FFF2-40B4-BE49-F238E27FC236}">
                    <a16:creationId xmlns:a16="http://schemas.microsoft.com/office/drawing/2014/main" id="{8DAD6C11-ED0D-4992-BA31-C9E2CDE4FD15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488909" y="1400339"/>
                <a:ext cx="375674" cy="423004"/>
              </a:xfrm>
              <a:custGeom>
                <a:avLst/>
                <a:gdLst>
                  <a:gd name="T0" fmla="*/ 2147483647 w 173"/>
                  <a:gd name="T1" fmla="*/ 2147483647 h 198"/>
                  <a:gd name="T2" fmla="*/ 2147483647 w 173"/>
                  <a:gd name="T3" fmla="*/ 2147483647 h 198"/>
                  <a:gd name="T4" fmla="*/ 2147483647 w 173"/>
                  <a:gd name="T5" fmla="*/ 2147483647 h 198"/>
                  <a:gd name="T6" fmla="*/ 2147483647 w 173"/>
                  <a:gd name="T7" fmla="*/ 2147483647 h 198"/>
                  <a:gd name="T8" fmla="*/ 2147483647 w 173"/>
                  <a:gd name="T9" fmla="*/ 2147483647 h 198"/>
                  <a:gd name="T10" fmla="*/ 2147483647 w 173"/>
                  <a:gd name="T11" fmla="*/ 2147483647 h 198"/>
                  <a:gd name="T12" fmla="*/ 2147483647 w 173"/>
                  <a:gd name="T13" fmla="*/ 2147483647 h 198"/>
                  <a:gd name="T14" fmla="*/ 2147483647 w 173"/>
                  <a:gd name="T15" fmla="*/ 2147483647 h 198"/>
                  <a:gd name="T16" fmla="*/ 2147483647 w 173"/>
                  <a:gd name="T17" fmla="*/ 2147483647 h 198"/>
                  <a:gd name="T18" fmla="*/ 2147483647 w 173"/>
                  <a:gd name="T19" fmla="*/ 2147483647 h 198"/>
                  <a:gd name="T20" fmla="*/ 2147483647 w 173"/>
                  <a:gd name="T21" fmla="*/ 2147483647 h 198"/>
                  <a:gd name="T22" fmla="*/ 2147483647 w 173"/>
                  <a:gd name="T23" fmla="*/ 2147483647 h 198"/>
                  <a:gd name="T24" fmla="*/ 2147483647 w 173"/>
                  <a:gd name="T25" fmla="*/ 2147483647 h 198"/>
                  <a:gd name="T26" fmla="*/ 2147483647 w 173"/>
                  <a:gd name="T27" fmla="*/ 2147483647 h 198"/>
                  <a:gd name="T28" fmla="*/ 2147483647 w 173"/>
                  <a:gd name="T29" fmla="*/ 2147483647 h 198"/>
                  <a:gd name="T30" fmla="*/ 2147483647 w 173"/>
                  <a:gd name="T31" fmla="*/ 2147483647 h 198"/>
                  <a:gd name="T32" fmla="*/ 2147483647 w 173"/>
                  <a:gd name="T33" fmla="*/ 2147483647 h 198"/>
                  <a:gd name="T34" fmla="*/ 2147483647 w 173"/>
                  <a:gd name="T35" fmla="*/ 2147483647 h 198"/>
                  <a:gd name="T36" fmla="*/ 2147483647 w 173"/>
                  <a:gd name="T37" fmla="*/ 2147483647 h 198"/>
                  <a:gd name="T38" fmla="*/ 2147483647 w 173"/>
                  <a:gd name="T39" fmla="*/ 2147483647 h 198"/>
                  <a:gd name="T40" fmla="*/ 2147483647 w 173"/>
                  <a:gd name="T41" fmla="*/ 2147483647 h 198"/>
                  <a:gd name="T42" fmla="*/ 2147483647 w 173"/>
                  <a:gd name="T43" fmla="*/ 2147483647 h 198"/>
                  <a:gd name="T44" fmla="*/ 2147483647 w 173"/>
                  <a:gd name="T45" fmla="*/ 2147483647 h 198"/>
                  <a:gd name="T46" fmla="*/ 2147483647 w 173"/>
                  <a:gd name="T47" fmla="*/ 2147483647 h 198"/>
                  <a:gd name="T48" fmla="*/ 2147483647 w 173"/>
                  <a:gd name="T49" fmla="*/ 2147483647 h 198"/>
                  <a:gd name="T50" fmla="*/ 2147483647 w 173"/>
                  <a:gd name="T51" fmla="*/ 2147483647 h 198"/>
                  <a:gd name="T52" fmla="*/ 2147483647 w 173"/>
                  <a:gd name="T53" fmla="*/ 2147483647 h 198"/>
                  <a:gd name="T54" fmla="*/ 2147483647 w 173"/>
                  <a:gd name="T55" fmla="*/ 0 h 198"/>
                  <a:gd name="T56" fmla="*/ 2147483647 w 173"/>
                  <a:gd name="T57" fmla="*/ 2147483647 h 198"/>
                  <a:gd name="T58" fmla="*/ 2147483647 w 173"/>
                  <a:gd name="T59" fmla="*/ 2147483647 h 198"/>
                  <a:gd name="T60" fmla="*/ 2147483647 w 173"/>
                  <a:gd name="T61" fmla="*/ 2147483647 h 198"/>
                  <a:gd name="T62" fmla="*/ 2147483647 w 173"/>
                  <a:gd name="T63" fmla="*/ 2147483647 h 198"/>
                  <a:gd name="T64" fmla="*/ 2147483647 w 173"/>
                  <a:gd name="T65" fmla="*/ 2147483647 h 198"/>
                  <a:gd name="T66" fmla="*/ 2147483647 w 173"/>
                  <a:gd name="T67" fmla="*/ 2147483647 h 198"/>
                  <a:gd name="T68" fmla="*/ 2147483647 w 173"/>
                  <a:gd name="T69" fmla="*/ 2147483647 h 198"/>
                  <a:gd name="T70" fmla="*/ 2147483647 w 173"/>
                  <a:gd name="T71" fmla="*/ 2147483647 h 198"/>
                  <a:gd name="T72" fmla="*/ 2147483647 w 173"/>
                  <a:gd name="T73" fmla="*/ 2147483647 h 198"/>
                  <a:gd name="T74" fmla="*/ 2147483647 w 173"/>
                  <a:gd name="T75" fmla="*/ 2147483647 h 198"/>
                  <a:gd name="T76" fmla="*/ 2147483647 w 173"/>
                  <a:gd name="T77" fmla="*/ 2147483647 h 198"/>
                  <a:gd name="T78" fmla="*/ 2147483647 w 173"/>
                  <a:gd name="T79" fmla="*/ 2147483647 h 198"/>
                  <a:gd name="T80" fmla="*/ 2147483647 w 173"/>
                  <a:gd name="T81" fmla="*/ 2147483647 h 198"/>
                  <a:gd name="T82" fmla="*/ 2147483647 w 173"/>
                  <a:gd name="T83" fmla="*/ 2147483647 h 198"/>
                  <a:gd name="T84" fmla="*/ 2147483647 w 173"/>
                  <a:gd name="T85" fmla="*/ 2147483647 h 198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w 173"/>
                  <a:gd name="T130" fmla="*/ 0 h 198"/>
                  <a:gd name="T131" fmla="*/ 173 w 173"/>
                  <a:gd name="T132" fmla="*/ 198 h 198"/>
                </a:gdLst>
                <a:ahLst/>
                <a:cxnLst>
                  <a:cxn ang="T86">
                    <a:pos x="T0" y="T1"/>
                  </a:cxn>
                  <a:cxn ang="T87">
                    <a:pos x="T2" y="T3"/>
                  </a:cxn>
                  <a:cxn ang="T88">
                    <a:pos x="T4" y="T5"/>
                  </a:cxn>
                  <a:cxn ang="T89">
                    <a:pos x="T6" y="T7"/>
                  </a:cxn>
                  <a:cxn ang="T90">
                    <a:pos x="T8" y="T9"/>
                  </a:cxn>
                  <a:cxn ang="T91">
                    <a:pos x="T10" y="T11"/>
                  </a:cxn>
                  <a:cxn ang="T92">
                    <a:pos x="T12" y="T13"/>
                  </a:cxn>
                  <a:cxn ang="T93">
                    <a:pos x="T14" y="T15"/>
                  </a:cxn>
                  <a:cxn ang="T94">
                    <a:pos x="T16" y="T17"/>
                  </a:cxn>
                  <a:cxn ang="T95">
                    <a:pos x="T18" y="T19"/>
                  </a:cxn>
                  <a:cxn ang="T96">
                    <a:pos x="T20" y="T21"/>
                  </a:cxn>
                  <a:cxn ang="T97">
                    <a:pos x="T22" y="T23"/>
                  </a:cxn>
                  <a:cxn ang="T98">
                    <a:pos x="T24" y="T25"/>
                  </a:cxn>
                  <a:cxn ang="T99">
                    <a:pos x="T26" y="T27"/>
                  </a:cxn>
                  <a:cxn ang="T100">
                    <a:pos x="T28" y="T29"/>
                  </a:cxn>
                  <a:cxn ang="T101">
                    <a:pos x="T30" y="T31"/>
                  </a:cxn>
                  <a:cxn ang="T102">
                    <a:pos x="T32" y="T33"/>
                  </a:cxn>
                  <a:cxn ang="T103">
                    <a:pos x="T34" y="T35"/>
                  </a:cxn>
                  <a:cxn ang="T104">
                    <a:pos x="T36" y="T37"/>
                  </a:cxn>
                  <a:cxn ang="T105">
                    <a:pos x="T38" y="T39"/>
                  </a:cxn>
                  <a:cxn ang="T106">
                    <a:pos x="T40" y="T41"/>
                  </a:cxn>
                  <a:cxn ang="T107">
                    <a:pos x="T42" y="T43"/>
                  </a:cxn>
                  <a:cxn ang="T108">
                    <a:pos x="T44" y="T45"/>
                  </a:cxn>
                  <a:cxn ang="T109">
                    <a:pos x="T46" y="T47"/>
                  </a:cxn>
                  <a:cxn ang="T110">
                    <a:pos x="T48" y="T49"/>
                  </a:cxn>
                  <a:cxn ang="T111">
                    <a:pos x="T50" y="T51"/>
                  </a:cxn>
                  <a:cxn ang="T112">
                    <a:pos x="T52" y="T53"/>
                  </a:cxn>
                  <a:cxn ang="T113">
                    <a:pos x="T54" y="T55"/>
                  </a:cxn>
                  <a:cxn ang="T114">
                    <a:pos x="T56" y="T57"/>
                  </a:cxn>
                  <a:cxn ang="T115">
                    <a:pos x="T58" y="T59"/>
                  </a:cxn>
                  <a:cxn ang="T116">
                    <a:pos x="T60" y="T61"/>
                  </a:cxn>
                  <a:cxn ang="T117">
                    <a:pos x="T62" y="T63"/>
                  </a:cxn>
                  <a:cxn ang="T118">
                    <a:pos x="T64" y="T65"/>
                  </a:cxn>
                  <a:cxn ang="T119">
                    <a:pos x="T66" y="T67"/>
                  </a:cxn>
                  <a:cxn ang="T120">
                    <a:pos x="T68" y="T69"/>
                  </a:cxn>
                  <a:cxn ang="T121">
                    <a:pos x="T70" y="T71"/>
                  </a:cxn>
                  <a:cxn ang="T122">
                    <a:pos x="T72" y="T73"/>
                  </a:cxn>
                  <a:cxn ang="T123">
                    <a:pos x="T74" y="T75"/>
                  </a:cxn>
                  <a:cxn ang="T124">
                    <a:pos x="T76" y="T77"/>
                  </a:cxn>
                  <a:cxn ang="T125">
                    <a:pos x="T78" y="T79"/>
                  </a:cxn>
                  <a:cxn ang="T126">
                    <a:pos x="T80" y="T81"/>
                  </a:cxn>
                  <a:cxn ang="T127">
                    <a:pos x="T82" y="T83"/>
                  </a:cxn>
                  <a:cxn ang="T128">
                    <a:pos x="T84" y="T85"/>
                  </a:cxn>
                </a:cxnLst>
                <a:rect l="T129" t="T130" r="T131" b="T132"/>
                <a:pathLst>
                  <a:path w="173" h="198">
                    <a:moveTo>
                      <a:pt x="4" y="116"/>
                    </a:moveTo>
                    <a:lnTo>
                      <a:pt x="4" y="121"/>
                    </a:lnTo>
                    <a:lnTo>
                      <a:pt x="8" y="120"/>
                    </a:lnTo>
                    <a:lnTo>
                      <a:pt x="11" y="120"/>
                    </a:lnTo>
                    <a:lnTo>
                      <a:pt x="19" y="115"/>
                    </a:lnTo>
                    <a:lnTo>
                      <a:pt x="29" y="110"/>
                    </a:lnTo>
                    <a:lnTo>
                      <a:pt x="33" y="106"/>
                    </a:lnTo>
                    <a:lnTo>
                      <a:pt x="48" y="106"/>
                    </a:lnTo>
                    <a:lnTo>
                      <a:pt x="45" y="112"/>
                    </a:lnTo>
                    <a:lnTo>
                      <a:pt x="47" y="117"/>
                    </a:lnTo>
                    <a:lnTo>
                      <a:pt x="52" y="117"/>
                    </a:lnTo>
                    <a:lnTo>
                      <a:pt x="62" y="117"/>
                    </a:lnTo>
                    <a:lnTo>
                      <a:pt x="65" y="117"/>
                    </a:lnTo>
                    <a:lnTo>
                      <a:pt x="65" y="121"/>
                    </a:lnTo>
                    <a:lnTo>
                      <a:pt x="70" y="121"/>
                    </a:lnTo>
                    <a:lnTo>
                      <a:pt x="76" y="128"/>
                    </a:lnTo>
                    <a:lnTo>
                      <a:pt x="84" y="129"/>
                    </a:lnTo>
                    <a:lnTo>
                      <a:pt x="88" y="130"/>
                    </a:lnTo>
                    <a:lnTo>
                      <a:pt x="93" y="142"/>
                    </a:lnTo>
                    <a:lnTo>
                      <a:pt x="97" y="143"/>
                    </a:lnTo>
                    <a:lnTo>
                      <a:pt x="102" y="139"/>
                    </a:lnTo>
                    <a:lnTo>
                      <a:pt x="104" y="143"/>
                    </a:lnTo>
                    <a:lnTo>
                      <a:pt x="110" y="142"/>
                    </a:lnTo>
                    <a:lnTo>
                      <a:pt x="119" y="150"/>
                    </a:lnTo>
                    <a:lnTo>
                      <a:pt x="110" y="163"/>
                    </a:lnTo>
                    <a:lnTo>
                      <a:pt x="107" y="165"/>
                    </a:lnTo>
                    <a:lnTo>
                      <a:pt x="102" y="170"/>
                    </a:lnTo>
                    <a:lnTo>
                      <a:pt x="103" y="176"/>
                    </a:lnTo>
                    <a:lnTo>
                      <a:pt x="109" y="182"/>
                    </a:lnTo>
                    <a:lnTo>
                      <a:pt x="106" y="187"/>
                    </a:lnTo>
                    <a:lnTo>
                      <a:pt x="122" y="198"/>
                    </a:lnTo>
                    <a:lnTo>
                      <a:pt x="122" y="195"/>
                    </a:lnTo>
                    <a:lnTo>
                      <a:pt x="128" y="185"/>
                    </a:lnTo>
                    <a:lnTo>
                      <a:pt x="131" y="184"/>
                    </a:lnTo>
                    <a:lnTo>
                      <a:pt x="129" y="181"/>
                    </a:lnTo>
                    <a:lnTo>
                      <a:pt x="129" y="176"/>
                    </a:lnTo>
                    <a:lnTo>
                      <a:pt x="137" y="155"/>
                    </a:lnTo>
                    <a:lnTo>
                      <a:pt x="140" y="152"/>
                    </a:lnTo>
                    <a:lnTo>
                      <a:pt x="140" y="149"/>
                    </a:lnTo>
                    <a:lnTo>
                      <a:pt x="139" y="144"/>
                    </a:lnTo>
                    <a:lnTo>
                      <a:pt x="141" y="135"/>
                    </a:lnTo>
                    <a:lnTo>
                      <a:pt x="139" y="132"/>
                    </a:lnTo>
                    <a:lnTo>
                      <a:pt x="140" y="130"/>
                    </a:lnTo>
                    <a:lnTo>
                      <a:pt x="136" y="126"/>
                    </a:lnTo>
                    <a:lnTo>
                      <a:pt x="140" y="123"/>
                    </a:lnTo>
                    <a:lnTo>
                      <a:pt x="140" y="117"/>
                    </a:lnTo>
                    <a:lnTo>
                      <a:pt x="136" y="119"/>
                    </a:lnTo>
                    <a:lnTo>
                      <a:pt x="140" y="114"/>
                    </a:lnTo>
                    <a:lnTo>
                      <a:pt x="140" y="110"/>
                    </a:lnTo>
                    <a:lnTo>
                      <a:pt x="137" y="109"/>
                    </a:lnTo>
                    <a:lnTo>
                      <a:pt x="139" y="106"/>
                    </a:lnTo>
                    <a:lnTo>
                      <a:pt x="142" y="105"/>
                    </a:lnTo>
                    <a:lnTo>
                      <a:pt x="138" y="102"/>
                    </a:lnTo>
                    <a:lnTo>
                      <a:pt x="142" y="96"/>
                    </a:lnTo>
                    <a:lnTo>
                      <a:pt x="145" y="95"/>
                    </a:lnTo>
                    <a:lnTo>
                      <a:pt x="143" y="92"/>
                    </a:lnTo>
                    <a:lnTo>
                      <a:pt x="146" y="89"/>
                    </a:lnTo>
                    <a:lnTo>
                      <a:pt x="144" y="84"/>
                    </a:lnTo>
                    <a:lnTo>
                      <a:pt x="150" y="86"/>
                    </a:lnTo>
                    <a:lnTo>
                      <a:pt x="148" y="92"/>
                    </a:lnTo>
                    <a:lnTo>
                      <a:pt x="151" y="92"/>
                    </a:lnTo>
                    <a:lnTo>
                      <a:pt x="154" y="95"/>
                    </a:lnTo>
                    <a:lnTo>
                      <a:pt x="158" y="87"/>
                    </a:lnTo>
                    <a:lnTo>
                      <a:pt x="167" y="80"/>
                    </a:lnTo>
                    <a:lnTo>
                      <a:pt x="173" y="67"/>
                    </a:lnTo>
                    <a:lnTo>
                      <a:pt x="169" y="65"/>
                    </a:lnTo>
                    <a:lnTo>
                      <a:pt x="167" y="61"/>
                    </a:lnTo>
                    <a:lnTo>
                      <a:pt x="167" y="59"/>
                    </a:lnTo>
                    <a:lnTo>
                      <a:pt x="163" y="55"/>
                    </a:lnTo>
                    <a:lnTo>
                      <a:pt x="162" y="47"/>
                    </a:lnTo>
                    <a:lnTo>
                      <a:pt x="170" y="49"/>
                    </a:lnTo>
                    <a:lnTo>
                      <a:pt x="173" y="44"/>
                    </a:lnTo>
                    <a:lnTo>
                      <a:pt x="170" y="40"/>
                    </a:lnTo>
                    <a:lnTo>
                      <a:pt x="172" y="36"/>
                    </a:lnTo>
                    <a:lnTo>
                      <a:pt x="167" y="30"/>
                    </a:lnTo>
                    <a:lnTo>
                      <a:pt x="166" y="21"/>
                    </a:lnTo>
                    <a:lnTo>
                      <a:pt x="162" y="18"/>
                    </a:lnTo>
                    <a:lnTo>
                      <a:pt x="159" y="13"/>
                    </a:lnTo>
                    <a:lnTo>
                      <a:pt x="157" y="12"/>
                    </a:lnTo>
                    <a:lnTo>
                      <a:pt x="160" y="8"/>
                    </a:lnTo>
                    <a:lnTo>
                      <a:pt x="157" y="6"/>
                    </a:lnTo>
                    <a:lnTo>
                      <a:pt x="152" y="9"/>
                    </a:lnTo>
                    <a:lnTo>
                      <a:pt x="147" y="5"/>
                    </a:lnTo>
                    <a:lnTo>
                      <a:pt x="139" y="0"/>
                    </a:lnTo>
                    <a:lnTo>
                      <a:pt x="131" y="5"/>
                    </a:lnTo>
                    <a:lnTo>
                      <a:pt x="131" y="9"/>
                    </a:lnTo>
                    <a:lnTo>
                      <a:pt x="125" y="8"/>
                    </a:lnTo>
                    <a:lnTo>
                      <a:pt x="121" y="14"/>
                    </a:lnTo>
                    <a:lnTo>
                      <a:pt x="115" y="15"/>
                    </a:lnTo>
                    <a:lnTo>
                      <a:pt x="113" y="9"/>
                    </a:lnTo>
                    <a:lnTo>
                      <a:pt x="112" y="5"/>
                    </a:lnTo>
                    <a:lnTo>
                      <a:pt x="105" y="2"/>
                    </a:lnTo>
                    <a:lnTo>
                      <a:pt x="97" y="5"/>
                    </a:lnTo>
                    <a:lnTo>
                      <a:pt x="93" y="9"/>
                    </a:lnTo>
                    <a:lnTo>
                      <a:pt x="88" y="8"/>
                    </a:lnTo>
                    <a:lnTo>
                      <a:pt x="82" y="13"/>
                    </a:lnTo>
                    <a:lnTo>
                      <a:pt x="76" y="14"/>
                    </a:lnTo>
                    <a:lnTo>
                      <a:pt x="71" y="11"/>
                    </a:lnTo>
                    <a:lnTo>
                      <a:pt x="66" y="11"/>
                    </a:lnTo>
                    <a:lnTo>
                      <a:pt x="63" y="8"/>
                    </a:lnTo>
                    <a:lnTo>
                      <a:pt x="57" y="11"/>
                    </a:lnTo>
                    <a:lnTo>
                      <a:pt x="62" y="13"/>
                    </a:lnTo>
                    <a:lnTo>
                      <a:pt x="60" y="22"/>
                    </a:lnTo>
                    <a:lnTo>
                      <a:pt x="52" y="30"/>
                    </a:lnTo>
                    <a:lnTo>
                      <a:pt x="42" y="32"/>
                    </a:lnTo>
                    <a:lnTo>
                      <a:pt x="37" y="36"/>
                    </a:lnTo>
                    <a:lnTo>
                      <a:pt x="26" y="36"/>
                    </a:lnTo>
                    <a:lnTo>
                      <a:pt x="21" y="31"/>
                    </a:lnTo>
                    <a:lnTo>
                      <a:pt x="20" y="26"/>
                    </a:lnTo>
                    <a:lnTo>
                      <a:pt x="9" y="28"/>
                    </a:lnTo>
                    <a:lnTo>
                      <a:pt x="7" y="32"/>
                    </a:lnTo>
                    <a:lnTo>
                      <a:pt x="7" y="37"/>
                    </a:lnTo>
                    <a:lnTo>
                      <a:pt x="0" y="42"/>
                    </a:lnTo>
                    <a:lnTo>
                      <a:pt x="2" y="48"/>
                    </a:lnTo>
                    <a:lnTo>
                      <a:pt x="6" y="49"/>
                    </a:lnTo>
                    <a:lnTo>
                      <a:pt x="9" y="47"/>
                    </a:lnTo>
                    <a:lnTo>
                      <a:pt x="8" y="52"/>
                    </a:lnTo>
                    <a:lnTo>
                      <a:pt x="4" y="53"/>
                    </a:lnTo>
                    <a:lnTo>
                      <a:pt x="7" y="57"/>
                    </a:lnTo>
                    <a:lnTo>
                      <a:pt x="5" y="62"/>
                    </a:lnTo>
                    <a:lnTo>
                      <a:pt x="6" y="66"/>
                    </a:lnTo>
                    <a:lnTo>
                      <a:pt x="4" y="71"/>
                    </a:lnTo>
                    <a:lnTo>
                      <a:pt x="7" y="75"/>
                    </a:lnTo>
                    <a:lnTo>
                      <a:pt x="3" y="81"/>
                    </a:lnTo>
                    <a:lnTo>
                      <a:pt x="6" y="87"/>
                    </a:lnTo>
                    <a:lnTo>
                      <a:pt x="4" y="94"/>
                    </a:lnTo>
                    <a:lnTo>
                      <a:pt x="4" y="101"/>
                    </a:lnTo>
                    <a:lnTo>
                      <a:pt x="9" y="106"/>
                    </a:lnTo>
                    <a:lnTo>
                      <a:pt x="9" y="111"/>
                    </a:lnTo>
                    <a:lnTo>
                      <a:pt x="4" y="116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63" name="S_DF">
                <a:extLst>
                  <a:ext uri="{FF2B5EF4-FFF2-40B4-BE49-F238E27FC236}">
                    <a16:creationId xmlns:a16="http://schemas.microsoft.com/office/drawing/2014/main" id="{4C19D04D-56B3-4BDA-A806-52A95A004BDC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406004" y="1665115"/>
                <a:ext cx="37246" cy="31837"/>
              </a:xfrm>
              <a:custGeom>
                <a:avLst/>
                <a:gdLst>
                  <a:gd name="T0" fmla="*/ 0 w 19"/>
                  <a:gd name="T1" fmla="*/ 2147483647 h 13"/>
                  <a:gd name="T2" fmla="*/ 2147483647 w 19"/>
                  <a:gd name="T3" fmla="*/ 2147483647 h 13"/>
                  <a:gd name="T4" fmla="*/ 2147483647 w 19"/>
                  <a:gd name="T5" fmla="*/ 2147483647 h 13"/>
                  <a:gd name="T6" fmla="*/ 2147483647 w 19"/>
                  <a:gd name="T7" fmla="*/ 2147483647 h 13"/>
                  <a:gd name="T8" fmla="*/ 2147483647 w 19"/>
                  <a:gd name="T9" fmla="*/ 0 h 13"/>
                  <a:gd name="T10" fmla="*/ 2147483647 w 19"/>
                  <a:gd name="T11" fmla="*/ 2147483647 h 13"/>
                  <a:gd name="T12" fmla="*/ 2147483647 w 19"/>
                  <a:gd name="T13" fmla="*/ 2147483647 h 13"/>
                  <a:gd name="T14" fmla="*/ 2147483647 w 19"/>
                  <a:gd name="T15" fmla="*/ 2147483647 h 13"/>
                  <a:gd name="T16" fmla="*/ 0 w 19"/>
                  <a:gd name="T17" fmla="*/ 2147483647 h 13"/>
                  <a:gd name="T18" fmla="*/ 0 60000 65536"/>
                  <a:gd name="T19" fmla="*/ 0 60000 65536"/>
                  <a:gd name="T20" fmla="*/ 0 60000 65536"/>
                  <a:gd name="T21" fmla="*/ 0 60000 65536"/>
                  <a:gd name="T22" fmla="*/ 0 60000 65536"/>
                  <a:gd name="T23" fmla="*/ 0 60000 65536"/>
                  <a:gd name="T24" fmla="*/ 0 60000 65536"/>
                  <a:gd name="T25" fmla="*/ 0 60000 65536"/>
                  <a:gd name="T26" fmla="*/ 0 60000 65536"/>
                  <a:gd name="T27" fmla="*/ 0 w 19"/>
                  <a:gd name="T28" fmla="*/ 0 h 13"/>
                  <a:gd name="T29" fmla="*/ 19 w 19"/>
                  <a:gd name="T30" fmla="*/ 13 h 13"/>
                </a:gdLst>
                <a:ahLst/>
                <a:cxnLst>
                  <a:cxn ang="T18">
                    <a:pos x="T0" y="T1"/>
                  </a:cxn>
                  <a:cxn ang="T19">
                    <a:pos x="T2" y="T3"/>
                  </a:cxn>
                  <a:cxn ang="T20">
                    <a:pos x="T4" y="T5"/>
                  </a:cxn>
                  <a:cxn ang="T21">
                    <a:pos x="T6" y="T7"/>
                  </a:cxn>
                  <a:cxn ang="T22">
                    <a:pos x="T8" y="T9"/>
                  </a:cxn>
                  <a:cxn ang="T23">
                    <a:pos x="T10" y="T11"/>
                  </a:cxn>
                  <a:cxn ang="T24">
                    <a:pos x="T12" y="T13"/>
                  </a:cxn>
                  <a:cxn ang="T25">
                    <a:pos x="T14" y="T15"/>
                  </a:cxn>
                  <a:cxn ang="T26">
                    <a:pos x="T16" y="T17"/>
                  </a:cxn>
                </a:cxnLst>
                <a:rect l="T27" t="T28" r="T29" b="T30"/>
                <a:pathLst>
                  <a:path w="19" h="13">
                    <a:moveTo>
                      <a:pt x="0" y="13"/>
                    </a:moveTo>
                    <a:lnTo>
                      <a:pt x="19" y="12"/>
                    </a:lnTo>
                    <a:lnTo>
                      <a:pt x="19" y="7"/>
                    </a:lnTo>
                    <a:lnTo>
                      <a:pt x="17" y="1"/>
                    </a:lnTo>
                    <a:lnTo>
                      <a:pt x="4" y="0"/>
                    </a:lnTo>
                    <a:lnTo>
                      <a:pt x="4" y="4"/>
                    </a:lnTo>
                    <a:lnTo>
                      <a:pt x="1" y="6"/>
                    </a:lnTo>
                    <a:lnTo>
                      <a:pt x="2" y="10"/>
                    </a:lnTo>
                    <a:lnTo>
                      <a:pt x="0" y="13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64" name="S_MT">
                <a:extLst>
                  <a:ext uri="{FF2B5EF4-FFF2-40B4-BE49-F238E27FC236}">
                    <a16:creationId xmlns:a16="http://schemas.microsoft.com/office/drawing/2014/main" id="{FB91F9B1-BBF0-478F-83BD-60BF4589D459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2843695" y="1310381"/>
                <a:ext cx="492220" cy="439202"/>
              </a:xfrm>
              <a:custGeom>
                <a:avLst/>
                <a:gdLst>
                  <a:gd name="T0" fmla="*/ 2147483647 w 223"/>
                  <a:gd name="T1" fmla="*/ 2147483647 h 212"/>
                  <a:gd name="T2" fmla="*/ 2147483647 w 223"/>
                  <a:gd name="T3" fmla="*/ 2147483647 h 212"/>
                  <a:gd name="T4" fmla="*/ 2147483647 w 223"/>
                  <a:gd name="T5" fmla="*/ 2147483647 h 212"/>
                  <a:gd name="T6" fmla="*/ 2147483647 w 223"/>
                  <a:gd name="T7" fmla="*/ 2147483647 h 212"/>
                  <a:gd name="T8" fmla="*/ 2147483647 w 223"/>
                  <a:gd name="T9" fmla="*/ 2147483647 h 212"/>
                  <a:gd name="T10" fmla="*/ 2147483647 w 223"/>
                  <a:gd name="T11" fmla="*/ 2147483647 h 212"/>
                  <a:gd name="T12" fmla="*/ 2147483647 w 223"/>
                  <a:gd name="T13" fmla="*/ 2147483647 h 212"/>
                  <a:gd name="T14" fmla="*/ 2147483647 w 223"/>
                  <a:gd name="T15" fmla="*/ 2147483647 h 212"/>
                  <a:gd name="T16" fmla="*/ 2147483647 w 223"/>
                  <a:gd name="T17" fmla="*/ 2147483647 h 212"/>
                  <a:gd name="T18" fmla="*/ 2147483647 w 223"/>
                  <a:gd name="T19" fmla="*/ 2147483647 h 212"/>
                  <a:gd name="T20" fmla="*/ 2147483647 w 223"/>
                  <a:gd name="T21" fmla="*/ 2147483647 h 212"/>
                  <a:gd name="T22" fmla="*/ 2147483647 w 223"/>
                  <a:gd name="T23" fmla="*/ 2147483647 h 212"/>
                  <a:gd name="T24" fmla="*/ 2147483647 w 223"/>
                  <a:gd name="T25" fmla="*/ 2147483647 h 212"/>
                  <a:gd name="T26" fmla="*/ 2147483647 w 223"/>
                  <a:gd name="T27" fmla="*/ 2147483647 h 212"/>
                  <a:gd name="T28" fmla="*/ 2147483647 w 223"/>
                  <a:gd name="T29" fmla="*/ 2147483647 h 212"/>
                  <a:gd name="T30" fmla="*/ 2147483647 w 223"/>
                  <a:gd name="T31" fmla="*/ 2147483647 h 212"/>
                  <a:gd name="T32" fmla="*/ 2147483647 w 223"/>
                  <a:gd name="T33" fmla="*/ 2147483647 h 212"/>
                  <a:gd name="T34" fmla="*/ 2147483647 w 223"/>
                  <a:gd name="T35" fmla="*/ 2147483647 h 212"/>
                  <a:gd name="T36" fmla="*/ 2147483647 w 223"/>
                  <a:gd name="T37" fmla="*/ 2147483647 h 212"/>
                  <a:gd name="T38" fmla="*/ 2147483647 w 223"/>
                  <a:gd name="T39" fmla="*/ 2147483647 h 212"/>
                  <a:gd name="T40" fmla="*/ 2147483647 w 223"/>
                  <a:gd name="T41" fmla="*/ 0 h 212"/>
                  <a:gd name="T42" fmla="*/ 2147483647 w 223"/>
                  <a:gd name="T43" fmla="*/ 2147483647 h 212"/>
                  <a:gd name="T44" fmla="*/ 2147483647 w 223"/>
                  <a:gd name="T45" fmla="*/ 2147483647 h 212"/>
                  <a:gd name="T46" fmla="*/ 2147483647 w 223"/>
                  <a:gd name="T47" fmla="*/ 2147483647 h 212"/>
                  <a:gd name="T48" fmla="*/ 2147483647 w 223"/>
                  <a:gd name="T49" fmla="*/ 2147483647 h 212"/>
                  <a:gd name="T50" fmla="*/ 2147483647 w 223"/>
                  <a:gd name="T51" fmla="*/ 2147483647 h 212"/>
                  <a:gd name="T52" fmla="*/ 0 w 223"/>
                  <a:gd name="T53" fmla="*/ 2147483647 h 212"/>
                  <a:gd name="T54" fmla="*/ 2147483647 w 223"/>
                  <a:gd name="T55" fmla="*/ 2147483647 h 212"/>
                  <a:gd name="T56" fmla="*/ 2147483647 w 223"/>
                  <a:gd name="T57" fmla="*/ 2147483647 h 212"/>
                  <a:gd name="T58" fmla="*/ 2147483647 w 223"/>
                  <a:gd name="T59" fmla="*/ 2147483647 h 212"/>
                  <a:gd name="T60" fmla="*/ 2147483647 w 223"/>
                  <a:gd name="T61" fmla="*/ 2147483647 h 212"/>
                  <a:gd name="T62" fmla="*/ 2147483647 w 223"/>
                  <a:gd name="T63" fmla="*/ 2147483647 h 212"/>
                  <a:gd name="T64" fmla="*/ 2147483647 w 223"/>
                  <a:gd name="T65" fmla="*/ 2147483647 h 212"/>
                  <a:gd name="T66" fmla="*/ 2147483647 w 223"/>
                  <a:gd name="T67" fmla="*/ 2147483647 h 212"/>
                  <a:gd name="T68" fmla="*/ 2147483647 w 223"/>
                  <a:gd name="T69" fmla="*/ 2147483647 h 212"/>
                  <a:gd name="T70" fmla="*/ 2147483647 w 223"/>
                  <a:gd name="T71" fmla="*/ 2147483647 h 212"/>
                  <a:gd name="T72" fmla="*/ 2147483647 w 223"/>
                  <a:gd name="T73" fmla="*/ 2147483647 h 212"/>
                  <a:gd name="T74" fmla="*/ 2147483647 w 223"/>
                  <a:gd name="T75" fmla="*/ 2147483647 h 212"/>
                  <a:gd name="T76" fmla="*/ 2147483647 w 223"/>
                  <a:gd name="T77" fmla="*/ 2147483647 h 212"/>
                  <a:gd name="T78" fmla="*/ 2147483647 w 223"/>
                  <a:gd name="T79" fmla="*/ 2147483647 h 212"/>
                  <a:gd name="T80" fmla="*/ 2147483647 w 223"/>
                  <a:gd name="T81" fmla="*/ 2147483647 h 212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w 223"/>
                  <a:gd name="T124" fmla="*/ 0 h 212"/>
                  <a:gd name="T125" fmla="*/ 223 w 223"/>
                  <a:gd name="T126" fmla="*/ 212 h 212"/>
                </a:gdLst>
                <a:ahLst/>
                <a:cxnLst>
                  <a:cxn ang="T82">
                    <a:pos x="T0" y="T1"/>
                  </a:cxn>
                  <a:cxn ang="T83">
                    <a:pos x="T2" y="T3"/>
                  </a:cxn>
                  <a:cxn ang="T84">
                    <a:pos x="T4" y="T5"/>
                  </a:cxn>
                  <a:cxn ang="T85">
                    <a:pos x="T6" y="T7"/>
                  </a:cxn>
                  <a:cxn ang="T86">
                    <a:pos x="T8" y="T9"/>
                  </a:cxn>
                  <a:cxn ang="T87">
                    <a:pos x="T10" y="T11"/>
                  </a:cxn>
                  <a:cxn ang="T88">
                    <a:pos x="T12" y="T13"/>
                  </a:cxn>
                  <a:cxn ang="T89">
                    <a:pos x="T14" y="T15"/>
                  </a:cxn>
                  <a:cxn ang="T90">
                    <a:pos x="T16" y="T17"/>
                  </a:cxn>
                  <a:cxn ang="T91">
                    <a:pos x="T18" y="T19"/>
                  </a:cxn>
                  <a:cxn ang="T92">
                    <a:pos x="T20" y="T21"/>
                  </a:cxn>
                  <a:cxn ang="T93">
                    <a:pos x="T22" y="T23"/>
                  </a:cxn>
                  <a:cxn ang="T94">
                    <a:pos x="T24" y="T25"/>
                  </a:cxn>
                  <a:cxn ang="T95">
                    <a:pos x="T26" y="T27"/>
                  </a:cxn>
                  <a:cxn ang="T96">
                    <a:pos x="T28" y="T29"/>
                  </a:cxn>
                  <a:cxn ang="T97">
                    <a:pos x="T30" y="T31"/>
                  </a:cxn>
                  <a:cxn ang="T98">
                    <a:pos x="T32" y="T33"/>
                  </a:cxn>
                  <a:cxn ang="T99">
                    <a:pos x="T34" y="T35"/>
                  </a:cxn>
                  <a:cxn ang="T100">
                    <a:pos x="T36" y="T37"/>
                  </a:cxn>
                  <a:cxn ang="T101">
                    <a:pos x="T38" y="T39"/>
                  </a:cxn>
                  <a:cxn ang="T102">
                    <a:pos x="T40" y="T41"/>
                  </a:cxn>
                  <a:cxn ang="T103">
                    <a:pos x="T42" y="T43"/>
                  </a:cxn>
                  <a:cxn ang="T104">
                    <a:pos x="T44" y="T45"/>
                  </a:cxn>
                  <a:cxn ang="T105">
                    <a:pos x="T46" y="T47"/>
                  </a:cxn>
                  <a:cxn ang="T106">
                    <a:pos x="T48" y="T49"/>
                  </a:cxn>
                  <a:cxn ang="T107">
                    <a:pos x="T50" y="T51"/>
                  </a:cxn>
                  <a:cxn ang="T108">
                    <a:pos x="T52" y="T53"/>
                  </a:cxn>
                  <a:cxn ang="T109">
                    <a:pos x="T54" y="T55"/>
                  </a:cxn>
                  <a:cxn ang="T110">
                    <a:pos x="T56" y="T57"/>
                  </a:cxn>
                  <a:cxn ang="T111">
                    <a:pos x="T58" y="T59"/>
                  </a:cxn>
                  <a:cxn ang="T112">
                    <a:pos x="T60" y="T61"/>
                  </a:cxn>
                  <a:cxn ang="T113">
                    <a:pos x="T62" y="T63"/>
                  </a:cxn>
                  <a:cxn ang="T114">
                    <a:pos x="T64" y="T65"/>
                  </a:cxn>
                  <a:cxn ang="T115">
                    <a:pos x="T66" y="T67"/>
                  </a:cxn>
                  <a:cxn ang="T116">
                    <a:pos x="T68" y="T69"/>
                  </a:cxn>
                  <a:cxn ang="T117">
                    <a:pos x="T70" y="T71"/>
                  </a:cxn>
                  <a:cxn ang="T118">
                    <a:pos x="T72" y="T73"/>
                  </a:cxn>
                  <a:cxn ang="T119">
                    <a:pos x="T74" y="T75"/>
                  </a:cxn>
                  <a:cxn ang="T120">
                    <a:pos x="T76" y="T77"/>
                  </a:cxn>
                  <a:cxn ang="T121">
                    <a:pos x="T78" y="T79"/>
                  </a:cxn>
                  <a:cxn ang="T122">
                    <a:pos x="T80" y="T81"/>
                  </a:cxn>
                </a:cxnLst>
                <a:rect l="T123" t="T124" r="T125" b="T126"/>
                <a:pathLst>
                  <a:path w="223" h="212">
                    <a:moveTo>
                      <a:pt x="73" y="206"/>
                    </a:moveTo>
                    <a:lnTo>
                      <a:pt x="82" y="208"/>
                    </a:lnTo>
                    <a:lnTo>
                      <a:pt x="85" y="202"/>
                    </a:lnTo>
                    <a:lnTo>
                      <a:pt x="90" y="202"/>
                    </a:lnTo>
                    <a:lnTo>
                      <a:pt x="91" y="198"/>
                    </a:lnTo>
                    <a:lnTo>
                      <a:pt x="96" y="199"/>
                    </a:lnTo>
                    <a:lnTo>
                      <a:pt x="102" y="194"/>
                    </a:lnTo>
                    <a:lnTo>
                      <a:pt x="108" y="199"/>
                    </a:lnTo>
                    <a:lnTo>
                      <a:pt x="111" y="199"/>
                    </a:lnTo>
                    <a:lnTo>
                      <a:pt x="117" y="205"/>
                    </a:lnTo>
                    <a:lnTo>
                      <a:pt x="124" y="205"/>
                    </a:lnTo>
                    <a:lnTo>
                      <a:pt x="128" y="202"/>
                    </a:lnTo>
                    <a:lnTo>
                      <a:pt x="146" y="204"/>
                    </a:lnTo>
                    <a:lnTo>
                      <a:pt x="149" y="196"/>
                    </a:lnTo>
                    <a:lnTo>
                      <a:pt x="154" y="198"/>
                    </a:lnTo>
                    <a:lnTo>
                      <a:pt x="155" y="207"/>
                    </a:lnTo>
                    <a:lnTo>
                      <a:pt x="159" y="212"/>
                    </a:lnTo>
                    <a:lnTo>
                      <a:pt x="159" y="203"/>
                    </a:lnTo>
                    <a:lnTo>
                      <a:pt x="165" y="192"/>
                    </a:lnTo>
                    <a:lnTo>
                      <a:pt x="173" y="187"/>
                    </a:lnTo>
                    <a:lnTo>
                      <a:pt x="171" y="181"/>
                    </a:lnTo>
                    <a:lnTo>
                      <a:pt x="176" y="173"/>
                    </a:lnTo>
                    <a:lnTo>
                      <a:pt x="186" y="168"/>
                    </a:lnTo>
                    <a:lnTo>
                      <a:pt x="191" y="158"/>
                    </a:lnTo>
                    <a:lnTo>
                      <a:pt x="199" y="156"/>
                    </a:lnTo>
                    <a:lnTo>
                      <a:pt x="200" y="152"/>
                    </a:lnTo>
                    <a:lnTo>
                      <a:pt x="206" y="151"/>
                    </a:lnTo>
                    <a:lnTo>
                      <a:pt x="205" y="134"/>
                    </a:lnTo>
                    <a:lnTo>
                      <a:pt x="211" y="123"/>
                    </a:lnTo>
                    <a:lnTo>
                      <a:pt x="214" y="110"/>
                    </a:lnTo>
                    <a:lnTo>
                      <a:pt x="214" y="88"/>
                    </a:lnTo>
                    <a:lnTo>
                      <a:pt x="209" y="87"/>
                    </a:lnTo>
                    <a:lnTo>
                      <a:pt x="216" y="79"/>
                    </a:lnTo>
                    <a:lnTo>
                      <a:pt x="214" y="74"/>
                    </a:lnTo>
                    <a:lnTo>
                      <a:pt x="218" y="66"/>
                    </a:lnTo>
                    <a:lnTo>
                      <a:pt x="220" y="57"/>
                    </a:lnTo>
                    <a:lnTo>
                      <a:pt x="223" y="53"/>
                    </a:lnTo>
                    <a:lnTo>
                      <a:pt x="90" y="39"/>
                    </a:lnTo>
                    <a:lnTo>
                      <a:pt x="85" y="33"/>
                    </a:lnTo>
                    <a:lnTo>
                      <a:pt x="77" y="26"/>
                    </a:lnTo>
                    <a:lnTo>
                      <a:pt x="76" y="20"/>
                    </a:lnTo>
                    <a:lnTo>
                      <a:pt x="67" y="0"/>
                    </a:lnTo>
                    <a:lnTo>
                      <a:pt x="64" y="8"/>
                    </a:lnTo>
                    <a:lnTo>
                      <a:pt x="62" y="13"/>
                    </a:lnTo>
                    <a:lnTo>
                      <a:pt x="62" y="24"/>
                    </a:lnTo>
                    <a:lnTo>
                      <a:pt x="58" y="24"/>
                    </a:lnTo>
                    <a:lnTo>
                      <a:pt x="58" y="30"/>
                    </a:lnTo>
                    <a:lnTo>
                      <a:pt x="55" y="28"/>
                    </a:lnTo>
                    <a:lnTo>
                      <a:pt x="4" y="30"/>
                    </a:lnTo>
                    <a:lnTo>
                      <a:pt x="1" y="37"/>
                    </a:lnTo>
                    <a:lnTo>
                      <a:pt x="6" y="45"/>
                    </a:lnTo>
                    <a:lnTo>
                      <a:pt x="2" y="52"/>
                    </a:lnTo>
                    <a:lnTo>
                      <a:pt x="1" y="57"/>
                    </a:lnTo>
                    <a:lnTo>
                      <a:pt x="0" y="63"/>
                    </a:lnTo>
                    <a:lnTo>
                      <a:pt x="14" y="74"/>
                    </a:lnTo>
                    <a:lnTo>
                      <a:pt x="19" y="71"/>
                    </a:lnTo>
                    <a:lnTo>
                      <a:pt x="26" y="76"/>
                    </a:lnTo>
                    <a:lnTo>
                      <a:pt x="32" y="77"/>
                    </a:lnTo>
                    <a:lnTo>
                      <a:pt x="31" y="81"/>
                    </a:lnTo>
                    <a:lnTo>
                      <a:pt x="29" y="84"/>
                    </a:lnTo>
                    <a:lnTo>
                      <a:pt x="32" y="95"/>
                    </a:lnTo>
                    <a:lnTo>
                      <a:pt x="28" y="99"/>
                    </a:lnTo>
                    <a:lnTo>
                      <a:pt x="24" y="121"/>
                    </a:lnTo>
                    <a:lnTo>
                      <a:pt x="18" y="123"/>
                    </a:lnTo>
                    <a:lnTo>
                      <a:pt x="16" y="127"/>
                    </a:lnTo>
                    <a:lnTo>
                      <a:pt x="21" y="132"/>
                    </a:lnTo>
                    <a:lnTo>
                      <a:pt x="17" y="136"/>
                    </a:lnTo>
                    <a:lnTo>
                      <a:pt x="22" y="145"/>
                    </a:lnTo>
                    <a:lnTo>
                      <a:pt x="20" y="152"/>
                    </a:lnTo>
                    <a:lnTo>
                      <a:pt x="18" y="155"/>
                    </a:lnTo>
                    <a:lnTo>
                      <a:pt x="24" y="162"/>
                    </a:lnTo>
                    <a:lnTo>
                      <a:pt x="26" y="179"/>
                    </a:lnTo>
                    <a:lnTo>
                      <a:pt x="46" y="178"/>
                    </a:lnTo>
                    <a:lnTo>
                      <a:pt x="55" y="179"/>
                    </a:lnTo>
                    <a:lnTo>
                      <a:pt x="61" y="177"/>
                    </a:lnTo>
                    <a:lnTo>
                      <a:pt x="62" y="181"/>
                    </a:lnTo>
                    <a:lnTo>
                      <a:pt x="59" y="187"/>
                    </a:lnTo>
                    <a:lnTo>
                      <a:pt x="62" y="198"/>
                    </a:lnTo>
                    <a:lnTo>
                      <a:pt x="66" y="199"/>
                    </a:lnTo>
                    <a:lnTo>
                      <a:pt x="68" y="203"/>
                    </a:lnTo>
                    <a:lnTo>
                      <a:pt x="73" y="203"/>
                    </a:lnTo>
                    <a:lnTo>
                      <a:pt x="73" y="206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65" name="S_RO">
                <a:extLst>
                  <a:ext uri="{FF2B5EF4-FFF2-40B4-BE49-F238E27FC236}">
                    <a16:creationId xmlns:a16="http://schemas.microsoft.com/office/drawing/2014/main" id="{E5E27D4C-E8DF-4B6B-A6CD-BFEF905289CA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2625420" y="1335968"/>
                <a:ext cx="290366" cy="244642"/>
              </a:xfrm>
              <a:custGeom>
                <a:avLst/>
                <a:gdLst>
                  <a:gd name="T0" fmla="*/ 2147483647 w 135"/>
                  <a:gd name="T1" fmla="*/ 2147483647 h 114"/>
                  <a:gd name="T2" fmla="*/ 2147483647 w 135"/>
                  <a:gd name="T3" fmla="*/ 2147483647 h 114"/>
                  <a:gd name="T4" fmla="*/ 2147483647 w 135"/>
                  <a:gd name="T5" fmla="*/ 2147483647 h 114"/>
                  <a:gd name="T6" fmla="*/ 2147483647 w 135"/>
                  <a:gd name="T7" fmla="*/ 2147483647 h 114"/>
                  <a:gd name="T8" fmla="*/ 2147483647 w 135"/>
                  <a:gd name="T9" fmla="*/ 2147483647 h 114"/>
                  <a:gd name="T10" fmla="*/ 2147483647 w 135"/>
                  <a:gd name="T11" fmla="*/ 2147483647 h 114"/>
                  <a:gd name="T12" fmla="*/ 2147483647 w 135"/>
                  <a:gd name="T13" fmla="*/ 2147483647 h 114"/>
                  <a:gd name="T14" fmla="*/ 2147483647 w 135"/>
                  <a:gd name="T15" fmla="*/ 2147483647 h 114"/>
                  <a:gd name="T16" fmla="*/ 2147483647 w 135"/>
                  <a:gd name="T17" fmla="*/ 2147483647 h 114"/>
                  <a:gd name="T18" fmla="*/ 2147483647 w 135"/>
                  <a:gd name="T19" fmla="*/ 2147483647 h 114"/>
                  <a:gd name="T20" fmla="*/ 2147483647 w 135"/>
                  <a:gd name="T21" fmla="*/ 2147483647 h 114"/>
                  <a:gd name="T22" fmla="*/ 2147483647 w 135"/>
                  <a:gd name="T23" fmla="*/ 2147483647 h 114"/>
                  <a:gd name="T24" fmla="*/ 2147483647 w 135"/>
                  <a:gd name="T25" fmla="*/ 2147483647 h 114"/>
                  <a:gd name="T26" fmla="*/ 2147483647 w 135"/>
                  <a:gd name="T27" fmla="*/ 2147483647 h 114"/>
                  <a:gd name="T28" fmla="*/ 2147483647 w 135"/>
                  <a:gd name="T29" fmla="*/ 2147483647 h 114"/>
                  <a:gd name="T30" fmla="*/ 2147483647 w 135"/>
                  <a:gd name="T31" fmla="*/ 2147483647 h 114"/>
                  <a:gd name="T32" fmla="*/ 2147483647 w 135"/>
                  <a:gd name="T33" fmla="*/ 2147483647 h 114"/>
                  <a:gd name="T34" fmla="*/ 2147483647 w 135"/>
                  <a:gd name="T35" fmla="*/ 0 h 114"/>
                  <a:gd name="T36" fmla="*/ 2147483647 w 135"/>
                  <a:gd name="T37" fmla="*/ 0 h 114"/>
                  <a:gd name="T38" fmla="*/ 2147483647 w 135"/>
                  <a:gd name="T39" fmla="*/ 2147483647 h 114"/>
                  <a:gd name="T40" fmla="*/ 2147483647 w 135"/>
                  <a:gd name="T41" fmla="*/ 2147483647 h 114"/>
                  <a:gd name="T42" fmla="*/ 2147483647 w 135"/>
                  <a:gd name="T43" fmla="*/ 2147483647 h 114"/>
                  <a:gd name="T44" fmla="*/ 2147483647 w 135"/>
                  <a:gd name="T45" fmla="*/ 2147483647 h 114"/>
                  <a:gd name="T46" fmla="*/ 2147483647 w 135"/>
                  <a:gd name="T47" fmla="*/ 2147483647 h 114"/>
                  <a:gd name="T48" fmla="*/ 2147483647 w 135"/>
                  <a:gd name="T49" fmla="*/ 2147483647 h 114"/>
                  <a:gd name="T50" fmla="*/ 2147483647 w 135"/>
                  <a:gd name="T51" fmla="*/ 2147483647 h 114"/>
                  <a:gd name="T52" fmla="*/ 2147483647 w 135"/>
                  <a:gd name="T53" fmla="*/ 2147483647 h 114"/>
                  <a:gd name="T54" fmla="*/ 2147483647 w 135"/>
                  <a:gd name="T55" fmla="*/ 2147483647 h 114"/>
                  <a:gd name="T56" fmla="*/ 2147483647 w 135"/>
                  <a:gd name="T57" fmla="*/ 2147483647 h 114"/>
                  <a:gd name="T58" fmla="*/ 2147483647 w 135"/>
                  <a:gd name="T59" fmla="*/ 2147483647 h 114"/>
                  <a:gd name="T60" fmla="*/ 2147483647 w 135"/>
                  <a:gd name="T61" fmla="*/ 2147483647 h 114"/>
                  <a:gd name="T62" fmla="*/ 2147483647 w 135"/>
                  <a:gd name="T63" fmla="*/ 2147483647 h 114"/>
                  <a:gd name="T64" fmla="*/ 2147483647 w 135"/>
                  <a:gd name="T65" fmla="*/ 2147483647 h 114"/>
                  <a:gd name="T66" fmla="*/ 2147483647 w 135"/>
                  <a:gd name="T67" fmla="*/ 2147483647 h 114"/>
                  <a:gd name="T68" fmla="*/ 0 w 135"/>
                  <a:gd name="T69" fmla="*/ 2147483647 h 114"/>
                  <a:gd name="T70" fmla="*/ 2147483647 w 135"/>
                  <a:gd name="T71" fmla="*/ 2147483647 h 114"/>
                  <a:gd name="T72" fmla="*/ 2147483647 w 135"/>
                  <a:gd name="T73" fmla="*/ 2147483647 h 114"/>
                  <a:gd name="T74" fmla="*/ 2147483647 w 135"/>
                  <a:gd name="T75" fmla="*/ 2147483647 h 114"/>
                  <a:gd name="T76" fmla="*/ 2147483647 w 135"/>
                  <a:gd name="T77" fmla="*/ 2147483647 h 114"/>
                  <a:gd name="T78" fmla="*/ 2147483647 w 135"/>
                  <a:gd name="T79" fmla="*/ 2147483647 h 114"/>
                  <a:gd name="T80" fmla="*/ 2147483647 w 135"/>
                  <a:gd name="T81" fmla="*/ 2147483647 h 114"/>
                  <a:gd name="T82" fmla="*/ 2147483647 w 135"/>
                  <a:gd name="T83" fmla="*/ 2147483647 h 114"/>
                  <a:gd name="T84" fmla="*/ 2147483647 w 135"/>
                  <a:gd name="T85" fmla="*/ 2147483647 h 114"/>
                  <a:gd name="T86" fmla="*/ 2147483647 w 135"/>
                  <a:gd name="T87" fmla="*/ 2147483647 h 114"/>
                  <a:gd name="T88" fmla="*/ 2147483647 w 135"/>
                  <a:gd name="T89" fmla="*/ 2147483647 h 114"/>
                  <a:gd name="T90" fmla="*/ 2147483647 w 135"/>
                  <a:gd name="T91" fmla="*/ 2147483647 h 114"/>
                  <a:gd name="T92" fmla="*/ 2147483647 w 135"/>
                  <a:gd name="T93" fmla="*/ 2147483647 h 114"/>
                  <a:gd name="T94" fmla="*/ 2147483647 w 135"/>
                  <a:gd name="T95" fmla="*/ 2147483647 h 114"/>
                  <a:gd name="T96" fmla="*/ 2147483647 w 135"/>
                  <a:gd name="T97" fmla="*/ 2147483647 h 114"/>
                  <a:gd name="T98" fmla="*/ 2147483647 w 135"/>
                  <a:gd name="T99" fmla="*/ 2147483647 h 114"/>
                  <a:gd name="T100" fmla="*/ 2147483647 w 135"/>
                  <a:gd name="T101" fmla="*/ 2147483647 h 114"/>
                  <a:gd name="T102" fmla="*/ 2147483647 w 135"/>
                  <a:gd name="T103" fmla="*/ 2147483647 h 114"/>
                  <a:gd name="T104" fmla="*/ 2147483647 w 135"/>
                  <a:gd name="T105" fmla="*/ 2147483647 h 114"/>
                  <a:gd name="T106" fmla="*/ 2147483647 w 135"/>
                  <a:gd name="T107" fmla="*/ 2147483647 h 114"/>
                  <a:gd name="T108" fmla="*/ 2147483647 w 135"/>
                  <a:gd name="T109" fmla="*/ 2147483647 h 114"/>
                  <a:gd name="T110" fmla="*/ 2147483647 w 135"/>
                  <a:gd name="T111" fmla="*/ 2147483647 h 114"/>
                  <a:gd name="T112" fmla="*/ 2147483647 w 135"/>
                  <a:gd name="T113" fmla="*/ 2147483647 h 114"/>
                  <a:gd name="T114" fmla="*/ 2147483647 w 135"/>
                  <a:gd name="T115" fmla="*/ 2147483647 h 114"/>
                  <a:gd name="T116" fmla="*/ 2147483647 w 135"/>
                  <a:gd name="T117" fmla="*/ 2147483647 h 114"/>
                  <a:gd name="T118" fmla="*/ 2147483647 w 135"/>
                  <a:gd name="T119" fmla="*/ 2147483647 h 114"/>
                  <a:gd name="T120" fmla="*/ 2147483647 w 135"/>
                  <a:gd name="T121" fmla="*/ 2147483647 h 114"/>
                  <a:gd name="T122" fmla="*/ 2147483647 w 135"/>
                  <a:gd name="T123" fmla="*/ 2147483647 h 114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60000 65536"/>
                  <a:gd name="T163" fmla="*/ 0 60000 65536"/>
                  <a:gd name="T164" fmla="*/ 0 60000 65536"/>
                  <a:gd name="T165" fmla="*/ 0 60000 65536"/>
                  <a:gd name="T166" fmla="*/ 0 60000 65536"/>
                  <a:gd name="T167" fmla="*/ 0 60000 65536"/>
                  <a:gd name="T168" fmla="*/ 0 60000 65536"/>
                  <a:gd name="T169" fmla="*/ 0 60000 65536"/>
                  <a:gd name="T170" fmla="*/ 0 60000 65536"/>
                  <a:gd name="T171" fmla="*/ 0 60000 65536"/>
                  <a:gd name="T172" fmla="*/ 0 60000 65536"/>
                  <a:gd name="T173" fmla="*/ 0 60000 65536"/>
                  <a:gd name="T174" fmla="*/ 0 60000 65536"/>
                  <a:gd name="T175" fmla="*/ 0 60000 65536"/>
                  <a:gd name="T176" fmla="*/ 0 60000 65536"/>
                  <a:gd name="T177" fmla="*/ 0 60000 65536"/>
                  <a:gd name="T178" fmla="*/ 0 60000 65536"/>
                  <a:gd name="T179" fmla="*/ 0 60000 65536"/>
                  <a:gd name="T180" fmla="*/ 0 60000 65536"/>
                  <a:gd name="T181" fmla="*/ 0 60000 65536"/>
                  <a:gd name="T182" fmla="*/ 0 60000 65536"/>
                  <a:gd name="T183" fmla="*/ 0 60000 65536"/>
                  <a:gd name="T184" fmla="*/ 0 60000 65536"/>
                  <a:gd name="T185" fmla="*/ 0 60000 65536"/>
                  <a:gd name="T186" fmla="*/ 0 w 135"/>
                  <a:gd name="T187" fmla="*/ 0 h 114"/>
                  <a:gd name="T188" fmla="*/ 135 w 135"/>
                  <a:gd name="T189" fmla="*/ 114 h 114"/>
                </a:gdLst>
                <a:ahLst/>
                <a:cxnLst>
                  <a:cxn ang="T124">
                    <a:pos x="T0" y="T1"/>
                  </a:cxn>
                  <a:cxn ang="T125">
                    <a:pos x="T2" y="T3"/>
                  </a:cxn>
                  <a:cxn ang="T126">
                    <a:pos x="T4" y="T5"/>
                  </a:cxn>
                  <a:cxn ang="T127">
                    <a:pos x="T6" y="T7"/>
                  </a:cxn>
                  <a:cxn ang="T128">
                    <a:pos x="T8" y="T9"/>
                  </a:cxn>
                  <a:cxn ang="T129">
                    <a:pos x="T10" y="T11"/>
                  </a:cxn>
                  <a:cxn ang="T130">
                    <a:pos x="T12" y="T13"/>
                  </a:cxn>
                  <a:cxn ang="T131">
                    <a:pos x="T14" y="T15"/>
                  </a:cxn>
                  <a:cxn ang="T132">
                    <a:pos x="T16" y="T17"/>
                  </a:cxn>
                  <a:cxn ang="T133">
                    <a:pos x="T18" y="T19"/>
                  </a:cxn>
                  <a:cxn ang="T134">
                    <a:pos x="T20" y="T21"/>
                  </a:cxn>
                  <a:cxn ang="T135">
                    <a:pos x="T22" y="T23"/>
                  </a:cxn>
                  <a:cxn ang="T136">
                    <a:pos x="T24" y="T25"/>
                  </a:cxn>
                  <a:cxn ang="T137">
                    <a:pos x="T26" y="T27"/>
                  </a:cxn>
                  <a:cxn ang="T138">
                    <a:pos x="T28" y="T29"/>
                  </a:cxn>
                  <a:cxn ang="T139">
                    <a:pos x="T30" y="T31"/>
                  </a:cxn>
                  <a:cxn ang="T140">
                    <a:pos x="T32" y="T33"/>
                  </a:cxn>
                  <a:cxn ang="T141">
                    <a:pos x="T34" y="T35"/>
                  </a:cxn>
                  <a:cxn ang="T142">
                    <a:pos x="T36" y="T37"/>
                  </a:cxn>
                  <a:cxn ang="T143">
                    <a:pos x="T38" y="T39"/>
                  </a:cxn>
                  <a:cxn ang="T144">
                    <a:pos x="T40" y="T41"/>
                  </a:cxn>
                  <a:cxn ang="T145">
                    <a:pos x="T42" y="T43"/>
                  </a:cxn>
                  <a:cxn ang="T146">
                    <a:pos x="T44" y="T45"/>
                  </a:cxn>
                  <a:cxn ang="T147">
                    <a:pos x="T46" y="T47"/>
                  </a:cxn>
                  <a:cxn ang="T148">
                    <a:pos x="T48" y="T49"/>
                  </a:cxn>
                  <a:cxn ang="T149">
                    <a:pos x="T50" y="T51"/>
                  </a:cxn>
                  <a:cxn ang="T150">
                    <a:pos x="T52" y="T53"/>
                  </a:cxn>
                  <a:cxn ang="T151">
                    <a:pos x="T54" y="T55"/>
                  </a:cxn>
                  <a:cxn ang="T152">
                    <a:pos x="T56" y="T57"/>
                  </a:cxn>
                  <a:cxn ang="T153">
                    <a:pos x="T58" y="T59"/>
                  </a:cxn>
                  <a:cxn ang="T154">
                    <a:pos x="T60" y="T61"/>
                  </a:cxn>
                  <a:cxn ang="T155">
                    <a:pos x="T62" y="T63"/>
                  </a:cxn>
                  <a:cxn ang="T156">
                    <a:pos x="T64" y="T65"/>
                  </a:cxn>
                  <a:cxn ang="T157">
                    <a:pos x="T66" y="T67"/>
                  </a:cxn>
                  <a:cxn ang="T158">
                    <a:pos x="T68" y="T69"/>
                  </a:cxn>
                  <a:cxn ang="T159">
                    <a:pos x="T70" y="T71"/>
                  </a:cxn>
                  <a:cxn ang="T160">
                    <a:pos x="T72" y="T73"/>
                  </a:cxn>
                  <a:cxn ang="T161">
                    <a:pos x="T74" y="T75"/>
                  </a:cxn>
                  <a:cxn ang="T162">
                    <a:pos x="T76" y="T77"/>
                  </a:cxn>
                  <a:cxn ang="T163">
                    <a:pos x="T78" y="T79"/>
                  </a:cxn>
                  <a:cxn ang="T164">
                    <a:pos x="T80" y="T81"/>
                  </a:cxn>
                  <a:cxn ang="T165">
                    <a:pos x="T82" y="T83"/>
                  </a:cxn>
                  <a:cxn ang="T166">
                    <a:pos x="T84" y="T85"/>
                  </a:cxn>
                  <a:cxn ang="T167">
                    <a:pos x="T86" y="T87"/>
                  </a:cxn>
                  <a:cxn ang="T168">
                    <a:pos x="T88" y="T89"/>
                  </a:cxn>
                  <a:cxn ang="T169">
                    <a:pos x="T90" y="T91"/>
                  </a:cxn>
                  <a:cxn ang="T170">
                    <a:pos x="T92" y="T93"/>
                  </a:cxn>
                  <a:cxn ang="T171">
                    <a:pos x="T94" y="T95"/>
                  </a:cxn>
                  <a:cxn ang="T172">
                    <a:pos x="T96" y="T97"/>
                  </a:cxn>
                  <a:cxn ang="T173">
                    <a:pos x="T98" y="T99"/>
                  </a:cxn>
                  <a:cxn ang="T174">
                    <a:pos x="T100" y="T101"/>
                  </a:cxn>
                  <a:cxn ang="T175">
                    <a:pos x="T102" y="T103"/>
                  </a:cxn>
                  <a:cxn ang="T176">
                    <a:pos x="T104" y="T105"/>
                  </a:cxn>
                  <a:cxn ang="T177">
                    <a:pos x="T106" y="T107"/>
                  </a:cxn>
                  <a:cxn ang="T178">
                    <a:pos x="T108" y="T109"/>
                  </a:cxn>
                  <a:cxn ang="T179">
                    <a:pos x="T110" y="T111"/>
                  </a:cxn>
                  <a:cxn ang="T180">
                    <a:pos x="T112" y="T113"/>
                  </a:cxn>
                  <a:cxn ang="T181">
                    <a:pos x="T114" y="T115"/>
                  </a:cxn>
                  <a:cxn ang="T182">
                    <a:pos x="T116" y="T117"/>
                  </a:cxn>
                  <a:cxn ang="T183">
                    <a:pos x="T118" y="T119"/>
                  </a:cxn>
                  <a:cxn ang="T184">
                    <a:pos x="T120" y="T121"/>
                  </a:cxn>
                  <a:cxn ang="T185">
                    <a:pos x="T122" y="T123"/>
                  </a:cxn>
                </a:cxnLst>
                <a:rect l="T186" t="T187" r="T188" b="T189"/>
                <a:pathLst>
                  <a:path w="135" h="114">
                    <a:moveTo>
                      <a:pt x="120" y="114"/>
                    </a:moveTo>
                    <a:lnTo>
                      <a:pt x="121" y="109"/>
                    </a:lnTo>
                    <a:lnTo>
                      <a:pt x="128" y="106"/>
                    </a:lnTo>
                    <a:lnTo>
                      <a:pt x="131" y="84"/>
                    </a:lnTo>
                    <a:lnTo>
                      <a:pt x="134" y="81"/>
                    </a:lnTo>
                    <a:lnTo>
                      <a:pt x="132" y="72"/>
                    </a:lnTo>
                    <a:lnTo>
                      <a:pt x="135" y="67"/>
                    </a:lnTo>
                    <a:lnTo>
                      <a:pt x="135" y="64"/>
                    </a:lnTo>
                    <a:lnTo>
                      <a:pt x="129" y="61"/>
                    </a:lnTo>
                    <a:lnTo>
                      <a:pt x="122" y="57"/>
                    </a:lnTo>
                    <a:lnTo>
                      <a:pt x="116" y="60"/>
                    </a:lnTo>
                    <a:lnTo>
                      <a:pt x="104" y="49"/>
                    </a:lnTo>
                    <a:lnTo>
                      <a:pt x="105" y="38"/>
                    </a:lnTo>
                    <a:lnTo>
                      <a:pt x="109" y="31"/>
                    </a:lnTo>
                    <a:lnTo>
                      <a:pt x="105" y="24"/>
                    </a:lnTo>
                    <a:lnTo>
                      <a:pt x="106" y="15"/>
                    </a:lnTo>
                    <a:lnTo>
                      <a:pt x="86" y="11"/>
                    </a:lnTo>
                    <a:lnTo>
                      <a:pt x="76" y="0"/>
                    </a:lnTo>
                    <a:lnTo>
                      <a:pt x="61" y="0"/>
                    </a:lnTo>
                    <a:lnTo>
                      <a:pt x="59" y="3"/>
                    </a:lnTo>
                    <a:lnTo>
                      <a:pt x="56" y="4"/>
                    </a:lnTo>
                    <a:lnTo>
                      <a:pt x="52" y="15"/>
                    </a:lnTo>
                    <a:lnTo>
                      <a:pt x="47" y="16"/>
                    </a:lnTo>
                    <a:lnTo>
                      <a:pt x="42" y="21"/>
                    </a:lnTo>
                    <a:lnTo>
                      <a:pt x="36" y="20"/>
                    </a:lnTo>
                    <a:lnTo>
                      <a:pt x="35" y="25"/>
                    </a:lnTo>
                    <a:lnTo>
                      <a:pt x="32" y="25"/>
                    </a:lnTo>
                    <a:lnTo>
                      <a:pt x="35" y="30"/>
                    </a:lnTo>
                    <a:lnTo>
                      <a:pt x="32" y="31"/>
                    </a:lnTo>
                    <a:lnTo>
                      <a:pt x="27" y="28"/>
                    </a:lnTo>
                    <a:lnTo>
                      <a:pt x="20" y="31"/>
                    </a:lnTo>
                    <a:lnTo>
                      <a:pt x="13" y="30"/>
                    </a:lnTo>
                    <a:lnTo>
                      <a:pt x="8" y="30"/>
                    </a:lnTo>
                    <a:lnTo>
                      <a:pt x="3" y="35"/>
                    </a:lnTo>
                    <a:lnTo>
                      <a:pt x="0" y="38"/>
                    </a:lnTo>
                    <a:lnTo>
                      <a:pt x="3" y="41"/>
                    </a:lnTo>
                    <a:lnTo>
                      <a:pt x="8" y="36"/>
                    </a:lnTo>
                    <a:lnTo>
                      <a:pt x="14" y="37"/>
                    </a:lnTo>
                    <a:lnTo>
                      <a:pt x="19" y="34"/>
                    </a:lnTo>
                    <a:lnTo>
                      <a:pt x="23" y="38"/>
                    </a:lnTo>
                    <a:lnTo>
                      <a:pt x="27" y="34"/>
                    </a:lnTo>
                    <a:lnTo>
                      <a:pt x="28" y="38"/>
                    </a:lnTo>
                    <a:lnTo>
                      <a:pt x="25" y="52"/>
                    </a:lnTo>
                    <a:lnTo>
                      <a:pt x="29" y="59"/>
                    </a:lnTo>
                    <a:lnTo>
                      <a:pt x="29" y="65"/>
                    </a:lnTo>
                    <a:lnTo>
                      <a:pt x="28" y="70"/>
                    </a:lnTo>
                    <a:lnTo>
                      <a:pt x="34" y="77"/>
                    </a:lnTo>
                    <a:lnTo>
                      <a:pt x="36" y="82"/>
                    </a:lnTo>
                    <a:lnTo>
                      <a:pt x="44" y="84"/>
                    </a:lnTo>
                    <a:lnTo>
                      <a:pt x="48" y="91"/>
                    </a:lnTo>
                    <a:lnTo>
                      <a:pt x="57" y="90"/>
                    </a:lnTo>
                    <a:lnTo>
                      <a:pt x="59" y="89"/>
                    </a:lnTo>
                    <a:lnTo>
                      <a:pt x="66" y="89"/>
                    </a:lnTo>
                    <a:lnTo>
                      <a:pt x="66" y="93"/>
                    </a:lnTo>
                    <a:lnTo>
                      <a:pt x="70" y="90"/>
                    </a:lnTo>
                    <a:lnTo>
                      <a:pt x="78" y="97"/>
                    </a:lnTo>
                    <a:lnTo>
                      <a:pt x="86" y="99"/>
                    </a:lnTo>
                    <a:lnTo>
                      <a:pt x="91" y="102"/>
                    </a:lnTo>
                    <a:lnTo>
                      <a:pt x="94" y="102"/>
                    </a:lnTo>
                    <a:lnTo>
                      <a:pt x="99" y="111"/>
                    </a:lnTo>
                    <a:lnTo>
                      <a:pt x="114" y="110"/>
                    </a:lnTo>
                    <a:lnTo>
                      <a:pt x="120" y="114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66" name="S_TO">
                <a:extLst>
                  <a:ext uri="{FF2B5EF4-FFF2-40B4-BE49-F238E27FC236}">
                    <a16:creationId xmlns:a16="http://schemas.microsoft.com/office/drawing/2014/main" id="{8507A8A2-EFB8-4481-B9BB-EBC5805458F2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309482" y="1225790"/>
                <a:ext cx="229890" cy="354820"/>
              </a:xfrm>
              <a:custGeom>
                <a:avLst/>
                <a:gdLst>
                  <a:gd name="T0" fmla="*/ 2147483647 w 102"/>
                  <a:gd name="T1" fmla="*/ 2147483647 h 168"/>
                  <a:gd name="T2" fmla="*/ 2147483647 w 102"/>
                  <a:gd name="T3" fmla="*/ 2147483647 h 168"/>
                  <a:gd name="T4" fmla="*/ 0 w 102"/>
                  <a:gd name="T5" fmla="*/ 2147483647 h 168"/>
                  <a:gd name="T6" fmla="*/ 2147483647 w 102"/>
                  <a:gd name="T7" fmla="*/ 2147483647 h 168"/>
                  <a:gd name="T8" fmla="*/ 2147483647 w 102"/>
                  <a:gd name="T9" fmla="*/ 2147483647 h 168"/>
                  <a:gd name="T10" fmla="*/ 2147483647 w 102"/>
                  <a:gd name="T11" fmla="*/ 2147483647 h 168"/>
                  <a:gd name="T12" fmla="*/ 2147483647 w 102"/>
                  <a:gd name="T13" fmla="*/ 2147483647 h 168"/>
                  <a:gd name="T14" fmla="*/ 2147483647 w 102"/>
                  <a:gd name="T15" fmla="*/ 2147483647 h 168"/>
                  <a:gd name="T16" fmla="*/ 2147483647 w 102"/>
                  <a:gd name="T17" fmla="*/ 2147483647 h 168"/>
                  <a:gd name="T18" fmla="*/ 2147483647 w 102"/>
                  <a:gd name="T19" fmla="*/ 2147483647 h 168"/>
                  <a:gd name="T20" fmla="*/ 2147483647 w 102"/>
                  <a:gd name="T21" fmla="*/ 2147483647 h 168"/>
                  <a:gd name="T22" fmla="*/ 2147483647 w 102"/>
                  <a:gd name="T23" fmla="*/ 2147483647 h 168"/>
                  <a:gd name="T24" fmla="*/ 2147483647 w 102"/>
                  <a:gd name="T25" fmla="*/ 2147483647 h 168"/>
                  <a:gd name="T26" fmla="*/ 2147483647 w 102"/>
                  <a:gd name="T27" fmla="*/ 2147483647 h 168"/>
                  <a:gd name="T28" fmla="*/ 2147483647 w 102"/>
                  <a:gd name="T29" fmla="*/ 2147483647 h 168"/>
                  <a:gd name="T30" fmla="*/ 2147483647 w 102"/>
                  <a:gd name="T31" fmla="*/ 2147483647 h 168"/>
                  <a:gd name="T32" fmla="*/ 2147483647 w 102"/>
                  <a:gd name="T33" fmla="*/ 2147483647 h 168"/>
                  <a:gd name="T34" fmla="*/ 2147483647 w 102"/>
                  <a:gd name="T35" fmla="*/ 2147483647 h 168"/>
                  <a:gd name="T36" fmla="*/ 2147483647 w 102"/>
                  <a:gd name="T37" fmla="*/ 2147483647 h 168"/>
                  <a:gd name="T38" fmla="*/ 2147483647 w 102"/>
                  <a:gd name="T39" fmla="*/ 2147483647 h 168"/>
                  <a:gd name="T40" fmla="*/ 2147483647 w 102"/>
                  <a:gd name="T41" fmla="*/ 2147483647 h 168"/>
                  <a:gd name="T42" fmla="*/ 2147483647 w 102"/>
                  <a:gd name="T43" fmla="*/ 2147483647 h 168"/>
                  <a:gd name="T44" fmla="*/ 2147483647 w 102"/>
                  <a:gd name="T45" fmla="*/ 2147483647 h 168"/>
                  <a:gd name="T46" fmla="*/ 2147483647 w 102"/>
                  <a:gd name="T47" fmla="*/ 2147483647 h 168"/>
                  <a:gd name="T48" fmla="*/ 2147483647 w 102"/>
                  <a:gd name="T49" fmla="*/ 2147483647 h 168"/>
                  <a:gd name="T50" fmla="*/ 2147483647 w 102"/>
                  <a:gd name="T51" fmla="*/ 2147483647 h 168"/>
                  <a:gd name="T52" fmla="*/ 2147483647 w 102"/>
                  <a:gd name="T53" fmla="*/ 2147483647 h 168"/>
                  <a:gd name="T54" fmla="*/ 2147483647 w 102"/>
                  <a:gd name="T55" fmla="*/ 2147483647 h 168"/>
                  <a:gd name="T56" fmla="*/ 2147483647 w 102"/>
                  <a:gd name="T57" fmla="*/ 2147483647 h 168"/>
                  <a:gd name="T58" fmla="*/ 2147483647 w 102"/>
                  <a:gd name="T59" fmla="*/ 2147483647 h 168"/>
                  <a:gd name="T60" fmla="*/ 2147483647 w 102"/>
                  <a:gd name="T61" fmla="*/ 2147483647 h 168"/>
                  <a:gd name="T62" fmla="*/ 2147483647 w 102"/>
                  <a:gd name="T63" fmla="*/ 2147483647 h 168"/>
                  <a:gd name="T64" fmla="*/ 2147483647 w 102"/>
                  <a:gd name="T65" fmla="*/ 2147483647 h 168"/>
                  <a:gd name="T66" fmla="*/ 2147483647 w 102"/>
                  <a:gd name="T67" fmla="*/ 2147483647 h 168"/>
                  <a:gd name="T68" fmla="*/ 2147483647 w 102"/>
                  <a:gd name="T69" fmla="*/ 2147483647 h 168"/>
                  <a:gd name="T70" fmla="*/ 2147483647 w 102"/>
                  <a:gd name="T71" fmla="*/ 2147483647 h 168"/>
                  <a:gd name="T72" fmla="*/ 2147483647 w 102"/>
                  <a:gd name="T73" fmla="*/ 2147483647 h 168"/>
                  <a:gd name="T74" fmla="*/ 2147483647 w 102"/>
                  <a:gd name="T75" fmla="*/ 2147483647 h 168"/>
                  <a:gd name="T76" fmla="*/ 2147483647 w 102"/>
                  <a:gd name="T77" fmla="*/ 2147483647 h 168"/>
                  <a:gd name="T78" fmla="*/ 0 60000 65536"/>
                  <a:gd name="T79" fmla="*/ 0 60000 65536"/>
                  <a:gd name="T80" fmla="*/ 0 60000 65536"/>
                  <a:gd name="T81" fmla="*/ 0 60000 65536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w 102"/>
                  <a:gd name="T118" fmla="*/ 0 h 168"/>
                  <a:gd name="T119" fmla="*/ 102 w 102"/>
                  <a:gd name="T120" fmla="*/ 168 h 168"/>
                </a:gdLst>
                <a:ahLst/>
                <a:cxnLst>
                  <a:cxn ang="T78">
                    <a:pos x="T0" y="T1"/>
                  </a:cxn>
                  <a:cxn ang="T79">
                    <a:pos x="T2" y="T3"/>
                  </a:cxn>
                  <a:cxn ang="T80">
                    <a:pos x="T4" y="T5"/>
                  </a:cxn>
                  <a:cxn ang="T81">
                    <a:pos x="T6" y="T7"/>
                  </a:cxn>
                  <a:cxn ang="T82">
                    <a:pos x="T8" y="T9"/>
                  </a:cxn>
                  <a:cxn ang="T83">
                    <a:pos x="T10" y="T11"/>
                  </a:cxn>
                  <a:cxn ang="T84">
                    <a:pos x="T12" y="T13"/>
                  </a:cxn>
                  <a:cxn ang="T85">
                    <a:pos x="T14" y="T15"/>
                  </a:cxn>
                  <a:cxn ang="T86">
                    <a:pos x="T16" y="T17"/>
                  </a:cxn>
                  <a:cxn ang="T87">
                    <a:pos x="T18" y="T19"/>
                  </a:cxn>
                  <a:cxn ang="T88">
                    <a:pos x="T20" y="T21"/>
                  </a:cxn>
                  <a:cxn ang="T89">
                    <a:pos x="T22" y="T23"/>
                  </a:cxn>
                  <a:cxn ang="T90">
                    <a:pos x="T24" y="T25"/>
                  </a:cxn>
                  <a:cxn ang="T91">
                    <a:pos x="T26" y="T27"/>
                  </a:cxn>
                  <a:cxn ang="T92">
                    <a:pos x="T28" y="T29"/>
                  </a:cxn>
                  <a:cxn ang="T93">
                    <a:pos x="T30" y="T31"/>
                  </a:cxn>
                  <a:cxn ang="T94">
                    <a:pos x="T32" y="T33"/>
                  </a:cxn>
                  <a:cxn ang="T95">
                    <a:pos x="T34" y="T35"/>
                  </a:cxn>
                  <a:cxn ang="T96">
                    <a:pos x="T36" y="T37"/>
                  </a:cxn>
                  <a:cxn ang="T97">
                    <a:pos x="T38" y="T39"/>
                  </a:cxn>
                  <a:cxn ang="T98">
                    <a:pos x="T40" y="T41"/>
                  </a:cxn>
                  <a:cxn ang="T99">
                    <a:pos x="T42" y="T43"/>
                  </a:cxn>
                  <a:cxn ang="T100">
                    <a:pos x="T44" y="T45"/>
                  </a:cxn>
                  <a:cxn ang="T101">
                    <a:pos x="T46" y="T47"/>
                  </a:cxn>
                  <a:cxn ang="T102">
                    <a:pos x="T48" y="T49"/>
                  </a:cxn>
                  <a:cxn ang="T103">
                    <a:pos x="T50" y="T51"/>
                  </a:cxn>
                  <a:cxn ang="T104">
                    <a:pos x="T52" y="T53"/>
                  </a:cxn>
                  <a:cxn ang="T105">
                    <a:pos x="T54" y="T55"/>
                  </a:cxn>
                  <a:cxn ang="T106">
                    <a:pos x="T56" y="T57"/>
                  </a:cxn>
                  <a:cxn ang="T107">
                    <a:pos x="T58" y="T59"/>
                  </a:cxn>
                  <a:cxn ang="T108">
                    <a:pos x="T60" y="T61"/>
                  </a:cxn>
                  <a:cxn ang="T109">
                    <a:pos x="T62" y="T63"/>
                  </a:cxn>
                  <a:cxn ang="T110">
                    <a:pos x="T64" y="T65"/>
                  </a:cxn>
                  <a:cxn ang="T111">
                    <a:pos x="T66" y="T67"/>
                  </a:cxn>
                  <a:cxn ang="T112">
                    <a:pos x="T68" y="T69"/>
                  </a:cxn>
                  <a:cxn ang="T113">
                    <a:pos x="T70" y="T71"/>
                  </a:cxn>
                  <a:cxn ang="T114">
                    <a:pos x="T72" y="T73"/>
                  </a:cxn>
                  <a:cxn ang="T115">
                    <a:pos x="T74" y="T75"/>
                  </a:cxn>
                  <a:cxn ang="T116">
                    <a:pos x="T76" y="T77"/>
                  </a:cxn>
                </a:cxnLst>
                <a:rect l="T117" t="T118" r="T119" b="T120"/>
                <a:pathLst>
                  <a:path w="102" h="168">
                    <a:moveTo>
                      <a:pt x="12" y="89"/>
                    </a:moveTo>
                    <a:lnTo>
                      <a:pt x="10" y="94"/>
                    </a:lnTo>
                    <a:lnTo>
                      <a:pt x="8" y="105"/>
                    </a:lnTo>
                    <a:lnTo>
                      <a:pt x="4" y="110"/>
                    </a:lnTo>
                    <a:lnTo>
                      <a:pt x="7" y="118"/>
                    </a:lnTo>
                    <a:lnTo>
                      <a:pt x="0" y="124"/>
                    </a:lnTo>
                    <a:lnTo>
                      <a:pt x="4" y="126"/>
                    </a:lnTo>
                    <a:lnTo>
                      <a:pt x="4" y="146"/>
                    </a:lnTo>
                    <a:lnTo>
                      <a:pt x="15" y="135"/>
                    </a:lnTo>
                    <a:lnTo>
                      <a:pt x="19" y="136"/>
                    </a:lnTo>
                    <a:lnTo>
                      <a:pt x="23" y="140"/>
                    </a:lnTo>
                    <a:lnTo>
                      <a:pt x="28" y="155"/>
                    </a:lnTo>
                    <a:lnTo>
                      <a:pt x="34" y="146"/>
                    </a:lnTo>
                    <a:lnTo>
                      <a:pt x="36" y="149"/>
                    </a:lnTo>
                    <a:lnTo>
                      <a:pt x="40" y="151"/>
                    </a:lnTo>
                    <a:lnTo>
                      <a:pt x="39" y="162"/>
                    </a:lnTo>
                    <a:lnTo>
                      <a:pt x="41" y="162"/>
                    </a:lnTo>
                    <a:lnTo>
                      <a:pt x="44" y="158"/>
                    </a:lnTo>
                    <a:lnTo>
                      <a:pt x="50" y="158"/>
                    </a:lnTo>
                    <a:lnTo>
                      <a:pt x="52" y="163"/>
                    </a:lnTo>
                    <a:lnTo>
                      <a:pt x="58" y="166"/>
                    </a:lnTo>
                    <a:lnTo>
                      <a:pt x="58" y="161"/>
                    </a:lnTo>
                    <a:lnTo>
                      <a:pt x="65" y="168"/>
                    </a:lnTo>
                    <a:lnTo>
                      <a:pt x="69" y="165"/>
                    </a:lnTo>
                    <a:lnTo>
                      <a:pt x="76" y="165"/>
                    </a:lnTo>
                    <a:lnTo>
                      <a:pt x="84" y="160"/>
                    </a:lnTo>
                    <a:lnTo>
                      <a:pt x="89" y="156"/>
                    </a:lnTo>
                    <a:lnTo>
                      <a:pt x="86" y="152"/>
                    </a:lnTo>
                    <a:lnTo>
                      <a:pt x="87" y="148"/>
                    </a:lnTo>
                    <a:lnTo>
                      <a:pt x="86" y="143"/>
                    </a:lnTo>
                    <a:lnTo>
                      <a:pt x="87" y="139"/>
                    </a:lnTo>
                    <a:lnTo>
                      <a:pt x="85" y="135"/>
                    </a:lnTo>
                    <a:lnTo>
                      <a:pt x="90" y="132"/>
                    </a:lnTo>
                    <a:lnTo>
                      <a:pt x="90" y="129"/>
                    </a:lnTo>
                    <a:lnTo>
                      <a:pt x="87" y="131"/>
                    </a:lnTo>
                    <a:lnTo>
                      <a:pt x="83" y="128"/>
                    </a:lnTo>
                    <a:lnTo>
                      <a:pt x="82" y="123"/>
                    </a:lnTo>
                    <a:lnTo>
                      <a:pt x="89" y="117"/>
                    </a:lnTo>
                    <a:lnTo>
                      <a:pt x="88" y="112"/>
                    </a:lnTo>
                    <a:lnTo>
                      <a:pt x="91" y="109"/>
                    </a:lnTo>
                    <a:lnTo>
                      <a:pt x="102" y="107"/>
                    </a:lnTo>
                    <a:lnTo>
                      <a:pt x="88" y="104"/>
                    </a:lnTo>
                    <a:lnTo>
                      <a:pt x="83" y="94"/>
                    </a:lnTo>
                    <a:lnTo>
                      <a:pt x="84" y="87"/>
                    </a:lnTo>
                    <a:lnTo>
                      <a:pt x="80" y="86"/>
                    </a:lnTo>
                    <a:lnTo>
                      <a:pt x="76" y="80"/>
                    </a:lnTo>
                    <a:lnTo>
                      <a:pt x="73" y="78"/>
                    </a:lnTo>
                    <a:lnTo>
                      <a:pt x="76" y="76"/>
                    </a:lnTo>
                    <a:lnTo>
                      <a:pt x="79" y="75"/>
                    </a:lnTo>
                    <a:lnTo>
                      <a:pt x="78" y="69"/>
                    </a:lnTo>
                    <a:lnTo>
                      <a:pt x="86" y="66"/>
                    </a:lnTo>
                    <a:lnTo>
                      <a:pt x="87" y="59"/>
                    </a:lnTo>
                    <a:lnTo>
                      <a:pt x="78" y="59"/>
                    </a:lnTo>
                    <a:lnTo>
                      <a:pt x="62" y="40"/>
                    </a:lnTo>
                    <a:lnTo>
                      <a:pt x="67" y="30"/>
                    </a:lnTo>
                    <a:lnTo>
                      <a:pt x="68" y="25"/>
                    </a:lnTo>
                    <a:lnTo>
                      <a:pt x="68" y="9"/>
                    </a:lnTo>
                    <a:lnTo>
                      <a:pt x="58" y="1"/>
                    </a:lnTo>
                    <a:lnTo>
                      <a:pt x="54" y="3"/>
                    </a:lnTo>
                    <a:lnTo>
                      <a:pt x="51" y="1"/>
                    </a:lnTo>
                    <a:lnTo>
                      <a:pt x="45" y="0"/>
                    </a:lnTo>
                    <a:lnTo>
                      <a:pt x="45" y="3"/>
                    </a:lnTo>
                    <a:lnTo>
                      <a:pt x="53" y="9"/>
                    </a:lnTo>
                    <a:lnTo>
                      <a:pt x="49" y="14"/>
                    </a:lnTo>
                    <a:lnTo>
                      <a:pt x="52" y="18"/>
                    </a:lnTo>
                    <a:lnTo>
                      <a:pt x="47" y="22"/>
                    </a:lnTo>
                    <a:lnTo>
                      <a:pt x="48" y="27"/>
                    </a:lnTo>
                    <a:lnTo>
                      <a:pt x="42" y="28"/>
                    </a:lnTo>
                    <a:lnTo>
                      <a:pt x="42" y="32"/>
                    </a:lnTo>
                    <a:lnTo>
                      <a:pt x="34" y="36"/>
                    </a:lnTo>
                    <a:lnTo>
                      <a:pt x="34" y="39"/>
                    </a:lnTo>
                    <a:lnTo>
                      <a:pt x="28" y="48"/>
                    </a:lnTo>
                    <a:lnTo>
                      <a:pt x="32" y="53"/>
                    </a:lnTo>
                    <a:lnTo>
                      <a:pt x="32" y="59"/>
                    </a:lnTo>
                    <a:lnTo>
                      <a:pt x="21" y="75"/>
                    </a:lnTo>
                    <a:lnTo>
                      <a:pt x="19" y="80"/>
                    </a:lnTo>
                    <a:lnTo>
                      <a:pt x="14" y="82"/>
                    </a:lnTo>
                    <a:lnTo>
                      <a:pt x="12" y="89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67" name="S_SE">
                <a:extLst>
                  <a:ext uri="{FF2B5EF4-FFF2-40B4-BE49-F238E27FC236}">
                    <a16:creationId xmlns:a16="http://schemas.microsoft.com/office/drawing/2014/main" id="{FB004187-A41B-48E9-BAF4-D9F98444E137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840552" y="1444390"/>
                <a:ext cx="84106" cy="93822"/>
              </a:xfrm>
              <a:custGeom>
                <a:avLst/>
                <a:gdLst>
                  <a:gd name="T0" fmla="*/ 2147483647 w 38"/>
                  <a:gd name="T1" fmla="*/ 0 h 45"/>
                  <a:gd name="T2" fmla="*/ 2147483647 w 38"/>
                  <a:gd name="T3" fmla="*/ 2147483647 h 45"/>
                  <a:gd name="T4" fmla="*/ 2147483647 w 38"/>
                  <a:gd name="T5" fmla="*/ 2147483647 h 45"/>
                  <a:gd name="T6" fmla="*/ 2147483647 w 38"/>
                  <a:gd name="T7" fmla="*/ 2147483647 h 45"/>
                  <a:gd name="T8" fmla="*/ 2147483647 w 38"/>
                  <a:gd name="T9" fmla="*/ 2147483647 h 45"/>
                  <a:gd name="T10" fmla="*/ 2147483647 w 38"/>
                  <a:gd name="T11" fmla="*/ 2147483647 h 45"/>
                  <a:gd name="T12" fmla="*/ 0 w 38"/>
                  <a:gd name="T13" fmla="*/ 2147483647 h 45"/>
                  <a:gd name="T14" fmla="*/ 2147483647 w 38"/>
                  <a:gd name="T15" fmla="*/ 2147483647 h 45"/>
                  <a:gd name="T16" fmla="*/ 2147483647 w 38"/>
                  <a:gd name="T17" fmla="*/ 2147483647 h 45"/>
                  <a:gd name="T18" fmla="*/ 2147483647 w 38"/>
                  <a:gd name="T19" fmla="*/ 2147483647 h 45"/>
                  <a:gd name="T20" fmla="*/ 2147483647 w 38"/>
                  <a:gd name="T21" fmla="*/ 2147483647 h 45"/>
                  <a:gd name="T22" fmla="*/ 2147483647 w 38"/>
                  <a:gd name="T23" fmla="*/ 2147483647 h 45"/>
                  <a:gd name="T24" fmla="*/ 2147483647 w 38"/>
                  <a:gd name="T25" fmla="*/ 2147483647 h 45"/>
                  <a:gd name="T26" fmla="*/ 2147483647 w 38"/>
                  <a:gd name="T27" fmla="*/ 2147483647 h 45"/>
                  <a:gd name="T28" fmla="*/ 2147483647 w 38"/>
                  <a:gd name="T29" fmla="*/ 2147483647 h 45"/>
                  <a:gd name="T30" fmla="*/ 2147483647 w 38"/>
                  <a:gd name="T31" fmla="*/ 2147483647 h 45"/>
                  <a:gd name="T32" fmla="*/ 2147483647 w 38"/>
                  <a:gd name="T33" fmla="*/ 2147483647 h 45"/>
                  <a:gd name="T34" fmla="*/ 2147483647 w 38"/>
                  <a:gd name="T35" fmla="*/ 2147483647 h 45"/>
                  <a:gd name="T36" fmla="*/ 2147483647 w 38"/>
                  <a:gd name="T37" fmla="*/ 2147483647 h 45"/>
                  <a:gd name="T38" fmla="*/ 2147483647 w 38"/>
                  <a:gd name="T39" fmla="*/ 2147483647 h 45"/>
                  <a:gd name="T40" fmla="*/ 2147483647 w 38"/>
                  <a:gd name="T41" fmla="*/ 2147483647 h 45"/>
                  <a:gd name="T42" fmla="*/ 2147483647 w 38"/>
                  <a:gd name="T43" fmla="*/ 2147483647 h 45"/>
                  <a:gd name="T44" fmla="*/ 2147483647 w 38"/>
                  <a:gd name="T45" fmla="*/ 2147483647 h 45"/>
                  <a:gd name="T46" fmla="*/ 2147483647 w 38"/>
                  <a:gd name="T47" fmla="*/ 0 h 45"/>
                  <a:gd name="T48" fmla="*/ 2147483647 w 38"/>
                  <a:gd name="T49" fmla="*/ 0 h 45"/>
                  <a:gd name="T50" fmla="*/ 0 60000 65536"/>
                  <a:gd name="T51" fmla="*/ 0 60000 65536"/>
                  <a:gd name="T52" fmla="*/ 0 60000 65536"/>
                  <a:gd name="T53" fmla="*/ 0 60000 65536"/>
                  <a:gd name="T54" fmla="*/ 0 60000 65536"/>
                  <a:gd name="T55" fmla="*/ 0 60000 65536"/>
                  <a:gd name="T56" fmla="*/ 0 60000 65536"/>
                  <a:gd name="T57" fmla="*/ 0 60000 65536"/>
                  <a:gd name="T58" fmla="*/ 0 60000 65536"/>
                  <a:gd name="T59" fmla="*/ 0 60000 65536"/>
                  <a:gd name="T60" fmla="*/ 0 60000 65536"/>
                  <a:gd name="T61" fmla="*/ 0 60000 65536"/>
                  <a:gd name="T62" fmla="*/ 0 60000 65536"/>
                  <a:gd name="T63" fmla="*/ 0 60000 65536"/>
                  <a:gd name="T64" fmla="*/ 0 60000 65536"/>
                  <a:gd name="T65" fmla="*/ 0 60000 65536"/>
                  <a:gd name="T66" fmla="*/ 0 60000 65536"/>
                  <a:gd name="T67" fmla="*/ 0 60000 65536"/>
                  <a:gd name="T68" fmla="*/ 0 60000 65536"/>
                  <a:gd name="T69" fmla="*/ 0 60000 65536"/>
                  <a:gd name="T70" fmla="*/ 0 60000 65536"/>
                  <a:gd name="T71" fmla="*/ 0 60000 65536"/>
                  <a:gd name="T72" fmla="*/ 0 60000 65536"/>
                  <a:gd name="T73" fmla="*/ 0 60000 65536"/>
                  <a:gd name="T74" fmla="*/ 0 60000 65536"/>
                  <a:gd name="T75" fmla="*/ 0 w 38"/>
                  <a:gd name="T76" fmla="*/ 0 h 45"/>
                  <a:gd name="T77" fmla="*/ 38 w 38"/>
                  <a:gd name="T78" fmla="*/ 45 h 45"/>
                </a:gdLst>
                <a:ahLst/>
                <a:cxnLst>
                  <a:cxn ang="T50">
                    <a:pos x="T0" y="T1"/>
                  </a:cxn>
                  <a:cxn ang="T51">
                    <a:pos x="T2" y="T3"/>
                  </a:cxn>
                  <a:cxn ang="T52">
                    <a:pos x="T4" y="T5"/>
                  </a:cxn>
                  <a:cxn ang="T53">
                    <a:pos x="T6" y="T7"/>
                  </a:cxn>
                  <a:cxn ang="T54">
                    <a:pos x="T8" y="T9"/>
                  </a:cxn>
                  <a:cxn ang="T55">
                    <a:pos x="T10" y="T11"/>
                  </a:cxn>
                  <a:cxn ang="T56">
                    <a:pos x="T12" y="T13"/>
                  </a:cxn>
                  <a:cxn ang="T57">
                    <a:pos x="T14" y="T15"/>
                  </a:cxn>
                  <a:cxn ang="T58">
                    <a:pos x="T16" y="T17"/>
                  </a:cxn>
                  <a:cxn ang="T59">
                    <a:pos x="T18" y="T19"/>
                  </a:cxn>
                  <a:cxn ang="T60">
                    <a:pos x="T20" y="T21"/>
                  </a:cxn>
                  <a:cxn ang="T61">
                    <a:pos x="T22" y="T23"/>
                  </a:cxn>
                  <a:cxn ang="T62">
                    <a:pos x="T24" y="T25"/>
                  </a:cxn>
                  <a:cxn ang="T63">
                    <a:pos x="T26" y="T27"/>
                  </a:cxn>
                  <a:cxn ang="T64">
                    <a:pos x="T28" y="T29"/>
                  </a:cxn>
                  <a:cxn ang="T65">
                    <a:pos x="T30" y="T31"/>
                  </a:cxn>
                  <a:cxn ang="T66">
                    <a:pos x="T32" y="T33"/>
                  </a:cxn>
                  <a:cxn ang="T67">
                    <a:pos x="T34" y="T35"/>
                  </a:cxn>
                  <a:cxn ang="T68">
                    <a:pos x="T36" y="T37"/>
                  </a:cxn>
                  <a:cxn ang="T69">
                    <a:pos x="T38" y="T39"/>
                  </a:cxn>
                  <a:cxn ang="T70">
                    <a:pos x="T40" y="T41"/>
                  </a:cxn>
                  <a:cxn ang="T71">
                    <a:pos x="T42" y="T43"/>
                  </a:cxn>
                  <a:cxn ang="T72">
                    <a:pos x="T44" y="T45"/>
                  </a:cxn>
                  <a:cxn ang="T73">
                    <a:pos x="T46" y="T47"/>
                  </a:cxn>
                  <a:cxn ang="T74">
                    <a:pos x="T48" y="T49"/>
                  </a:cxn>
                </a:cxnLst>
                <a:rect l="T75" t="T76" r="T77" b="T78"/>
                <a:pathLst>
                  <a:path w="38" h="45">
                    <a:moveTo>
                      <a:pt x="3" y="0"/>
                    </a:moveTo>
                    <a:lnTo>
                      <a:pt x="6" y="10"/>
                    </a:lnTo>
                    <a:lnTo>
                      <a:pt x="10" y="14"/>
                    </a:lnTo>
                    <a:lnTo>
                      <a:pt x="8" y="18"/>
                    </a:lnTo>
                    <a:lnTo>
                      <a:pt x="11" y="21"/>
                    </a:lnTo>
                    <a:lnTo>
                      <a:pt x="8" y="27"/>
                    </a:lnTo>
                    <a:lnTo>
                      <a:pt x="0" y="25"/>
                    </a:lnTo>
                    <a:lnTo>
                      <a:pt x="1" y="34"/>
                    </a:lnTo>
                    <a:lnTo>
                      <a:pt x="6" y="37"/>
                    </a:lnTo>
                    <a:lnTo>
                      <a:pt x="6" y="43"/>
                    </a:lnTo>
                    <a:lnTo>
                      <a:pt x="11" y="45"/>
                    </a:lnTo>
                    <a:lnTo>
                      <a:pt x="11" y="38"/>
                    </a:lnTo>
                    <a:lnTo>
                      <a:pt x="15" y="37"/>
                    </a:lnTo>
                    <a:lnTo>
                      <a:pt x="21" y="28"/>
                    </a:lnTo>
                    <a:lnTo>
                      <a:pt x="20" y="34"/>
                    </a:lnTo>
                    <a:lnTo>
                      <a:pt x="24" y="29"/>
                    </a:lnTo>
                    <a:lnTo>
                      <a:pt x="32" y="27"/>
                    </a:lnTo>
                    <a:lnTo>
                      <a:pt x="38" y="23"/>
                    </a:lnTo>
                    <a:lnTo>
                      <a:pt x="27" y="17"/>
                    </a:lnTo>
                    <a:lnTo>
                      <a:pt x="25" y="11"/>
                    </a:lnTo>
                    <a:lnTo>
                      <a:pt x="20" y="10"/>
                    </a:lnTo>
                    <a:lnTo>
                      <a:pt x="17" y="5"/>
                    </a:lnTo>
                    <a:lnTo>
                      <a:pt x="12" y="5"/>
                    </a:lnTo>
                    <a:lnTo>
                      <a:pt x="8" y="0"/>
                    </a:lnTo>
                    <a:lnTo>
                      <a:pt x="3" y="0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68" name="S_AL">
                <a:extLst>
                  <a:ext uri="{FF2B5EF4-FFF2-40B4-BE49-F238E27FC236}">
                    <a16:creationId xmlns:a16="http://schemas.microsoft.com/office/drawing/2014/main" id="{C1B52112-57CA-4746-A425-D0FEB6809B83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840552" y="1414718"/>
                <a:ext cx="132167" cy="81498"/>
              </a:xfrm>
              <a:custGeom>
                <a:avLst/>
                <a:gdLst>
                  <a:gd name="T0" fmla="*/ 0 w 61"/>
                  <a:gd name="T1" fmla="*/ 2147483647 h 36"/>
                  <a:gd name="T2" fmla="*/ 2147483647 w 61"/>
                  <a:gd name="T3" fmla="*/ 2147483647 h 36"/>
                  <a:gd name="T4" fmla="*/ 2147483647 w 61"/>
                  <a:gd name="T5" fmla="*/ 2147483647 h 36"/>
                  <a:gd name="T6" fmla="*/ 2147483647 w 61"/>
                  <a:gd name="T7" fmla="*/ 2147483647 h 36"/>
                  <a:gd name="T8" fmla="*/ 2147483647 w 61"/>
                  <a:gd name="T9" fmla="*/ 2147483647 h 36"/>
                  <a:gd name="T10" fmla="*/ 2147483647 w 61"/>
                  <a:gd name="T11" fmla="*/ 2147483647 h 36"/>
                  <a:gd name="T12" fmla="*/ 2147483647 w 61"/>
                  <a:gd name="T13" fmla="*/ 2147483647 h 36"/>
                  <a:gd name="T14" fmla="*/ 2147483647 w 61"/>
                  <a:gd name="T15" fmla="*/ 2147483647 h 36"/>
                  <a:gd name="T16" fmla="*/ 2147483647 w 61"/>
                  <a:gd name="T17" fmla="*/ 2147483647 h 36"/>
                  <a:gd name="T18" fmla="*/ 2147483647 w 61"/>
                  <a:gd name="T19" fmla="*/ 2147483647 h 36"/>
                  <a:gd name="T20" fmla="*/ 2147483647 w 61"/>
                  <a:gd name="T21" fmla="*/ 2147483647 h 36"/>
                  <a:gd name="T22" fmla="*/ 2147483647 w 61"/>
                  <a:gd name="T23" fmla="*/ 2147483647 h 36"/>
                  <a:gd name="T24" fmla="*/ 2147483647 w 61"/>
                  <a:gd name="T25" fmla="*/ 2147483647 h 36"/>
                  <a:gd name="T26" fmla="*/ 2147483647 w 61"/>
                  <a:gd name="T27" fmla="*/ 2147483647 h 36"/>
                  <a:gd name="T28" fmla="*/ 2147483647 w 61"/>
                  <a:gd name="T29" fmla="*/ 2147483647 h 36"/>
                  <a:gd name="T30" fmla="*/ 2147483647 w 61"/>
                  <a:gd name="T31" fmla="*/ 2147483647 h 36"/>
                  <a:gd name="T32" fmla="*/ 2147483647 w 61"/>
                  <a:gd name="T33" fmla="*/ 2147483647 h 36"/>
                  <a:gd name="T34" fmla="*/ 2147483647 w 61"/>
                  <a:gd name="T35" fmla="*/ 2147483647 h 36"/>
                  <a:gd name="T36" fmla="*/ 2147483647 w 61"/>
                  <a:gd name="T37" fmla="*/ 2147483647 h 36"/>
                  <a:gd name="T38" fmla="*/ 2147483647 w 61"/>
                  <a:gd name="T39" fmla="*/ 2147483647 h 36"/>
                  <a:gd name="T40" fmla="*/ 2147483647 w 61"/>
                  <a:gd name="T41" fmla="*/ 2147483647 h 36"/>
                  <a:gd name="T42" fmla="*/ 2147483647 w 61"/>
                  <a:gd name="T43" fmla="*/ 2147483647 h 36"/>
                  <a:gd name="T44" fmla="*/ 2147483647 w 61"/>
                  <a:gd name="T45" fmla="*/ 2147483647 h 36"/>
                  <a:gd name="T46" fmla="*/ 2147483647 w 61"/>
                  <a:gd name="T47" fmla="*/ 0 h 36"/>
                  <a:gd name="T48" fmla="*/ 2147483647 w 61"/>
                  <a:gd name="T49" fmla="*/ 2147483647 h 36"/>
                  <a:gd name="T50" fmla="*/ 2147483647 w 61"/>
                  <a:gd name="T51" fmla="*/ 2147483647 h 36"/>
                  <a:gd name="T52" fmla="*/ 0 w 61"/>
                  <a:gd name="T53" fmla="*/ 2147483647 h 36"/>
                  <a:gd name="T54" fmla="*/ 0 60000 65536"/>
                  <a:gd name="T55" fmla="*/ 0 60000 65536"/>
                  <a:gd name="T56" fmla="*/ 0 60000 65536"/>
                  <a:gd name="T57" fmla="*/ 0 60000 65536"/>
                  <a:gd name="T58" fmla="*/ 0 60000 65536"/>
                  <a:gd name="T59" fmla="*/ 0 60000 65536"/>
                  <a:gd name="T60" fmla="*/ 0 60000 65536"/>
                  <a:gd name="T61" fmla="*/ 0 60000 65536"/>
                  <a:gd name="T62" fmla="*/ 0 60000 65536"/>
                  <a:gd name="T63" fmla="*/ 0 60000 65536"/>
                  <a:gd name="T64" fmla="*/ 0 60000 65536"/>
                  <a:gd name="T65" fmla="*/ 0 60000 65536"/>
                  <a:gd name="T66" fmla="*/ 0 60000 65536"/>
                  <a:gd name="T67" fmla="*/ 0 60000 65536"/>
                  <a:gd name="T68" fmla="*/ 0 60000 65536"/>
                  <a:gd name="T69" fmla="*/ 0 60000 65536"/>
                  <a:gd name="T70" fmla="*/ 0 60000 65536"/>
                  <a:gd name="T71" fmla="*/ 0 60000 65536"/>
                  <a:gd name="T72" fmla="*/ 0 60000 65536"/>
                  <a:gd name="T73" fmla="*/ 0 60000 65536"/>
                  <a:gd name="T74" fmla="*/ 0 60000 65536"/>
                  <a:gd name="T75" fmla="*/ 0 60000 65536"/>
                  <a:gd name="T76" fmla="*/ 0 60000 65536"/>
                  <a:gd name="T77" fmla="*/ 0 60000 65536"/>
                  <a:gd name="T78" fmla="*/ 0 60000 65536"/>
                  <a:gd name="T79" fmla="*/ 0 60000 65536"/>
                  <a:gd name="T80" fmla="*/ 0 60000 65536"/>
                  <a:gd name="T81" fmla="*/ 0 w 61"/>
                  <a:gd name="T82" fmla="*/ 0 h 36"/>
                  <a:gd name="T83" fmla="*/ 61 w 61"/>
                  <a:gd name="T84" fmla="*/ 36 h 36"/>
                </a:gdLst>
                <a:ahLst/>
                <a:cxnLst>
                  <a:cxn ang="T54">
                    <a:pos x="T0" y="T1"/>
                  </a:cxn>
                  <a:cxn ang="T55">
                    <a:pos x="T2" y="T3"/>
                  </a:cxn>
                  <a:cxn ang="T56">
                    <a:pos x="T4" y="T5"/>
                  </a:cxn>
                  <a:cxn ang="T57">
                    <a:pos x="T6" y="T7"/>
                  </a:cxn>
                  <a:cxn ang="T58">
                    <a:pos x="T8" y="T9"/>
                  </a:cxn>
                  <a:cxn ang="T59">
                    <a:pos x="T10" y="T11"/>
                  </a:cxn>
                  <a:cxn ang="T60">
                    <a:pos x="T12" y="T13"/>
                  </a:cxn>
                  <a:cxn ang="T61">
                    <a:pos x="T14" y="T15"/>
                  </a:cxn>
                  <a:cxn ang="T62">
                    <a:pos x="T16" y="T17"/>
                  </a:cxn>
                  <a:cxn ang="T63">
                    <a:pos x="T18" y="T19"/>
                  </a:cxn>
                  <a:cxn ang="T64">
                    <a:pos x="T20" y="T21"/>
                  </a:cxn>
                  <a:cxn ang="T65">
                    <a:pos x="T22" y="T23"/>
                  </a:cxn>
                  <a:cxn ang="T66">
                    <a:pos x="T24" y="T25"/>
                  </a:cxn>
                  <a:cxn ang="T67">
                    <a:pos x="T26" y="T27"/>
                  </a:cxn>
                  <a:cxn ang="T68">
                    <a:pos x="T28" y="T29"/>
                  </a:cxn>
                  <a:cxn ang="T69">
                    <a:pos x="T30" y="T31"/>
                  </a:cxn>
                  <a:cxn ang="T70">
                    <a:pos x="T32" y="T33"/>
                  </a:cxn>
                  <a:cxn ang="T71">
                    <a:pos x="T34" y="T35"/>
                  </a:cxn>
                  <a:cxn ang="T72">
                    <a:pos x="T36" y="T37"/>
                  </a:cxn>
                  <a:cxn ang="T73">
                    <a:pos x="T38" y="T39"/>
                  </a:cxn>
                  <a:cxn ang="T74">
                    <a:pos x="T40" y="T41"/>
                  </a:cxn>
                  <a:cxn ang="T75">
                    <a:pos x="T42" y="T43"/>
                  </a:cxn>
                  <a:cxn ang="T76">
                    <a:pos x="T44" y="T45"/>
                  </a:cxn>
                  <a:cxn ang="T77">
                    <a:pos x="T46" y="T47"/>
                  </a:cxn>
                  <a:cxn ang="T78">
                    <a:pos x="T48" y="T49"/>
                  </a:cxn>
                  <a:cxn ang="T79">
                    <a:pos x="T50" y="T51"/>
                  </a:cxn>
                  <a:cxn ang="T80">
                    <a:pos x="T52" y="T53"/>
                  </a:cxn>
                </a:cxnLst>
                <a:rect l="T81" t="T82" r="T83" b="T84"/>
                <a:pathLst>
                  <a:path w="61" h="36">
                    <a:moveTo>
                      <a:pt x="0" y="10"/>
                    </a:moveTo>
                    <a:lnTo>
                      <a:pt x="4" y="13"/>
                    </a:lnTo>
                    <a:lnTo>
                      <a:pt x="8" y="13"/>
                    </a:lnTo>
                    <a:lnTo>
                      <a:pt x="12" y="19"/>
                    </a:lnTo>
                    <a:lnTo>
                      <a:pt x="17" y="18"/>
                    </a:lnTo>
                    <a:lnTo>
                      <a:pt x="20" y="24"/>
                    </a:lnTo>
                    <a:lnTo>
                      <a:pt x="25" y="24"/>
                    </a:lnTo>
                    <a:lnTo>
                      <a:pt x="27" y="30"/>
                    </a:lnTo>
                    <a:lnTo>
                      <a:pt x="38" y="36"/>
                    </a:lnTo>
                    <a:lnTo>
                      <a:pt x="50" y="22"/>
                    </a:lnTo>
                    <a:lnTo>
                      <a:pt x="51" y="18"/>
                    </a:lnTo>
                    <a:lnTo>
                      <a:pt x="58" y="14"/>
                    </a:lnTo>
                    <a:lnTo>
                      <a:pt x="57" y="12"/>
                    </a:lnTo>
                    <a:lnTo>
                      <a:pt x="61" y="8"/>
                    </a:lnTo>
                    <a:lnTo>
                      <a:pt x="56" y="5"/>
                    </a:lnTo>
                    <a:lnTo>
                      <a:pt x="44" y="5"/>
                    </a:lnTo>
                    <a:lnTo>
                      <a:pt x="39" y="11"/>
                    </a:lnTo>
                    <a:lnTo>
                      <a:pt x="36" y="11"/>
                    </a:lnTo>
                    <a:lnTo>
                      <a:pt x="34" y="14"/>
                    </a:lnTo>
                    <a:lnTo>
                      <a:pt x="30" y="12"/>
                    </a:lnTo>
                    <a:lnTo>
                      <a:pt x="27" y="15"/>
                    </a:lnTo>
                    <a:lnTo>
                      <a:pt x="19" y="9"/>
                    </a:lnTo>
                    <a:lnTo>
                      <a:pt x="13" y="5"/>
                    </a:lnTo>
                    <a:lnTo>
                      <a:pt x="12" y="0"/>
                    </a:lnTo>
                    <a:lnTo>
                      <a:pt x="10" y="5"/>
                    </a:lnTo>
                    <a:lnTo>
                      <a:pt x="3" y="9"/>
                    </a:lnTo>
                    <a:lnTo>
                      <a:pt x="0" y="10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69" name="S_PE">
                <a:extLst>
                  <a:ext uri="{FF2B5EF4-FFF2-40B4-BE49-F238E27FC236}">
                    <a16:creationId xmlns:a16="http://schemas.microsoft.com/office/drawing/2014/main" id="{7539C999-16AA-4330-8D48-6840884FB5CB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707985" y="1342938"/>
                <a:ext cx="289165" cy="110694"/>
              </a:xfrm>
              <a:custGeom>
                <a:avLst/>
                <a:gdLst>
                  <a:gd name="T0" fmla="*/ 0 w 133"/>
                  <a:gd name="T1" fmla="*/ 2147483647 h 50"/>
                  <a:gd name="T2" fmla="*/ 2147483647 w 133"/>
                  <a:gd name="T3" fmla="*/ 2147483647 h 50"/>
                  <a:gd name="T4" fmla="*/ 2147483647 w 133"/>
                  <a:gd name="T5" fmla="*/ 2147483647 h 50"/>
                  <a:gd name="T6" fmla="*/ 2147483647 w 133"/>
                  <a:gd name="T7" fmla="*/ 2147483647 h 50"/>
                  <a:gd name="T8" fmla="*/ 2147483647 w 133"/>
                  <a:gd name="T9" fmla="*/ 2147483647 h 50"/>
                  <a:gd name="T10" fmla="*/ 2147483647 w 133"/>
                  <a:gd name="T11" fmla="*/ 2147483647 h 50"/>
                  <a:gd name="T12" fmla="*/ 2147483647 w 133"/>
                  <a:gd name="T13" fmla="*/ 2147483647 h 50"/>
                  <a:gd name="T14" fmla="*/ 2147483647 w 133"/>
                  <a:gd name="T15" fmla="*/ 2147483647 h 50"/>
                  <a:gd name="T16" fmla="*/ 2147483647 w 133"/>
                  <a:gd name="T17" fmla="*/ 2147483647 h 50"/>
                  <a:gd name="T18" fmla="*/ 2147483647 w 133"/>
                  <a:gd name="T19" fmla="*/ 2147483647 h 50"/>
                  <a:gd name="T20" fmla="*/ 2147483647 w 133"/>
                  <a:gd name="T21" fmla="*/ 2147483647 h 50"/>
                  <a:gd name="T22" fmla="*/ 2147483647 w 133"/>
                  <a:gd name="T23" fmla="*/ 2147483647 h 50"/>
                  <a:gd name="T24" fmla="*/ 2147483647 w 133"/>
                  <a:gd name="T25" fmla="*/ 2147483647 h 50"/>
                  <a:gd name="T26" fmla="*/ 2147483647 w 133"/>
                  <a:gd name="T27" fmla="*/ 2147483647 h 50"/>
                  <a:gd name="T28" fmla="*/ 2147483647 w 133"/>
                  <a:gd name="T29" fmla="*/ 2147483647 h 50"/>
                  <a:gd name="T30" fmla="*/ 2147483647 w 133"/>
                  <a:gd name="T31" fmla="*/ 2147483647 h 50"/>
                  <a:gd name="T32" fmla="*/ 2147483647 w 133"/>
                  <a:gd name="T33" fmla="*/ 2147483647 h 50"/>
                  <a:gd name="T34" fmla="*/ 2147483647 w 133"/>
                  <a:gd name="T35" fmla="*/ 2147483647 h 50"/>
                  <a:gd name="T36" fmla="*/ 2147483647 w 133"/>
                  <a:gd name="T37" fmla="*/ 2147483647 h 50"/>
                  <a:gd name="T38" fmla="*/ 2147483647 w 133"/>
                  <a:gd name="T39" fmla="*/ 2147483647 h 50"/>
                  <a:gd name="T40" fmla="*/ 2147483647 w 133"/>
                  <a:gd name="T41" fmla="*/ 2147483647 h 50"/>
                  <a:gd name="T42" fmla="*/ 2147483647 w 133"/>
                  <a:gd name="T43" fmla="*/ 2147483647 h 50"/>
                  <a:gd name="T44" fmla="*/ 2147483647 w 133"/>
                  <a:gd name="T45" fmla="*/ 2147483647 h 50"/>
                  <a:gd name="T46" fmla="*/ 2147483647 w 133"/>
                  <a:gd name="T47" fmla="*/ 2147483647 h 50"/>
                  <a:gd name="T48" fmla="*/ 2147483647 w 133"/>
                  <a:gd name="T49" fmla="*/ 2147483647 h 50"/>
                  <a:gd name="T50" fmla="*/ 2147483647 w 133"/>
                  <a:gd name="T51" fmla="*/ 2147483647 h 50"/>
                  <a:gd name="T52" fmla="*/ 2147483647 w 133"/>
                  <a:gd name="T53" fmla="*/ 2147483647 h 50"/>
                  <a:gd name="T54" fmla="*/ 2147483647 w 133"/>
                  <a:gd name="T55" fmla="*/ 2147483647 h 50"/>
                  <a:gd name="T56" fmla="*/ 2147483647 w 133"/>
                  <a:gd name="T57" fmla="*/ 2147483647 h 50"/>
                  <a:gd name="T58" fmla="*/ 2147483647 w 133"/>
                  <a:gd name="T59" fmla="*/ 2147483647 h 50"/>
                  <a:gd name="T60" fmla="*/ 2147483647 w 133"/>
                  <a:gd name="T61" fmla="*/ 2147483647 h 50"/>
                  <a:gd name="T62" fmla="*/ 2147483647 w 133"/>
                  <a:gd name="T63" fmla="*/ 2147483647 h 50"/>
                  <a:gd name="T64" fmla="*/ 2147483647 w 133"/>
                  <a:gd name="T65" fmla="*/ 2147483647 h 50"/>
                  <a:gd name="T66" fmla="*/ 2147483647 w 133"/>
                  <a:gd name="T67" fmla="*/ 2147483647 h 50"/>
                  <a:gd name="T68" fmla="*/ 2147483647 w 133"/>
                  <a:gd name="T69" fmla="*/ 2147483647 h 50"/>
                  <a:gd name="T70" fmla="*/ 2147483647 w 133"/>
                  <a:gd name="T71" fmla="*/ 2147483647 h 50"/>
                  <a:gd name="T72" fmla="*/ 2147483647 w 133"/>
                  <a:gd name="T73" fmla="*/ 2147483647 h 50"/>
                  <a:gd name="T74" fmla="*/ 2147483647 w 133"/>
                  <a:gd name="T75" fmla="*/ 2147483647 h 50"/>
                  <a:gd name="T76" fmla="*/ 2147483647 w 133"/>
                  <a:gd name="T77" fmla="*/ 2147483647 h 50"/>
                  <a:gd name="T78" fmla="*/ 2147483647 w 133"/>
                  <a:gd name="T79" fmla="*/ 2147483647 h 50"/>
                  <a:gd name="T80" fmla="*/ 2147483647 w 133"/>
                  <a:gd name="T81" fmla="*/ 2147483647 h 50"/>
                  <a:gd name="T82" fmla="*/ 2147483647 w 133"/>
                  <a:gd name="T83" fmla="*/ 2147483647 h 50"/>
                  <a:gd name="T84" fmla="*/ 2147483647 w 133"/>
                  <a:gd name="T85" fmla="*/ 2147483647 h 50"/>
                  <a:gd name="T86" fmla="*/ 2147483647 w 133"/>
                  <a:gd name="T87" fmla="*/ 2147483647 h 50"/>
                  <a:gd name="T88" fmla="*/ 2147483647 w 133"/>
                  <a:gd name="T89" fmla="*/ 2147483647 h 50"/>
                  <a:gd name="T90" fmla="*/ 2147483647 w 133"/>
                  <a:gd name="T91" fmla="*/ 2147483647 h 50"/>
                  <a:gd name="T92" fmla="*/ 2147483647 w 133"/>
                  <a:gd name="T93" fmla="*/ 2147483647 h 50"/>
                  <a:gd name="T94" fmla="*/ 2147483647 w 133"/>
                  <a:gd name="T95" fmla="*/ 2147483647 h 50"/>
                  <a:gd name="T96" fmla="*/ 2147483647 w 133"/>
                  <a:gd name="T97" fmla="*/ 2147483647 h 50"/>
                  <a:gd name="T98" fmla="*/ 2147483647 w 133"/>
                  <a:gd name="T99" fmla="*/ 2147483647 h 50"/>
                  <a:gd name="T100" fmla="*/ 2147483647 w 133"/>
                  <a:gd name="T101" fmla="*/ 0 h 50"/>
                  <a:gd name="T102" fmla="*/ 2147483647 w 133"/>
                  <a:gd name="T103" fmla="*/ 0 h 50"/>
                  <a:gd name="T104" fmla="*/ 2147483647 w 133"/>
                  <a:gd name="T105" fmla="*/ 2147483647 h 50"/>
                  <a:gd name="T106" fmla="*/ 2147483647 w 133"/>
                  <a:gd name="T107" fmla="*/ 2147483647 h 50"/>
                  <a:gd name="T108" fmla="*/ 2147483647 w 133"/>
                  <a:gd name="T109" fmla="*/ 2147483647 h 50"/>
                  <a:gd name="T110" fmla="*/ 2147483647 w 133"/>
                  <a:gd name="T111" fmla="*/ 2147483647 h 50"/>
                  <a:gd name="T112" fmla="*/ 0 w 133"/>
                  <a:gd name="T113" fmla="*/ 2147483647 h 50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60000 65536"/>
                  <a:gd name="T163" fmla="*/ 0 60000 65536"/>
                  <a:gd name="T164" fmla="*/ 0 60000 65536"/>
                  <a:gd name="T165" fmla="*/ 0 60000 65536"/>
                  <a:gd name="T166" fmla="*/ 0 60000 65536"/>
                  <a:gd name="T167" fmla="*/ 0 60000 65536"/>
                  <a:gd name="T168" fmla="*/ 0 60000 65536"/>
                  <a:gd name="T169" fmla="*/ 0 60000 65536"/>
                  <a:gd name="T170" fmla="*/ 0 60000 65536"/>
                  <a:gd name="T171" fmla="*/ 0 w 133"/>
                  <a:gd name="T172" fmla="*/ 0 h 50"/>
                  <a:gd name="T173" fmla="*/ 133 w 133"/>
                  <a:gd name="T174" fmla="*/ 50 h 50"/>
                </a:gdLst>
                <a:ahLst/>
                <a:cxnLst>
                  <a:cxn ang="T114">
                    <a:pos x="T0" y="T1"/>
                  </a:cxn>
                  <a:cxn ang="T115">
                    <a:pos x="T2" y="T3"/>
                  </a:cxn>
                  <a:cxn ang="T116">
                    <a:pos x="T4" y="T5"/>
                  </a:cxn>
                  <a:cxn ang="T117">
                    <a:pos x="T6" y="T7"/>
                  </a:cxn>
                  <a:cxn ang="T118">
                    <a:pos x="T8" y="T9"/>
                  </a:cxn>
                  <a:cxn ang="T119">
                    <a:pos x="T10" y="T11"/>
                  </a:cxn>
                  <a:cxn ang="T120">
                    <a:pos x="T12" y="T13"/>
                  </a:cxn>
                  <a:cxn ang="T121">
                    <a:pos x="T14" y="T15"/>
                  </a:cxn>
                  <a:cxn ang="T122">
                    <a:pos x="T16" y="T17"/>
                  </a:cxn>
                  <a:cxn ang="T123">
                    <a:pos x="T18" y="T19"/>
                  </a:cxn>
                  <a:cxn ang="T124">
                    <a:pos x="T20" y="T21"/>
                  </a:cxn>
                  <a:cxn ang="T125">
                    <a:pos x="T22" y="T23"/>
                  </a:cxn>
                  <a:cxn ang="T126">
                    <a:pos x="T24" y="T25"/>
                  </a:cxn>
                  <a:cxn ang="T127">
                    <a:pos x="T26" y="T27"/>
                  </a:cxn>
                  <a:cxn ang="T128">
                    <a:pos x="T28" y="T29"/>
                  </a:cxn>
                  <a:cxn ang="T129">
                    <a:pos x="T30" y="T31"/>
                  </a:cxn>
                  <a:cxn ang="T130">
                    <a:pos x="T32" y="T33"/>
                  </a:cxn>
                  <a:cxn ang="T131">
                    <a:pos x="T34" y="T35"/>
                  </a:cxn>
                  <a:cxn ang="T132">
                    <a:pos x="T36" y="T37"/>
                  </a:cxn>
                  <a:cxn ang="T133">
                    <a:pos x="T38" y="T39"/>
                  </a:cxn>
                  <a:cxn ang="T134">
                    <a:pos x="T40" y="T41"/>
                  </a:cxn>
                  <a:cxn ang="T135">
                    <a:pos x="T42" y="T43"/>
                  </a:cxn>
                  <a:cxn ang="T136">
                    <a:pos x="T44" y="T45"/>
                  </a:cxn>
                  <a:cxn ang="T137">
                    <a:pos x="T46" y="T47"/>
                  </a:cxn>
                  <a:cxn ang="T138">
                    <a:pos x="T48" y="T49"/>
                  </a:cxn>
                  <a:cxn ang="T139">
                    <a:pos x="T50" y="T51"/>
                  </a:cxn>
                  <a:cxn ang="T140">
                    <a:pos x="T52" y="T53"/>
                  </a:cxn>
                  <a:cxn ang="T141">
                    <a:pos x="T54" y="T55"/>
                  </a:cxn>
                  <a:cxn ang="T142">
                    <a:pos x="T56" y="T57"/>
                  </a:cxn>
                  <a:cxn ang="T143">
                    <a:pos x="T58" y="T59"/>
                  </a:cxn>
                  <a:cxn ang="T144">
                    <a:pos x="T60" y="T61"/>
                  </a:cxn>
                  <a:cxn ang="T145">
                    <a:pos x="T62" y="T63"/>
                  </a:cxn>
                  <a:cxn ang="T146">
                    <a:pos x="T64" y="T65"/>
                  </a:cxn>
                  <a:cxn ang="T147">
                    <a:pos x="T66" y="T67"/>
                  </a:cxn>
                  <a:cxn ang="T148">
                    <a:pos x="T68" y="T69"/>
                  </a:cxn>
                  <a:cxn ang="T149">
                    <a:pos x="T70" y="T71"/>
                  </a:cxn>
                  <a:cxn ang="T150">
                    <a:pos x="T72" y="T73"/>
                  </a:cxn>
                  <a:cxn ang="T151">
                    <a:pos x="T74" y="T75"/>
                  </a:cxn>
                  <a:cxn ang="T152">
                    <a:pos x="T76" y="T77"/>
                  </a:cxn>
                  <a:cxn ang="T153">
                    <a:pos x="T78" y="T79"/>
                  </a:cxn>
                  <a:cxn ang="T154">
                    <a:pos x="T80" y="T81"/>
                  </a:cxn>
                  <a:cxn ang="T155">
                    <a:pos x="T82" y="T83"/>
                  </a:cxn>
                  <a:cxn ang="T156">
                    <a:pos x="T84" y="T85"/>
                  </a:cxn>
                  <a:cxn ang="T157">
                    <a:pos x="T86" y="T87"/>
                  </a:cxn>
                  <a:cxn ang="T158">
                    <a:pos x="T88" y="T89"/>
                  </a:cxn>
                  <a:cxn ang="T159">
                    <a:pos x="T90" y="T91"/>
                  </a:cxn>
                  <a:cxn ang="T160">
                    <a:pos x="T92" y="T93"/>
                  </a:cxn>
                  <a:cxn ang="T161">
                    <a:pos x="T94" y="T95"/>
                  </a:cxn>
                  <a:cxn ang="T162">
                    <a:pos x="T96" y="T97"/>
                  </a:cxn>
                  <a:cxn ang="T163">
                    <a:pos x="T98" y="T99"/>
                  </a:cxn>
                  <a:cxn ang="T164">
                    <a:pos x="T100" y="T101"/>
                  </a:cxn>
                  <a:cxn ang="T165">
                    <a:pos x="T102" y="T103"/>
                  </a:cxn>
                  <a:cxn ang="T166">
                    <a:pos x="T104" y="T105"/>
                  </a:cxn>
                  <a:cxn ang="T167">
                    <a:pos x="T106" y="T107"/>
                  </a:cxn>
                  <a:cxn ang="T168">
                    <a:pos x="T108" y="T109"/>
                  </a:cxn>
                  <a:cxn ang="T169">
                    <a:pos x="T110" y="T111"/>
                  </a:cxn>
                  <a:cxn ang="T170">
                    <a:pos x="T112" y="T113"/>
                  </a:cxn>
                </a:cxnLst>
                <a:rect l="T171" t="T172" r="T173" b="T174"/>
                <a:pathLst>
                  <a:path w="133" h="50">
                    <a:moveTo>
                      <a:pt x="0" y="28"/>
                    </a:moveTo>
                    <a:lnTo>
                      <a:pt x="4" y="28"/>
                    </a:lnTo>
                    <a:lnTo>
                      <a:pt x="11" y="31"/>
                    </a:lnTo>
                    <a:lnTo>
                      <a:pt x="13" y="41"/>
                    </a:lnTo>
                    <a:lnTo>
                      <a:pt x="20" y="40"/>
                    </a:lnTo>
                    <a:lnTo>
                      <a:pt x="24" y="34"/>
                    </a:lnTo>
                    <a:lnTo>
                      <a:pt x="30" y="35"/>
                    </a:lnTo>
                    <a:lnTo>
                      <a:pt x="30" y="30"/>
                    </a:lnTo>
                    <a:lnTo>
                      <a:pt x="37" y="25"/>
                    </a:lnTo>
                    <a:lnTo>
                      <a:pt x="52" y="35"/>
                    </a:lnTo>
                    <a:lnTo>
                      <a:pt x="56" y="31"/>
                    </a:lnTo>
                    <a:lnTo>
                      <a:pt x="59" y="34"/>
                    </a:lnTo>
                    <a:lnTo>
                      <a:pt x="56" y="38"/>
                    </a:lnTo>
                    <a:lnTo>
                      <a:pt x="59" y="39"/>
                    </a:lnTo>
                    <a:lnTo>
                      <a:pt x="62" y="45"/>
                    </a:lnTo>
                    <a:lnTo>
                      <a:pt x="72" y="39"/>
                    </a:lnTo>
                    <a:lnTo>
                      <a:pt x="73" y="34"/>
                    </a:lnTo>
                    <a:lnTo>
                      <a:pt x="74" y="40"/>
                    </a:lnTo>
                    <a:lnTo>
                      <a:pt x="89" y="50"/>
                    </a:lnTo>
                    <a:lnTo>
                      <a:pt x="91" y="46"/>
                    </a:lnTo>
                    <a:lnTo>
                      <a:pt x="95" y="49"/>
                    </a:lnTo>
                    <a:lnTo>
                      <a:pt x="97" y="45"/>
                    </a:lnTo>
                    <a:lnTo>
                      <a:pt x="101" y="46"/>
                    </a:lnTo>
                    <a:lnTo>
                      <a:pt x="105" y="39"/>
                    </a:lnTo>
                    <a:lnTo>
                      <a:pt x="117" y="40"/>
                    </a:lnTo>
                    <a:lnTo>
                      <a:pt x="123" y="43"/>
                    </a:lnTo>
                    <a:lnTo>
                      <a:pt x="129" y="34"/>
                    </a:lnTo>
                    <a:lnTo>
                      <a:pt x="128" y="31"/>
                    </a:lnTo>
                    <a:lnTo>
                      <a:pt x="130" y="27"/>
                    </a:lnTo>
                    <a:lnTo>
                      <a:pt x="133" y="20"/>
                    </a:lnTo>
                    <a:lnTo>
                      <a:pt x="122" y="13"/>
                    </a:lnTo>
                    <a:lnTo>
                      <a:pt x="117" y="14"/>
                    </a:lnTo>
                    <a:lnTo>
                      <a:pt x="112" y="21"/>
                    </a:lnTo>
                    <a:lnTo>
                      <a:pt x="108" y="19"/>
                    </a:lnTo>
                    <a:lnTo>
                      <a:pt x="98" y="19"/>
                    </a:lnTo>
                    <a:lnTo>
                      <a:pt x="88" y="27"/>
                    </a:lnTo>
                    <a:lnTo>
                      <a:pt x="83" y="24"/>
                    </a:lnTo>
                    <a:lnTo>
                      <a:pt x="84" y="21"/>
                    </a:lnTo>
                    <a:lnTo>
                      <a:pt x="81" y="18"/>
                    </a:lnTo>
                    <a:lnTo>
                      <a:pt x="85" y="16"/>
                    </a:lnTo>
                    <a:lnTo>
                      <a:pt x="85" y="9"/>
                    </a:lnTo>
                    <a:lnTo>
                      <a:pt x="88" y="8"/>
                    </a:lnTo>
                    <a:lnTo>
                      <a:pt x="82" y="5"/>
                    </a:lnTo>
                    <a:lnTo>
                      <a:pt x="69" y="12"/>
                    </a:lnTo>
                    <a:lnTo>
                      <a:pt x="65" y="10"/>
                    </a:lnTo>
                    <a:lnTo>
                      <a:pt x="56" y="10"/>
                    </a:lnTo>
                    <a:lnTo>
                      <a:pt x="52" y="11"/>
                    </a:lnTo>
                    <a:lnTo>
                      <a:pt x="50" y="12"/>
                    </a:lnTo>
                    <a:lnTo>
                      <a:pt x="37" y="2"/>
                    </a:lnTo>
                    <a:lnTo>
                      <a:pt x="30" y="1"/>
                    </a:lnTo>
                    <a:lnTo>
                      <a:pt x="26" y="0"/>
                    </a:lnTo>
                    <a:lnTo>
                      <a:pt x="18" y="0"/>
                    </a:lnTo>
                    <a:lnTo>
                      <a:pt x="16" y="7"/>
                    </a:lnTo>
                    <a:lnTo>
                      <a:pt x="19" y="13"/>
                    </a:lnTo>
                    <a:lnTo>
                      <a:pt x="14" y="20"/>
                    </a:lnTo>
                    <a:lnTo>
                      <a:pt x="9" y="22"/>
                    </a:lnTo>
                    <a:lnTo>
                      <a:pt x="0" y="28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70" name="S_PB">
                <a:extLst>
                  <a:ext uri="{FF2B5EF4-FFF2-40B4-BE49-F238E27FC236}">
                    <a16:creationId xmlns:a16="http://schemas.microsoft.com/office/drawing/2014/main" id="{1EB28B4C-FB6C-4561-96ED-C6B71BECC61D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819525" y="1309869"/>
                <a:ext cx="188438" cy="90984"/>
              </a:xfrm>
              <a:custGeom>
                <a:avLst/>
                <a:gdLst>
                  <a:gd name="T0" fmla="*/ 0 w 83"/>
                  <a:gd name="T1" fmla="*/ 2147483647 h 44"/>
                  <a:gd name="T2" fmla="*/ 2147483647 w 83"/>
                  <a:gd name="T3" fmla="*/ 2147483647 h 44"/>
                  <a:gd name="T4" fmla="*/ 2147483647 w 83"/>
                  <a:gd name="T5" fmla="*/ 2147483647 h 44"/>
                  <a:gd name="T6" fmla="*/ 2147483647 w 83"/>
                  <a:gd name="T7" fmla="*/ 2147483647 h 44"/>
                  <a:gd name="T8" fmla="*/ 2147483647 w 83"/>
                  <a:gd name="T9" fmla="*/ 2147483647 h 44"/>
                  <a:gd name="T10" fmla="*/ 2147483647 w 83"/>
                  <a:gd name="T11" fmla="*/ 2147483647 h 44"/>
                  <a:gd name="T12" fmla="*/ 2147483647 w 83"/>
                  <a:gd name="T13" fmla="*/ 2147483647 h 44"/>
                  <a:gd name="T14" fmla="*/ 2147483647 w 83"/>
                  <a:gd name="T15" fmla="*/ 2147483647 h 44"/>
                  <a:gd name="T16" fmla="*/ 2147483647 w 83"/>
                  <a:gd name="T17" fmla="*/ 2147483647 h 44"/>
                  <a:gd name="T18" fmla="*/ 2147483647 w 83"/>
                  <a:gd name="T19" fmla="*/ 2147483647 h 44"/>
                  <a:gd name="T20" fmla="*/ 2147483647 w 83"/>
                  <a:gd name="T21" fmla="*/ 2147483647 h 44"/>
                  <a:gd name="T22" fmla="*/ 2147483647 w 83"/>
                  <a:gd name="T23" fmla="*/ 2147483647 h 44"/>
                  <a:gd name="T24" fmla="*/ 2147483647 w 83"/>
                  <a:gd name="T25" fmla="*/ 2147483647 h 44"/>
                  <a:gd name="T26" fmla="*/ 2147483647 w 83"/>
                  <a:gd name="T27" fmla="*/ 2147483647 h 44"/>
                  <a:gd name="T28" fmla="*/ 2147483647 w 83"/>
                  <a:gd name="T29" fmla="*/ 2147483647 h 44"/>
                  <a:gd name="T30" fmla="*/ 2147483647 w 83"/>
                  <a:gd name="T31" fmla="*/ 2147483647 h 44"/>
                  <a:gd name="T32" fmla="*/ 2147483647 w 83"/>
                  <a:gd name="T33" fmla="*/ 2147483647 h 44"/>
                  <a:gd name="T34" fmla="*/ 2147483647 w 83"/>
                  <a:gd name="T35" fmla="*/ 2147483647 h 44"/>
                  <a:gd name="T36" fmla="*/ 2147483647 w 83"/>
                  <a:gd name="T37" fmla="*/ 2147483647 h 44"/>
                  <a:gd name="T38" fmla="*/ 2147483647 w 83"/>
                  <a:gd name="T39" fmla="*/ 2147483647 h 44"/>
                  <a:gd name="T40" fmla="*/ 2147483647 w 83"/>
                  <a:gd name="T41" fmla="*/ 2147483647 h 44"/>
                  <a:gd name="T42" fmla="*/ 2147483647 w 83"/>
                  <a:gd name="T43" fmla="*/ 2147483647 h 44"/>
                  <a:gd name="T44" fmla="*/ 2147483647 w 83"/>
                  <a:gd name="T45" fmla="*/ 2147483647 h 44"/>
                  <a:gd name="T46" fmla="*/ 2147483647 w 83"/>
                  <a:gd name="T47" fmla="*/ 2147483647 h 44"/>
                  <a:gd name="T48" fmla="*/ 2147483647 w 83"/>
                  <a:gd name="T49" fmla="*/ 2147483647 h 44"/>
                  <a:gd name="T50" fmla="*/ 2147483647 w 83"/>
                  <a:gd name="T51" fmla="*/ 2147483647 h 44"/>
                  <a:gd name="T52" fmla="*/ 2147483647 w 83"/>
                  <a:gd name="T53" fmla="*/ 2147483647 h 44"/>
                  <a:gd name="T54" fmla="*/ 2147483647 w 83"/>
                  <a:gd name="T55" fmla="*/ 2147483647 h 44"/>
                  <a:gd name="T56" fmla="*/ 2147483647 w 83"/>
                  <a:gd name="T57" fmla="*/ 2147483647 h 44"/>
                  <a:gd name="T58" fmla="*/ 2147483647 w 83"/>
                  <a:gd name="T59" fmla="*/ 2147483647 h 44"/>
                  <a:gd name="T60" fmla="*/ 2147483647 w 83"/>
                  <a:gd name="T61" fmla="*/ 2147483647 h 44"/>
                  <a:gd name="T62" fmla="*/ 2147483647 w 83"/>
                  <a:gd name="T63" fmla="*/ 2147483647 h 44"/>
                  <a:gd name="T64" fmla="*/ 2147483647 w 83"/>
                  <a:gd name="T65" fmla="*/ 0 h 44"/>
                  <a:gd name="T66" fmla="*/ 2147483647 w 83"/>
                  <a:gd name="T67" fmla="*/ 0 h 44"/>
                  <a:gd name="T68" fmla="*/ 2147483647 w 83"/>
                  <a:gd name="T69" fmla="*/ 2147483647 h 44"/>
                  <a:gd name="T70" fmla="*/ 2147483647 w 83"/>
                  <a:gd name="T71" fmla="*/ 2147483647 h 44"/>
                  <a:gd name="T72" fmla="*/ 2147483647 w 83"/>
                  <a:gd name="T73" fmla="*/ 2147483647 h 44"/>
                  <a:gd name="T74" fmla="*/ 2147483647 w 83"/>
                  <a:gd name="T75" fmla="*/ 2147483647 h 44"/>
                  <a:gd name="T76" fmla="*/ 2147483647 w 83"/>
                  <a:gd name="T77" fmla="*/ 2147483647 h 44"/>
                  <a:gd name="T78" fmla="*/ 0 w 83"/>
                  <a:gd name="T79" fmla="*/ 2147483647 h 44"/>
                  <a:gd name="T80" fmla="*/ 0 60000 65536"/>
                  <a:gd name="T81" fmla="*/ 0 60000 65536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w 83"/>
                  <a:gd name="T121" fmla="*/ 0 h 44"/>
                  <a:gd name="T122" fmla="*/ 83 w 83"/>
                  <a:gd name="T123" fmla="*/ 44 h 44"/>
                </a:gdLst>
                <a:ahLst/>
                <a:cxnLst>
                  <a:cxn ang="T80">
                    <a:pos x="T0" y="T1"/>
                  </a:cxn>
                  <a:cxn ang="T81">
                    <a:pos x="T2" y="T3"/>
                  </a:cxn>
                  <a:cxn ang="T82">
                    <a:pos x="T4" y="T5"/>
                  </a:cxn>
                  <a:cxn ang="T83">
                    <a:pos x="T6" y="T7"/>
                  </a:cxn>
                  <a:cxn ang="T84">
                    <a:pos x="T8" y="T9"/>
                  </a:cxn>
                  <a:cxn ang="T85">
                    <a:pos x="T10" y="T11"/>
                  </a:cxn>
                  <a:cxn ang="T86">
                    <a:pos x="T12" y="T13"/>
                  </a:cxn>
                  <a:cxn ang="T87">
                    <a:pos x="T14" y="T15"/>
                  </a:cxn>
                  <a:cxn ang="T88">
                    <a:pos x="T16" y="T17"/>
                  </a:cxn>
                  <a:cxn ang="T89">
                    <a:pos x="T18" y="T19"/>
                  </a:cxn>
                  <a:cxn ang="T90">
                    <a:pos x="T20" y="T21"/>
                  </a:cxn>
                  <a:cxn ang="T91">
                    <a:pos x="T22" y="T23"/>
                  </a:cxn>
                  <a:cxn ang="T92">
                    <a:pos x="T24" y="T25"/>
                  </a:cxn>
                  <a:cxn ang="T93">
                    <a:pos x="T26" y="T27"/>
                  </a:cxn>
                  <a:cxn ang="T94">
                    <a:pos x="T28" y="T29"/>
                  </a:cxn>
                  <a:cxn ang="T95">
                    <a:pos x="T30" y="T31"/>
                  </a:cxn>
                  <a:cxn ang="T96">
                    <a:pos x="T32" y="T33"/>
                  </a:cxn>
                  <a:cxn ang="T97">
                    <a:pos x="T34" y="T35"/>
                  </a:cxn>
                  <a:cxn ang="T98">
                    <a:pos x="T36" y="T37"/>
                  </a:cxn>
                  <a:cxn ang="T99">
                    <a:pos x="T38" y="T39"/>
                  </a:cxn>
                  <a:cxn ang="T100">
                    <a:pos x="T40" y="T41"/>
                  </a:cxn>
                  <a:cxn ang="T101">
                    <a:pos x="T42" y="T43"/>
                  </a:cxn>
                  <a:cxn ang="T102">
                    <a:pos x="T44" y="T45"/>
                  </a:cxn>
                  <a:cxn ang="T103">
                    <a:pos x="T46" y="T47"/>
                  </a:cxn>
                  <a:cxn ang="T104">
                    <a:pos x="T48" y="T49"/>
                  </a:cxn>
                  <a:cxn ang="T105">
                    <a:pos x="T50" y="T51"/>
                  </a:cxn>
                  <a:cxn ang="T106">
                    <a:pos x="T52" y="T53"/>
                  </a:cxn>
                  <a:cxn ang="T107">
                    <a:pos x="T54" y="T55"/>
                  </a:cxn>
                  <a:cxn ang="T108">
                    <a:pos x="T56" y="T57"/>
                  </a:cxn>
                  <a:cxn ang="T109">
                    <a:pos x="T58" y="T59"/>
                  </a:cxn>
                  <a:cxn ang="T110">
                    <a:pos x="T60" y="T61"/>
                  </a:cxn>
                  <a:cxn ang="T111">
                    <a:pos x="T62" y="T63"/>
                  </a:cxn>
                  <a:cxn ang="T112">
                    <a:pos x="T64" y="T65"/>
                  </a:cxn>
                  <a:cxn ang="T113">
                    <a:pos x="T66" y="T67"/>
                  </a:cxn>
                  <a:cxn ang="T114">
                    <a:pos x="T68" y="T69"/>
                  </a:cxn>
                  <a:cxn ang="T115">
                    <a:pos x="T70" y="T71"/>
                  </a:cxn>
                  <a:cxn ang="T116">
                    <a:pos x="T72" y="T73"/>
                  </a:cxn>
                  <a:cxn ang="T117">
                    <a:pos x="T74" y="T75"/>
                  </a:cxn>
                  <a:cxn ang="T118">
                    <a:pos x="T76" y="T77"/>
                  </a:cxn>
                  <a:cxn ang="T119">
                    <a:pos x="T78" y="T79"/>
                  </a:cxn>
                </a:cxnLst>
                <a:rect l="T120" t="T121" r="T122" b="T123"/>
                <a:pathLst>
                  <a:path w="83" h="44">
                    <a:moveTo>
                      <a:pt x="0" y="29"/>
                    </a:moveTo>
                    <a:lnTo>
                      <a:pt x="3" y="28"/>
                    </a:lnTo>
                    <a:lnTo>
                      <a:pt x="15" y="28"/>
                    </a:lnTo>
                    <a:lnTo>
                      <a:pt x="18" y="30"/>
                    </a:lnTo>
                    <a:lnTo>
                      <a:pt x="29" y="22"/>
                    </a:lnTo>
                    <a:lnTo>
                      <a:pt x="37" y="27"/>
                    </a:lnTo>
                    <a:lnTo>
                      <a:pt x="33" y="28"/>
                    </a:lnTo>
                    <a:lnTo>
                      <a:pt x="33" y="34"/>
                    </a:lnTo>
                    <a:lnTo>
                      <a:pt x="29" y="36"/>
                    </a:lnTo>
                    <a:lnTo>
                      <a:pt x="33" y="39"/>
                    </a:lnTo>
                    <a:lnTo>
                      <a:pt x="32" y="43"/>
                    </a:lnTo>
                    <a:lnTo>
                      <a:pt x="37" y="44"/>
                    </a:lnTo>
                    <a:lnTo>
                      <a:pt x="46" y="37"/>
                    </a:lnTo>
                    <a:lnTo>
                      <a:pt x="55" y="36"/>
                    </a:lnTo>
                    <a:lnTo>
                      <a:pt x="60" y="39"/>
                    </a:lnTo>
                    <a:lnTo>
                      <a:pt x="66" y="31"/>
                    </a:lnTo>
                    <a:lnTo>
                      <a:pt x="70" y="31"/>
                    </a:lnTo>
                    <a:lnTo>
                      <a:pt x="81" y="38"/>
                    </a:lnTo>
                    <a:lnTo>
                      <a:pt x="83" y="27"/>
                    </a:lnTo>
                    <a:lnTo>
                      <a:pt x="78" y="14"/>
                    </a:lnTo>
                    <a:lnTo>
                      <a:pt x="65" y="12"/>
                    </a:lnTo>
                    <a:lnTo>
                      <a:pt x="62" y="13"/>
                    </a:lnTo>
                    <a:lnTo>
                      <a:pt x="57" y="9"/>
                    </a:lnTo>
                    <a:lnTo>
                      <a:pt x="54" y="11"/>
                    </a:lnTo>
                    <a:lnTo>
                      <a:pt x="52" y="6"/>
                    </a:lnTo>
                    <a:lnTo>
                      <a:pt x="47" y="7"/>
                    </a:lnTo>
                    <a:lnTo>
                      <a:pt x="51" y="12"/>
                    </a:lnTo>
                    <a:lnTo>
                      <a:pt x="45" y="17"/>
                    </a:lnTo>
                    <a:lnTo>
                      <a:pt x="40" y="15"/>
                    </a:lnTo>
                    <a:lnTo>
                      <a:pt x="40" y="11"/>
                    </a:lnTo>
                    <a:lnTo>
                      <a:pt x="33" y="14"/>
                    </a:lnTo>
                    <a:lnTo>
                      <a:pt x="28" y="11"/>
                    </a:lnTo>
                    <a:lnTo>
                      <a:pt x="36" y="0"/>
                    </a:lnTo>
                    <a:lnTo>
                      <a:pt x="25" y="0"/>
                    </a:lnTo>
                    <a:lnTo>
                      <a:pt x="20" y="5"/>
                    </a:lnTo>
                    <a:lnTo>
                      <a:pt x="15" y="4"/>
                    </a:lnTo>
                    <a:lnTo>
                      <a:pt x="14" y="6"/>
                    </a:lnTo>
                    <a:lnTo>
                      <a:pt x="6" y="3"/>
                    </a:lnTo>
                    <a:lnTo>
                      <a:pt x="5" y="22"/>
                    </a:lnTo>
                    <a:lnTo>
                      <a:pt x="0" y="29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71" name="S_RN">
                <a:extLst>
                  <a:ext uri="{FF2B5EF4-FFF2-40B4-BE49-F238E27FC236}">
                    <a16:creationId xmlns:a16="http://schemas.microsoft.com/office/drawing/2014/main" id="{DAE14148-780A-4863-9DED-6A7CD108B387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838151" y="1251867"/>
                <a:ext cx="157799" cy="87476"/>
              </a:xfrm>
              <a:custGeom>
                <a:avLst/>
                <a:gdLst>
                  <a:gd name="T0" fmla="*/ 0 w 73"/>
                  <a:gd name="T1" fmla="*/ 2147483647 h 43"/>
                  <a:gd name="T2" fmla="*/ 2147483647 w 73"/>
                  <a:gd name="T3" fmla="*/ 2147483647 h 43"/>
                  <a:gd name="T4" fmla="*/ 2147483647 w 73"/>
                  <a:gd name="T5" fmla="*/ 2147483647 h 43"/>
                  <a:gd name="T6" fmla="*/ 2147483647 w 73"/>
                  <a:gd name="T7" fmla="*/ 0 h 43"/>
                  <a:gd name="T8" fmla="*/ 2147483647 w 73"/>
                  <a:gd name="T9" fmla="*/ 0 h 43"/>
                  <a:gd name="T10" fmla="*/ 2147483647 w 73"/>
                  <a:gd name="T11" fmla="*/ 2147483647 h 43"/>
                  <a:gd name="T12" fmla="*/ 2147483647 w 73"/>
                  <a:gd name="T13" fmla="*/ 2147483647 h 43"/>
                  <a:gd name="T14" fmla="*/ 2147483647 w 73"/>
                  <a:gd name="T15" fmla="*/ 2147483647 h 43"/>
                  <a:gd name="T16" fmla="*/ 2147483647 w 73"/>
                  <a:gd name="T17" fmla="*/ 2147483647 h 43"/>
                  <a:gd name="T18" fmla="*/ 2147483647 w 73"/>
                  <a:gd name="T19" fmla="*/ 2147483647 h 43"/>
                  <a:gd name="T20" fmla="*/ 2147483647 w 73"/>
                  <a:gd name="T21" fmla="*/ 2147483647 h 43"/>
                  <a:gd name="T22" fmla="*/ 2147483647 w 73"/>
                  <a:gd name="T23" fmla="*/ 2147483647 h 43"/>
                  <a:gd name="T24" fmla="*/ 2147483647 w 73"/>
                  <a:gd name="T25" fmla="*/ 2147483647 h 43"/>
                  <a:gd name="T26" fmla="*/ 2147483647 w 73"/>
                  <a:gd name="T27" fmla="*/ 2147483647 h 43"/>
                  <a:gd name="T28" fmla="*/ 2147483647 w 73"/>
                  <a:gd name="T29" fmla="*/ 2147483647 h 43"/>
                  <a:gd name="T30" fmla="*/ 2147483647 w 73"/>
                  <a:gd name="T31" fmla="*/ 2147483647 h 43"/>
                  <a:gd name="T32" fmla="*/ 2147483647 w 73"/>
                  <a:gd name="T33" fmla="*/ 2147483647 h 43"/>
                  <a:gd name="T34" fmla="*/ 2147483647 w 73"/>
                  <a:gd name="T35" fmla="*/ 2147483647 h 43"/>
                  <a:gd name="T36" fmla="*/ 2147483647 w 73"/>
                  <a:gd name="T37" fmla="*/ 2147483647 h 43"/>
                  <a:gd name="T38" fmla="*/ 2147483647 w 73"/>
                  <a:gd name="T39" fmla="*/ 2147483647 h 43"/>
                  <a:gd name="T40" fmla="*/ 2147483647 w 73"/>
                  <a:gd name="T41" fmla="*/ 2147483647 h 43"/>
                  <a:gd name="T42" fmla="*/ 2147483647 w 73"/>
                  <a:gd name="T43" fmla="*/ 2147483647 h 43"/>
                  <a:gd name="T44" fmla="*/ 2147483647 w 73"/>
                  <a:gd name="T45" fmla="*/ 2147483647 h 43"/>
                  <a:gd name="T46" fmla="*/ 2147483647 w 73"/>
                  <a:gd name="T47" fmla="*/ 2147483647 h 43"/>
                  <a:gd name="T48" fmla="*/ 2147483647 w 73"/>
                  <a:gd name="T49" fmla="*/ 2147483647 h 43"/>
                  <a:gd name="T50" fmla="*/ 2147483647 w 73"/>
                  <a:gd name="T51" fmla="*/ 2147483647 h 43"/>
                  <a:gd name="T52" fmla="*/ 2147483647 w 73"/>
                  <a:gd name="T53" fmla="*/ 2147483647 h 43"/>
                  <a:gd name="T54" fmla="*/ 2147483647 w 73"/>
                  <a:gd name="T55" fmla="*/ 2147483647 h 43"/>
                  <a:gd name="T56" fmla="*/ 2147483647 w 73"/>
                  <a:gd name="T57" fmla="*/ 2147483647 h 43"/>
                  <a:gd name="T58" fmla="*/ 2147483647 w 73"/>
                  <a:gd name="T59" fmla="*/ 2147483647 h 43"/>
                  <a:gd name="T60" fmla="*/ 2147483647 w 73"/>
                  <a:gd name="T61" fmla="*/ 2147483647 h 43"/>
                  <a:gd name="T62" fmla="*/ 2147483647 w 73"/>
                  <a:gd name="T63" fmla="*/ 2147483647 h 43"/>
                  <a:gd name="T64" fmla="*/ 0 w 73"/>
                  <a:gd name="T65" fmla="*/ 2147483647 h 43"/>
                  <a:gd name="T66" fmla="*/ 0 60000 65536"/>
                  <a:gd name="T67" fmla="*/ 0 60000 65536"/>
                  <a:gd name="T68" fmla="*/ 0 60000 65536"/>
                  <a:gd name="T69" fmla="*/ 0 60000 65536"/>
                  <a:gd name="T70" fmla="*/ 0 60000 65536"/>
                  <a:gd name="T71" fmla="*/ 0 60000 65536"/>
                  <a:gd name="T72" fmla="*/ 0 60000 65536"/>
                  <a:gd name="T73" fmla="*/ 0 60000 65536"/>
                  <a:gd name="T74" fmla="*/ 0 60000 65536"/>
                  <a:gd name="T75" fmla="*/ 0 60000 65536"/>
                  <a:gd name="T76" fmla="*/ 0 60000 65536"/>
                  <a:gd name="T77" fmla="*/ 0 60000 65536"/>
                  <a:gd name="T78" fmla="*/ 0 60000 65536"/>
                  <a:gd name="T79" fmla="*/ 0 60000 65536"/>
                  <a:gd name="T80" fmla="*/ 0 60000 65536"/>
                  <a:gd name="T81" fmla="*/ 0 60000 65536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w 73"/>
                  <a:gd name="T100" fmla="*/ 0 h 43"/>
                  <a:gd name="T101" fmla="*/ 73 w 73"/>
                  <a:gd name="T102" fmla="*/ 43 h 43"/>
                </a:gdLst>
                <a:ahLst/>
                <a:cxnLst>
                  <a:cxn ang="T66">
                    <a:pos x="T0" y="T1"/>
                  </a:cxn>
                  <a:cxn ang="T67">
                    <a:pos x="T2" y="T3"/>
                  </a:cxn>
                  <a:cxn ang="T68">
                    <a:pos x="T4" y="T5"/>
                  </a:cxn>
                  <a:cxn ang="T69">
                    <a:pos x="T6" y="T7"/>
                  </a:cxn>
                  <a:cxn ang="T70">
                    <a:pos x="T8" y="T9"/>
                  </a:cxn>
                  <a:cxn ang="T71">
                    <a:pos x="T10" y="T11"/>
                  </a:cxn>
                  <a:cxn ang="T72">
                    <a:pos x="T12" y="T13"/>
                  </a:cxn>
                  <a:cxn ang="T73">
                    <a:pos x="T14" y="T15"/>
                  </a:cxn>
                  <a:cxn ang="T74">
                    <a:pos x="T16" y="T17"/>
                  </a:cxn>
                  <a:cxn ang="T75">
                    <a:pos x="T18" y="T19"/>
                  </a:cxn>
                  <a:cxn ang="T76">
                    <a:pos x="T20" y="T21"/>
                  </a:cxn>
                  <a:cxn ang="T77">
                    <a:pos x="T22" y="T23"/>
                  </a:cxn>
                  <a:cxn ang="T78">
                    <a:pos x="T24" y="T25"/>
                  </a:cxn>
                  <a:cxn ang="T79">
                    <a:pos x="T26" y="T27"/>
                  </a:cxn>
                  <a:cxn ang="T80">
                    <a:pos x="T28" y="T29"/>
                  </a:cxn>
                  <a:cxn ang="T81">
                    <a:pos x="T30" y="T31"/>
                  </a:cxn>
                  <a:cxn ang="T82">
                    <a:pos x="T32" y="T33"/>
                  </a:cxn>
                  <a:cxn ang="T83">
                    <a:pos x="T34" y="T35"/>
                  </a:cxn>
                  <a:cxn ang="T84">
                    <a:pos x="T36" y="T37"/>
                  </a:cxn>
                  <a:cxn ang="T85">
                    <a:pos x="T38" y="T39"/>
                  </a:cxn>
                  <a:cxn ang="T86">
                    <a:pos x="T40" y="T41"/>
                  </a:cxn>
                  <a:cxn ang="T87">
                    <a:pos x="T42" y="T43"/>
                  </a:cxn>
                  <a:cxn ang="T88">
                    <a:pos x="T44" y="T45"/>
                  </a:cxn>
                  <a:cxn ang="T89">
                    <a:pos x="T46" y="T47"/>
                  </a:cxn>
                  <a:cxn ang="T90">
                    <a:pos x="T48" y="T49"/>
                  </a:cxn>
                  <a:cxn ang="T91">
                    <a:pos x="T50" y="T51"/>
                  </a:cxn>
                  <a:cxn ang="T92">
                    <a:pos x="T52" y="T53"/>
                  </a:cxn>
                  <a:cxn ang="T93">
                    <a:pos x="T54" y="T55"/>
                  </a:cxn>
                  <a:cxn ang="T94">
                    <a:pos x="T56" y="T57"/>
                  </a:cxn>
                  <a:cxn ang="T95">
                    <a:pos x="T58" y="T59"/>
                  </a:cxn>
                  <a:cxn ang="T96">
                    <a:pos x="T60" y="T61"/>
                  </a:cxn>
                  <a:cxn ang="T97">
                    <a:pos x="T62" y="T63"/>
                  </a:cxn>
                  <a:cxn ang="T98">
                    <a:pos x="T64" y="T65"/>
                  </a:cxn>
                </a:cxnLst>
                <a:rect l="T99" t="T100" r="T101" b="T102"/>
                <a:pathLst>
                  <a:path w="73" h="43">
                    <a:moveTo>
                      <a:pt x="0" y="30"/>
                    </a:moveTo>
                    <a:lnTo>
                      <a:pt x="14" y="16"/>
                    </a:lnTo>
                    <a:lnTo>
                      <a:pt x="15" y="8"/>
                    </a:lnTo>
                    <a:lnTo>
                      <a:pt x="22" y="0"/>
                    </a:lnTo>
                    <a:lnTo>
                      <a:pt x="29" y="0"/>
                    </a:lnTo>
                    <a:lnTo>
                      <a:pt x="31" y="3"/>
                    </a:lnTo>
                    <a:lnTo>
                      <a:pt x="36" y="1"/>
                    </a:lnTo>
                    <a:lnTo>
                      <a:pt x="40" y="7"/>
                    </a:lnTo>
                    <a:lnTo>
                      <a:pt x="45" y="6"/>
                    </a:lnTo>
                    <a:lnTo>
                      <a:pt x="54" y="8"/>
                    </a:lnTo>
                    <a:lnTo>
                      <a:pt x="54" y="6"/>
                    </a:lnTo>
                    <a:lnTo>
                      <a:pt x="66" y="11"/>
                    </a:lnTo>
                    <a:lnTo>
                      <a:pt x="69" y="18"/>
                    </a:lnTo>
                    <a:lnTo>
                      <a:pt x="68" y="24"/>
                    </a:lnTo>
                    <a:lnTo>
                      <a:pt x="73" y="36"/>
                    </a:lnTo>
                    <a:lnTo>
                      <a:pt x="72" y="42"/>
                    </a:lnTo>
                    <a:lnTo>
                      <a:pt x="60" y="39"/>
                    </a:lnTo>
                    <a:lnTo>
                      <a:pt x="56" y="39"/>
                    </a:lnTo>
                    <a:lnTo>
                      <a:pt x="51" y="35"/>
                    </a:lnTo>
                    <a:lnTo>
                      <a:pt x="45" y="33"/>
                    </a:lnTo>
                    <a:lnTo>
                      <a:pt x="41" y="33"/>
                    </a:lnTo>
                    <a:lnTo>
                      <a:pt x="45" y="38"/>
                    </a:lnTo>
                    <a:lnTo>
                      <a:pt x="40" y="43"/>
                    </a:lnTo>
                    <a:lnTo>
                      <a:pt x="34" y="41"/>
                    </a:lnTo>
                    <a:lnTo>
                      <a:pt x="33" y="37"/>
                    </a:lnTo>
                    <a:lnTo>
                      <a:pt x="27" y="41"/>
                    </a:lnTo>
                    <a:lnTo>
                      <a:pt x="23" y="38"/>
                    </a:lnTo>
                    <a:lnTo>
                      <a:pt x="30" y="25"/>
                    </a:lnTo>
                    <a:lnTo>
                      <a:pt x="19" y="26"/>
                    </a:lnTo>
                    <a:lnTo>
                      <a:pt x="14" y="31"/>
                    </a:lnTo>
                    <a:lnTo>
                      <a:pt x="8" y="29"/>
                    </a:lnTo>
                    <a:lnTo>
                      <a:pt x="8" y="32"/>
                    </a:lnTo>
                    <a:lnTo>
                      <a:pt x="0" y="30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72" name="S_CE">
                <a:extLst>
                  <a:ext uri="{FF2B5EF4-FFF2-40B4-BE49-F238E27FC236}">
                    <a16:creationId xmlns:a16="http://schemas.microsoft.com/office/drawing/2014/main" id="{9895BCFF-BF20-40BD-A400-34467B106D9E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721202" y="1150051"/>
                <a:ext cx="178825" cy="219700"/>
              </a:xfrm>
              <a:custGeom>
                <a:avLst/>
                <a:gdLst>
                  <a:gd name="T0" fmla="*/ 2147483647 w 79"/>
                  <a:gd name="T1" fmla="*/ 2147483647 h 102"/>
                  <a:gd name="T2" fmla="*/ 2147483647 w 79"/>
                  <a:gd name="T3" fmla="*/ 2147483647 h 102"/>
                  <a:gd name="T4" fmla="*/ 2147483647 w 79"/>
                  <a:gd name="T5" fmla="*/ 2147483647 h 102"/>
                  <a:gd name="T6" fmla="*/ 2147483647 w 79"/>
                  <a:gd name="T7" fmla="*/ 2147483647 h 102"/>
                  <a:gd name="T8" fmla="*/ 2147483647 w 79"/>
                  <a:gd name="T9" fmla="*/ 2147483647 h 102"/>
                  <a:gd name="T10" fmla="*/ 2147483647 w 79"/>
                  <a:gd name="T11" fmla="*/ 2147483647 h 102"/>
                  <a:gd name="T12" fmla="*/ 2147483647 w 79"/>
                  <a:gd name="T13" fmla="*/ 2147483647 h 102"/>
                  <a:gd name="T14" fmla="*/ 2147483647 w 79"/>
                  <a:gd name="T15" fmla="*/ 2147483647 h 102"/>
                  <a:gd name="T16" fmla="*/ 2147483647 w 79"/>
                  <a:gd name="T17" fmla="*/ 2147483647 h 102"/>
                  <a:gd name="T18" fmla="*/ 2147483647 w 79"/>
                  <a:gd name="T19" fmla="*/ 2147483647 h 102"/>
                  <a:gd name="T20" fmla="*/ 2147483647 w 79"/>
                  <a:gd name="T21" fmla="*/ 2147483647 h 102"/>
                  <a:gd name="T22" fmla="*/ 2147483647 w 79"/>
                  <a:gd name="T23" fmla="*/ 2147483647 h 102"/>
                  <a:gd name="T24" fmla="*/ 2147483647 w 79"/>
                  <a:gd name="T25" fmla="*/ 2147483647 h 102"/>
                  <a:gd name="T26" fmla="*/ 2147483647 w 79"/>
                  <a:gd name="T27" fmla="*/ 2147483647 h 102"/>
                  <a:gd name="T28" fmla="*/ 2147483647 w 79"/>
                  <a:gd name="T29" fmla="*/ 2147483647 h 102"/>
                  <a:gd name="T30" fmla="*/ 2147483647 w 79"/>
                  <a:gd name="T31" fmla="*/ 2147483647 h 102"/>
                  <a:gd name="T32" fmla="*/ 2147483647 w 79"/>
                  <a:gd name="T33" fmla="*/ 0 h 102"/>
                  <a:gd name="T34" fmla="*/ 2147483647 w 79"/>
                  <a:gd name="T35" fmla="*/ 0 h 102"/>
                  <a:gd name="T36" fmla="*/ 2147483647 w 79"/>
                  <a:gd name="T37" fmla="*/ 2147483647 h 102"/>
                  <a:gd name="T38" fmla="*/ 0 w 79"/>
                  <a:gd name="T39" fmla="*/ 2147483647 h 102"/>
                  <a:gd name="T40" fmla="*/ 2147483647 w 79"/>
                  <a:gd name="T41" fmla="*/ 2147483647 h 102"/>
                  <a:gd name="T42" fmla="*/ 2147483647 w 79"/>
                  <a:gd name="T43" fmla="*/ 2147483647 h 102"/>
                  <a:gd name="T44" fmla="*/ 2147483647 w 79"/>
                  <a:gd name="T45" fmla="*/ 2147483647 h 102"/>
                  <a:gd name="T46" fmla="*/ 2147483647 w 79"/>
                  <a:gd name="T47" fmla="*/ 2147483647 h 102"/>
                  <a:gd name="T48" fmla="*/ 2147483647 w 79"/>
                  <a:gd name="T49" fmla="*/ 2147483647 h 102"/>
                  <a:gd name="T50" fmla="*/ 2147483647 w 79"/>
                  <a:gd name="T51" fmla="*/ 2147483647 h 102"/>
                  <a:gd name="T52" fmla="*/ 2147483647 w 79"/>
                  <a:gd name="T53" fmla="*/ 2147483647 h 102"/>
                  <a:gd name="T54" fmla="*/ 2147483647 w 79"/>
                  <a:gd name="T55" fmla="*/ 2147483647 h 102"/>
                  <a:gd name="T56" fmla="*/ 2147483647 w 79"/>
                  <a:gd name="T57" fmla="*/ 2147483647 h 102"/>
                  <a:gd name="T58" fmla="*/ 2147483647 w 79"/>
                  <a:gd name="T59" fmla="*/ 2147483647 h 102"/>
                  <a:gd name="T60" fmla="*/ 2147483647 w 79"/>
                  <a:gd name="T61" fmla="*/ 2147483647 h 102"/>
                  <a:gd name="T62" fmla="*/ 2147483647 w 79"/>
                  <a:gd name="T63" fmla="*/ 2147483647 h 102"/>
                  <a:gd name="T64" fmla="*/ 0 60000 65536"/>
                  <a:gd name="T65" fmla="*/ 0 60000 65536"/>
                  <a:gd name="T66" fmla="*/ 0 60000 65536"/>
                  <a:gd name="T67" fmla="*/ 0 60000 65536"/>
                  <a:gd name="T68" fmla="*/ 0 60000 65536"/>
                  <a:gd name="T69" fmla="*/ 0 60000 65536"/>
                  <a:gd name="T70" fmla="*/ 0 60000 65536"/>
                  <a:gd name="T71" fmla="*/ 0 60000 65536"/>
                  <a:gd name="T72" fmla="*/ 0 60000 65536"/>
                  <a:gd name="T73" fmla="*/ 0 60000 65536"/>
                  <a:gd name="T74" fmla="*/ 0 60000 65536"/>
                  <a:gd name="T75" fmla="*/ 0 60000 65536"/>
                  <a:gd name="T76" fmla="*/ 0 60000 65536"/>
                  <a:gd name="T77" fmla="*/ 0 60000 65536"/>
                  <a:gd name="T78" fmla="*/ 0 60000 65536"/>
                  <a:gd name="T79" fmla="*/ 0 60000 65536"/>
                  <a:gd name="T80" fmla="*/ 0 60000 65536"/>
                  <a:gd name="T81" fmla="*/ 0 60000 65536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w 79"/>
                  <a:gd name="T97" fmla="*/ 0 h 102"/>
                  <a:gd name="T98" fmla="*/ 79 w 79"/>
                  <a:gd name="T99" fmla="*/ 102 h 102"/>
                </a:gdLst>
                <a:ahLst/>
                <a:cxnLst>
                  <a:cxn ang="T64">
                    <a:pos x="T0" y="T1"/>
                  </a:cxn>
                  <a:cxn ang="T65">
                    <a:pos x="T2" y="T3"/>
                  </a:cxn>
                  <a:cxn ang="T66">
                    <a:pos x="T4" y="T5"/>
                  </a:cxn>
                  <a:cxn ang="T67">
                    <a:pos x="T6" y="T7"/>
                  </a:cxn>
                  <a:cxn ang="T68">
                    <a:pos x="T8" y="T9"/>
                  </a:cxn>
                  <a:cxn ang="T69">
                    <a:pos x="T10" y="T11"/>
                  </a:cxn>
                  <a:cxn ang="T70">
                    <a:pos x="T12" y="T13"/>
                  </a:cxn>
                  <a:cxn ang="T71">
                    <a:pos x="T14" y="T15"/>
                  </a:cxn>
                  <a:cxn ang="T72">
                    <a:pos x="T16" y="T17"/>
                  </a:cxn>
                  <a:cxn ang="T73">
                    <a:pos x="T18" y="T19"/>
                  </a:cxn>
                  <a:cxn ang="T74">
                    <a:pos x="T20" y="T21"/>
                  </a:cxn>
                  <a:cxn ang="T75">
                    <a:pos x="T22" y="T23"/>
                  </a:cxn>
                  <a:cxn ang="T76">
                    <a:pos x="T24" y="T25"/>
                  </a:cxn>
                  <a:cxn ang="T77">
                    <a:pos x="T26" y="T27"/>
                  </a:cxn>
                  <a:cxn ang="T78">
                    <a:pos x="T28" y="T29"/>
                  </a:cxn>
                  <a:cxn ang="T79">
                    <a:pos x="T30" y="T31"/>
                  </a:cxn>
                  <a:cxn ang="T80">
                    <a:pos x="T32" y="T33"/>
                  </a:cxn>
                  <a:cxn ang="T81">
                    <a:pos x="T34" y="T35"/>
                  </a:cxn>
                  <a:cxn ang="T82">
                    <a:pos x="T36" y="T37"/>
                  </a:cxn>
                  <a:cxn ang="T83">
                    <a:pos x="T38" y="T39"/>
                  </a:cxn>
                  <a:cxn ang="T84">
                    <a:pos x="T40" y="T41"/>
                  </a:cxn>
                  <a:cxn ang="T85">
                    <a:pos x="T42" y="T43"/>
                  </a:cxn>
                  <a:cxn ang="T86">
                    <a:pos x="T44" y="T45"/>
                  </a:cxn>
                  <a:cxn ang="T87">
                    <a:pos x="T46" y="T47"/>
                  </a:cxn>
                  <a:cxn ang="T88">
                    <a:pos x="T48" y="T49"/>
                  </a:cxn>
                  <a:cxn ang="T89">
                    <a:pos x="T50" y="T51"/>
                  </a:cxn>
                  <a:cxn ang="T90">
                    <a:pos x="T52" y="T53"/>
                  </a:cxn>
                  <a:cxn ang="T91">
                    <a:pos x="T54" y="T55"/>
                  </a:cxn>
                  <a:cxn ang="T92">
                    <a:pos x="T56" y="T57"/>
                  </a:cxn>
                  <a:cxn ang="T93">
                    <a:pos x="T58" y="T59"/>
                  </a:cxn>
                  <a:cxn ang="T94">
                    <a:pos x="T60" y="T61"/>
                  </a:cxn>
                  <a:cxn ang="T95">
                    <a:pos x="T62" y="T63"/>
                  </a:cxn>
                </a:cxnLst>
                <a:rect l="T96" t="T97" r="T98" b="T99"/>
                <a:pathLst>
                  <a:path w="79" h="102">
                    <a:moveTo>
                      <a:pt x="11" y="91"/>
                    </a:moveTo>
                    <a:lnTo>
                      <a:pt x="30" y="92"/>
                    </a:lnTo>
                    <a:lnTo>
                      <a:pt x="44" y="102"/>
                    </a:lnTo>
                    <a:lnTo>
                      <a:pt x="51" y="93"/>
                    </a:lnTo>
                    <a:lnTo>
                      <a:pt x="50" y="74"/>
                    </a:lnTo>
                    <a:lnTo>
                      <a:pt x="67" y="61"/>
                    </a:lnTo>
                    <a:lnTo>
                      <a:pt x="66" y="54"/>
                    </a:lnTo>
                    <a:lnTo>
                      <a:pt x="72" y="46"/>
                    </a:lnTo>
                    <a:lnTo>
                      <a:pt x="79" y="44"/>
                    </a:lnTo>
                    <a:lnTo>
                      <a:pt x="76" y="41"/>
                    </a:lnTo>
                    <a:lnTo>
                      <a:pt x="72" y="42"/>
                    </a:lnTo>
                    <a:lnTo>
                      <a:pt x="74" y="37"/>
                    </a:lnTo>
                    <a:lnTo>
                      <a:pt x="69" y="37"/>
                    </a:lnTo>
                    <a:lnTo>
                      <a:pt x="58" y="23"/>
                    </a:lnTo>
                    <a:lnTo>
                      <a:pt x="44" y="13"/>
                    </a:lnTo>
                    <a:lnTo>
                      <a:pt x="32" y="2"/>
                    </a:lnTo>
                    <a:lnTo>
                      <a:pt x="22" y="0"/>
                    </a:lnTo>
                    <a:lnTo>
                      <a:pt x="9" y="0"/>
                    </a:lnTo>
                    <a:lnTo>
                      <a:pt x="3" y="3"/>
                    </a:lnTo>
                    <a:lnTo>
                      <a:pt x="0" y="15"/>
                    </a:lnTo>
                    <a:lnTo>
                      <a:pt x="6" y="27"/>
                    </a:lnTo>
                    <a:lnTo>
                      <a:pt x="2" y="34"/>
                    </a:lnTo>
                    <a:lnTo>
                      <a:pt x="5" y="42"/>
                    </a:lnTo>
                    <a:lnTo>
                      <a:pt x="2" y="52"/>
                    </a:lnTo>
                    <a:lnTo>
                      <a:pt x="7" y="54"/>
                    </a:lnTo>
                    <a:lnTo>
                      <a:pt x="4" y="58"/>
                    </a:lnTo>
                    <a:lnTo>
                      <a:pt x="11" y="66"/>
                    </a:lnTo>
                    <a:lnTo>
                      <a:pt x="8" y="73"/>
                    </a:lnTo>
                    <a:lnTo>
                      <a:pt x="14" y="78"/>
                    </a:lnTo>
                    <a:lnTo>
                      <a:pt x="14" y="83"/>
                    </a:lnTo>
                    <a:lnTo>
                      <a:pt x="9" y="86"/>
                    </a:lnTo>
                    <a:lnTo>
                      <a:pt x="11" y="91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73" name="S_PI">
                <a:extLst>
                  <a:ext uri="{FF2B5EF4-FFF2-40B4-BE49-F238E27FC236}">
                    <a16:creationId xmlns:a16="http://schemas.microsoft.com/office/drawing/2014/main" id="{999DFF28-DC50-47F3-B674-B01AF9185B56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502726" y="1145430"/>
                <a:ext cx="253320" cy="329624"/>
              </a:xfrm>
              <a:custGeom>
                <a:avLst/>
                <a:gdLst>
                  <a:gd name="T0" fmla="*/ 0 w 114"/>
                  <a:gd name="T1" fmla="*/ 2147483647 h 157"/>
                  <a:gd name="T2" fmla="*/ 2147483647 w 114"/>
                  <a:gd name="T3" fmla="*/ 2147483647 h 157"/>
                  <a:gd name="T4" fmla="*/ 2147483647 w 114"/>
                  <a:gd name="T5" fmla="*/ 2147483647 h 157"/>
                  <a:gd name="T6" fmla="*/ 2147483647 w 114"/>
                  <a:gd name="T7" fmla="*/ 2147483647 h 157"/>
                  <a:gd name="T8" fmla="*/ 2147483647 w 114"/>
                  <a:gd name="T9" fmla="*/ 2147483647 h 157"/>
                  <a:gd name="T10" fmla="*/ 2147483647 w 114"/>
                  <a:gd name="T11" fmla="*/ 2147483647 h 157"/>
                  <a:gd name="T12" fmla="*/ 2147483647 w 114"/>
                  <a:gd name="T13" fmla="*/ 2147483647 h 157"/>
                  <a:gd name="T14" fmla="*/ 2147483647 w 114"/>
                  <a:gd name="T15" fmla="*/ 2147483647 h 157"/>
                  <a:gd name="T16" fmla="*/ 2147483647 w 114"/>
                  <a:gd name="T17" fmla="*/ 2147483647 h 157"/>
                  <a:gd name="T18" fmla="*/ 2147483647 w 114"/>
                  <a:gd name="T19" fmla="*/ 2147483647 h 157"/>
                  <a:gd name="T20" fmla="*/ 2147483647 w 114"/>
                  <a:gd name="T21" fmla="*/ 2147483647 h 157"/>
                  <a:gd name="T22" fmla="*/ 2147483647 w 114"/>
                  <a:gd name="T23" fmla="*/ 2147483647 h 157"/>
                  <a:gd name="T24" fmla="*/ 2147483647 w 114"/>
                  <a:gd name="T25" fmla="*/ 2147483647 h 157"/>
                  <a:gd name="T26" fmla="*/ 2147483647 w 114"/>
                  <a:gd name="T27" fmla="*/ 2147483647 h 157"/>
                  <a:gd name="T28" fmla="*/ 2147483647 w 114"/>
                  <a:gd name="T29" fmla="*/ 2147483647 h 157"/>
                  <a:gd name="T30" fmla="*/ 2147483647 w 114"/>
                  <a:gd name="T31" fmla="*/ 2147483647 h 157"/>
                  <a:gd name="T32" fmla="*/ 2147483647 w 114"/>
                  <a:gd name="T33" fmla="*/ 2147483647 h 157"/>
                  <a:gd name="T34" fmla="*/ 2147483647 w 114"/>
                  <a:gd name="T35" fmla="*/ 2147483647 h 157"/>
                  <a:gd name="T36" fmla="*/ 2147483647 w 114"/>
                  <a:gd name="T37" fmla="*/ 2147483647 h 157"/>
                  <a:gd name="T38" fmla="*/ 2147483647 w 114"/>
                  <a:gd name="T39" fmla="*/ 2147483647 h 157"/>
                  <a:gd name="T40" fmla="*/ 2147483647 w 114"/>
                  <a:gd name="T41" fmla="*/ 2147483647 h 157"/>
                  <a:gd name="T42" fmla="*/ 2147483647 w 114"/>
                  <a:gd name="T43" fmla="*/ 2147483647 h 157"/>
                  <a:gd name="T44" fmla="*/ 2147483647 w 114"/>
                  <a:gd name="T45" fmla="*/ 2147483647 h 157"/>
                  <a:gd name="T46" fmla="*/ 2147483647 w 114"/>
                  <a:gd name="T47" fmla="*/ 2147483647 h 157"/>
                  <a:gd name="T48" fmla="*/ 2147483647 w 114"/>
                  <a:gd name="T49" fmla="*/ 2147483647 h 157"/>
                  <a:gd name="T50" fmla="*/ 2147483647 w 114"/>
                  <a:gd name="T51" fmla="*/ 2147483647 h 157"/>
                  <a:gd name="T52" fmla="*/ 2147483647 w 114"/>
                  <a:gd name="T53" fmla="*/ 2147483647 h 157"/>
                  <a:gd name="T54" fmla="*/ 2147483647 w 114"/>
                  <a:gd name="T55" fmla="*/ 2147483647 h 157"/>
                  <a:gd name="T56" fmla="*/ 2147483647 w 114"/>
                  <a:gd name="T57" fmla="*/ 2147483647 h 157"/>
                  <a:gd name="T58" fmla="*/ 2147483647 w 114"/>
                  <a:gd name="T59" fmla="*/ 2147483647 h 157"/>
                  <a:gd name="T60" fmla="*/ 2147483647 w 114"/>
                  <a:gd name="T61" fmla="*/ 2147483647 h 157"/>
                  <a:gd name="T62" fmla="*/ 2147483647 w 114"/>
                  <a:gd name="T63" fmla="*/ 2147483647 h 157"/>
                  <a:gd name="T64" fmla="*/ 2147483647 w 114"/>
                  <a:gd name="T65" fmla="*/ 2147483647 h 157"/>
                  <a:gd name="T66" fmla="*/ 2147483647 w 114"/>
                  <a:gd name="T67" fmla="*/ 2147483647 h 157"/>
                  <a:gd name="T68" fmla="*/ 2147483647 w 114"/>
                  <a:gd name="T69" fmla="*/ 2147483647 h 157"/>
                  <a:gd name="T70" fmla="*/ 2147483647 w 114"/>
                  <a:gd name="T71" fmla="*/ 2147483647 h 157"/>
                  <a:gd name="T72" fmla="*/ 2147483647 w 114"/>
                  <a:gd name="T73" fmla="*/ 0 h 157"/>
                  <a:gd name="T74" fmla="*/ 2147483647 w 114"/>
                  <a:gd name="T75" fmla="*/ 2147483647 h 157"/>
                  <a:gd name="T76" fmla="*/ 2147483647 w 114"/>
                  <a:gd name="T77" fmla="*/ 2147483647 h 157"/>
                  <a:gd name="T78" fmla="*/ 2147483647 w 114"/>
                  <a:gd name="T79" fmla="*/ 2147483647 h 157"/>
                  <a:gd name="T80" fmla="*/ 2147483647 w 114"/>
                  <a:gd name="T81" fmla="*/ 2147483647 h 157"/>
                  <a:gd name="T82" fmla="*/ 2147483647 w 114"/>
                  <a:gd name="T83" fmla="*/ 2147483647 h 157"/>
                  <a:gd name="T84" fmla="*/ 2147483647 w 114"/>
                  <a:gd name="T85" fmla="*/ 2147483647 h 157"/>
                  <a:gd name="T86" fmla="*/ 2147483647 w 114"/>
                  <a:gd name="T87" fmla="*/ 2147483647 h 157"/>
                  <a:gd name="T88" fmla="*/ 2147483647 w 114"/>
                  <a:gd name="T89" fmla="*/ 2147483647 h 157"/>
                  <a:gd name="T90" fmla="*/ 2147483647 w 114"/>
                  <a:gd name="T91" fmla="*/ 2147483647 h 157"/>
                  <a:gd name="T92" fmla="*/ 2147483647 w 114"/>
                  <a:gd name="T93" fmla="*/ 2147483647 h 157"/>
                  <a:gd name="T94" fmla="*/ 2147483647 w 114"/>
                  <a:gd name="T95" fmla="*/ 2147483647 h 157"/>
                  <a:gd name="T96" fmla="*/ 2147483647 w 114"/>
                  <a:gd name="T97" fmla="*/ 2147483647 h 157"/>
                  <a:gd name="T98" fmla="*/ 2147483647 w 114"/>
                  <a:gd name="T99" fmla="*/ 2147483647 h 157"/>
                  <a:gd name="T100" fmla="*/ 2147483647 w 114"/>
                  <a:gd name="T101" fmla="*/ 2147483647 h 157"/>
                  <a:gd name="T102" fmla="*/ 2147483647 w 114"/>
                  <a:gd name="T103" fmla="*/ 2147483647 h 157"/>
                  <a:gd name="T104" fmla="*/ 2147483647 w 114"/>
                  <a:gd name="T105" fmla="*/ 2147483647 h 157"/>
                  <a:gd name="T106" fmla="*/ 2147483647 w 114"/>
                  <a:gd name="T107" fmla="*/ 2147483647 h 157"/>
                  <a:gd name="T108" fmla="*/ 2147483647 w 114"/>
                  <a:gd name="T109" fmla="*/ 2147483647 h 157"/>
                  <a:gd name="T110" fmla="*/ 2147483647 w 114"/>
                  <a:gd name="T111" fmla="*/ 2147483647 h 157"/>
                  <a:gd name="T112" fmla="*/ 2147483647 w 114"/>
                  <a:gd name="T113" fmla="*/ 2147483647 h 157"/>
                  <a:gd name="T114" fmla="*/ 2147483647 w 114"/>
                  <a:gd name="T115" fmla="*/ 2147483647 h 157"/>
                  <a:gd name="T116" fmla="*/ 2147483647 w 114"/>
                  <a:gd name="T117" fmla="*/ 2147483647 h 157"/>
                  <a:gd name="T118" fmla="*/ 2147483647 w 114"/>
                  <a:gd name="T119" fmla="*/ 2147483647 h 157"/>
                  <a:gd name="T120" fmla="*/ 0 w 114"/>
                  <a:gd name="T121" fmla="*/ 2147483647 h 157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60000 65536"/>
                  <a:gd name="T163" fmla="*/ 0 60000 65536"/>
                  <a:gd name="T164" fmla="*/ 0 60000 65536"/>
                  <a:gd name="T165" fmla="*/ 0 60000 65536"/>
                  <a:gd name="T166" fmla="*/ 0 60000 65536"/>
                  <a:gd name="T167" fmla="*/ 0 60000 65536"/>
                  <a:gd name="T168" fmla="*/ 0 60000 65536"/>
                  <a:gd name="T169" fmla="*/ 0 60000 65536"/>
                  <a:gd name="T170" fmla="*/ 0 60000 65536"/>
                  <a:gd name="T171" fmla="*/ 0 60000 65536"/>
                  <a:gd name="T172" fmla="*/ 0 60000 65536"/>
                  <a:gd name="T173" fmla="*/ 0 60000 65536"/>
                  <a:gd name="T174" fmla="*/ 0 60000 65536"/>
                  <a:gd name="T175" fmla="*/ 0 60000 65536"/>
                  <a:gd name="T176" fmla="*/ 0 60000 65536"/>
                  <a:gd name="T177" fmla="*/ 0 60000 65536"/>
                  <a:gd name="T178" fmla="*/ 0 60000 65536"/>
                  <a:gd name="T179" fmla="*/ 0 60000 65536"/>
                  <a:gd name="T180" fmla="*/ 0 60000 65536"/>
                  <a:gd name="T181" fmla="*/ 0 60000 65536"/>
                  <a:gd name="T182" fmla="*/ 0 60000 65536"/>
                  <a:gd name="T183" fmla="*/ 0 w 114"/>
                  <a:gd name="T184" fmla="*/ 0 h 157"/>
                  <a:gd name="T185" fmla="*/ 114 w 114"/>
                  <a:gd name="T186" fmla="*/ 157 h 157"/>
                </a:gdLst>
                <a:ahLst/>
                <a:cxnLst>
                  <a:cxn ang="T122">
                    <a:pos x="T0" y="T1"/>
                  </a:cxn>
                  <a:cxn ang="T123">
                    <a:pos x="T2" y="T3"/>
                  </a:cxn>
                  <a:cxn ang="T124">
                    <a:pos x="T4" y="T5"/>
                  </a:cxn>
                  <a:cxn ang="T125">
                    <a:pos x="T6" y="T7"/>
                  </a:cxn>
                  <a:cxn ang="T126">
                    <a:pos x="T8" y="T9"/>
                  </a:cxn>
                  <a:cxn ang="T127">
                    <a:pos x="T10" y="T11"/>
                  </a:cxn>
                  <a:cxn ang="T128">
                    <a:pos x="T12" y="T13"/>
                  </a:cxn>
                  <a:cxn ang="T129">
                    <a:pos x="T14" y="T15"/>
                  </a:cxn>
                  <a:cxn ang="T130">
                    <a:pos x="T16" y="T17"/>
                  </a:cxn>
                  <a:cxn ang="T131">
                    <a:pos x="T18" y="T19"/>
                  </a:cxn>
                  <a:cxn ang="T132">
                    <a:pos x="T20" y="T21"/>
                  </a:cxn>
                  <a:cxn ang="T133">
                    <a:pos x="T22" y="T23"/>
                  </a:cxn>
                  <a:cxn ang="T134">
                    <a:pos x="T24" y="T25"/>
                  </a:cxn>
                  <a:cxn ang="T135">
                    <a:pos x="T26" y="T27"/>
                  </a:cxn>
                  <a:cxn ang="T136">
                    <a:pos x="T28" y="T29"/>
                  </a:cxn>
                  <a:cxn ang="T137">
                    <a:pos x="T30" y="T31"/>
                  </a:cxn>
                  <a:cxn ang="T138">
                    <a:pos x="T32" y="T33"/>
                  </a:cxn>
                  <a:cxn ang="T139">
                    <a:pos x="T34" y="T35"/>
                  </a:cxn>
                  <a:cxn ang="T140">
                    <a:pos x="T36" y="T37"/>
                  </a:cxn>
                  <a:cxn ang="T141">
                    <a:pos x="T38" y="T39"/>
                  </a:cxn>
                  <a:cxn ang="T142">
                    <a:pos x="T40" y="T41"/>
                  </a:cxn>
                  <a:cxn ang="T143">
                    <a:pos x="T42" y="T43"/>
                  </a:cxn>
                  <a:cxn ang="T144">
                    <a:pos x="T44" y="T45"/>
                  </a:cxn>
                  <a:cxn ang="T145">
                    <a:pos x="T46" y="T47"/>
                  </a:cxn>
                  <a:cxn ang="T146">
                    <a:pos x="T48" y="T49"/>
                  </a:cxn>
                  <a:cxn ang="T147">
                    <a:pos x="T50" y="T51"/>
                  </a:cxn>
                  <a:cxn ang="T148">
                    <a:pos x="T52" y="T53"/>
                  </a:cxn>
                  <a:cxn ang="T149">
                    <a:pos x="T54" y="T55"/>
                  </a:cxn>
                  <a:cxn ang="T150">
                    <a:pos x="T56" y="T57"/>
                  </a:cxn>
                  <a:cxn ang="T151">
                    <a:pos x="T58" y="T59"/>
                  </a:cxn>
                  <a:cxn ang="T152">
                    <a:pos x="T60" y="T61"/>
                  </a:cxn>
                  <a:cxn ang="T153">
                    <a:pos x="T62" y="T63"/>
                  </a:cxn>
                  <a:cxn ang="T154">
                    <a:pos x="T64" y="T65"/>
                  </a:cxn>
                  <a:cxn ang="T155">
                    <a:pos x="T66" y="T67"/>
                  </a:cxn>
                  <a:cxn ang="T156">
                    <a:pos x="T68" y="T69"/>
                  </a:cxn>
                  <a:cxn ang="T157">
                    <a:pos x="T70" y="T71"/>
                  </a:cxn>
                  <a:cxn ang="T158">
                    <a:pos x="T72" y="T73"/>
                  </a:cxn>
                  <a:cxn ang="T159">
                    <a:pos x="T74" y="T75"/>
                  </a:cxn>
                  <a:cxn ang="T160">
                    <a:pos x="T76" y="T77"/>
                  </a:cxn>
                  <a:cxn ang="T161">
                    <a:pos x="T78" y="T79"/>
                  </a:cxn>
                  <a:cxn ang="T162">
                    <a:pos x="T80" y="T81"/>
                  </a:cxn>
                  <a:cxn ang="T163">
                    <a:pos x="T82" y="T83"/>
                  </a:cxn>
                  <a:cxn ang="T164">
                    <a:pos x="T84" y="T85"/>
                  </a:cxn>
                  <a:cxn ang="T165">
                    <a:pos x="T86" y="T87"/>
                  </a:cxn>
                  <a:cxn ang="T166">
                    <a:pos x="T88" y="T89"/>
                  </a:cxn>
                  <a:cxn ang="T167">
                    <a:pos x="T90" y="T91"/>
                  </a:cxn>
                  <a:cxn ang="T168">
                    <a:pos x="T92" y="T93"/>
                  </a:cxn>
                  <a:cxn ang="T169">
                    <a:pos x="T94" y="T95"/>
                  </a:cxn>
                  <a:cxn ang="T170">
                    <a:pos x="T96" y="T97"/>
                  </a:cxn>
                  <a:cxn ang="T171">
                    <a:pos x="T98" y="T99"/>
                  </a:cxn>
                  <a:cxn ang="T172">
                    <a:pos x="T100" y="T101"/>
                  </a:cxn>
                  <a:cxn ang="T173">
                    <a:pos x="T102" y="T103"/>
                  </a:cxn>
                  <a:cxn ang="T174">
                    <a:pos x="T104" y="T105"/>
                  </a:cxn>
                  <a:cxn ang="T175">
                    <a:pos x="T106" y="T107"/>
                  </a:cxn>
                  <a:cxn ang="T176">
                    <a:pos x="T108" y="T109"/>
                  </a:cxn>
                  <a:cxn ang="T177">
                    <a:pos x="T110" y="T111"/>
                  </a:cxn>
                  <a:cxn ang="T178">
                    <a:pos x="T112" y="T113"/>
                  </a:cxn>
                  <a:cxn ang="T179">
                    <a:pos x="T114" y="T115"/>
                  </a:cxn>
                  <a:cxn ang="T180">
                    <a:pos x="T116" y="T117"/>
                  </a:cxn>
                  <a:cxn ang="T181">
                    <a:pos x="T118" y="T119"/>
                  </a:cxn>
                  <a:cxn ang="T182">
                    <a:pos x="T120" y="T121"/>
                  </a:cxn>
                </a:cxnLst>
                <a:rect l="T183" t="T184" r="T185" b="T186"/>
                <a:pathLst>
                  <a:path w="114" h="157">
                    <a:moveTo>
                      <a:pt x="0" y="143"/>
                    </a:moveTo>
                    <a:lnTo>
                      <a:pt x="13" y="146"/>
                    </a:lnTo>
                    <a:lnTo>
                      <a:pt x="14" y="151"/>
                    </a:lnTo>
                    <a:lnTo>
                      <a:pt x="19" y="157"/>
                    </a:lnTo>
                    <a:lnTo>
                      <a:pt x="29" y="156"/>
                    </a:lnTo>
                    <a:lnTo>
                      <a:pt x="36" y="151"/>
                    </a:lnTo>
                    <a:lnTo>
                      <a:pt x="44" y="151"/>
                    </a:lnTo>
                    <a:lnTo>
                      <a:pt x="52" y="141"/>
                    </a:lnTo>
                    <a:lnTo>
                      <a:pt x="54" y="134"/>
                    </a:lnTo>
                    <a:lnTo>
                      <a:pt x="50" y="131"/>
                    </a:lnTo>
                    <a:lnTo>
                      <a:pt x="55" y="128"/>
                    </a:lnTo>
                    <a:lnTo>
                      <a:pt x="60" y="131"/>
                    </a:lnTo>
                    <a:lnTo>
                      <a:pt x="65" y="130"/>
                    </a:lnTo>
                    <a:lnTo>
                      <a:pt x="70" y="134"/>
                    </a:lnTo>
                    <a:lnTo>
                      <a:pt x="77" y="132"/>
                    </a:lnTo>
                    <a:lnTo>
                      <a:pt x="81" y="127"/>
                    </a:lnTo>
                    <a:lnTo>
                      <a:pt x="87" y="128"/>
                    </a:lnTo>
                    <a:lnTo>
                      <a:pt x="91" y="123"/>
                    </a:lnTo>
                    <a:lnTo>
                      <a:pt x="94" y="122"/>
                    </a:lnTo>
                    <a:lnTo>
                      <a:pt x="111" y="112"/>
                    </a:lnTo>
                    <a:lnTo>
                      <a:pt x="112" y="107"/>
                    </a:lnTo>
                    <a:lnTo>
                      <a:pt x="109" y="102"/>
                    </a:lnTo>
                    <a:lnTo>
                      <a:pt x="110" y="92"/>
                    </a:lnTo>
                    <a:lnTo>
                      <a:pt x="109" y="90"/>
                    </a:lnTo>
                    <a:lnTo>
                      <a:pt x="114" y="85"/>
                    </a:lnTo>
                    <a:lnTo>
                      <a:pt x="114" y="82"/>
                    </a:lnTo>
                    <a:lnTo>
                      <a:pt x="108" y="77"/>
                    </a:lnTo>
                    <a:lnTo>
                      <a:pt x="111" y="69"/>
                    </a:lnTo>
                    <a:lnTo>
                      <a:pt x="104" y="62"/>
                    </a:lnTo>
                    <a:lnTo>
                      <a:pt x="107" y="56"/>
                    </a:lnTo>
                    <a:lnTo>
                      <a:pt x="101" y="54"/>
                    </a:lnTo>
                    <a:lnTo>
                      <a:pt x="105" y="45"/>
                    </a:lnTo>
                    <a:lnTo>
                      <a:pt x="103" y="38"/>
                    </a:lnTo>
                    <a:lnTo>
                      <a:pt x="106" y="30"/>
                    </a:lnTo>
                    <a:lnTo>
                      <a:pt x="100" y="19"/>
                    </a:lnTo>
                    <a:lnTo>
                      <a:pt x="103" y="6"/>
                    </a:lnTo>
                    <a:lnTo>
                      <a:pt x="92" y="0"/>
                    </a:lnTo>
                    <a:lnTo>
                      <a:pt x="92" y="7"/>
                    </a:lnTo>
                    <a:lnTo>
                      <a:pt x="86" y="12"/>
                    </a:lnTo>
                    <a:lnTo>
                      <a:pt x="83" y="10"/>
                    </a:lnTo>
                    <a:lnTo>
                      <a:pt x="77" y="15"/>
                    </a:lnTo>
                    <a:lnTo>
                      <a:pt x="72" y="21"/>
                    </a:lnTo>
                    <a:lnTo>
                      <a:pt x="69" y="29"/>
                    </a:lnTo>
                    <a:lnTo>
                      <a:pt x="72" y="32"/>
                    </a:lnTo>
                    <a:lnTo>
                      <a:pt x="70" y="36"/>
                    </a:lnTo>
                    <a:lnTo>
                      <a:pt x="73" y="45"/>
                    </a:lnTo>
                    <a:lnTo>
                      <a:pt x="65" y="59"/>
                    </a:lnTo>
                    <a:lnTo>
                      <a:pt x="66" y="66"/>
                    </a:lnTo>
                    <a:lnTo>
                      <a:pt x="73" y="71"/>
                    </a:lnTo>
                    <a:lnTo>
                      <a:pt x="68" y="76"/>
                    </a:lnTo>
                    <a:lnTo>
                      <a:pt x="58" y="78"/>
                    </a:lnTo>
                    <a:lnTo>
                      <a:pt x="48" y="74"/>
                    </a:lnTo>
                    <a:lnTo>
                      <a:pt x="39" y="81"/>
                    </a:lnTo>
                    <a:lnTo>
                      <a:pt x="32" y="88"/>
                    </a:lnTo>
                    <a:lnTo>
                      <a:pt x="17" y="91"/>
                    </a:lnTo>
                    <a:lnTo>
                      <a:pt x="15" y="104"/>
                    </a:lnTo>
                    <a:lnTo>
                      <a:pt x="7" y="113"/>
                    </a:lnTo>
                    <a:lnTo>
                      <a:pt x="7" y="124"/>
                    </a:lnTo>
                    <a:lnTo>
                      <a:pt x="10" y="132"/>
                    </a:lnTo>
                    <a:lnTo>
                      <a:pt x="6" y="139"/>
                    </a:lnTo>
                    <a:lnTo>
                      <a:pt x="0" y="143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74" name="S_MA">
                <a:extLst>
                  <a:ext uri="{FF2B5EF4-FFF2-40B4-BE49-F238E27FC236}">
                    <a16:creationId xmlns:a16="http://schemas.microsoft.com/office/drawing/2014/main" id="{626BEABD-C817-4337-8B58-A1EDB2ED3765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406005" y="1063087"/>
                <a:ext cx="301980" cy="390544"/>
              </a:xfrm>
              <a:custGeom>
                <a:avLst/>
                <a:gdLst>
                  <a:gd name="T0" fmla="*/ 2147483647 w 138"/>
                  <a:gd name="T1" fmla="*/ 2147483647 h 182"/>
                  <a:gd name="T2" fmla="*/ 2147483647 w 138"/>
                  <a:gd name="T3" fmla="*/ 2147483647 h 182"/>
                  <a:gd name="T4" fmla="*/ 2147483647 w 138"/>
                  <a:gd name="T5" fmla="*/ 2147483647 h 182"/>
                  <a:gd name="T6" fmla="*/ 2147483647 w 138"/>
                  <a:gd name="T7" fmla="*/ 2147483647 h 182"/>
                  <a:gd name="T8" fmla="*/ 2147483647 w 138"/>
                  <a:gd name="T9" fmla="*/ 2147483647 h 182"/>
                  <a:gd name="T10" fmla="*/ 2147483647 w 138"/>
                  <a:gd name="T11" fmla="*/ 2147483647 h 182"/>
                  <a:gd name="T12" fmla="*/ 2147483647 w 138"/>
                  <a:gd name="T13" fmla="*/ 2147483647 h 182"/>
                  <a:gd name="T14" fmla="*/ 2147483647 w 138"/>
                  <a:gd name="T15" fmla="*/ 2147483647 h 182"/>
                  <a:gd name="T16" fmla="*/ 2147483647 w 138"/>
                  <a:gd name="T17" fmla="*/ 2147483647 h 182"/>
                  <a:gd name="T18" fmla="*/ 2147483647 w 138"/>
                  <a:gd name="T19" fmla="*/ 2147483647 h 182"/>
                  <a:gd name="T20" fmla="*/ 2147483647 w 138"/>
                  <a:gd name="T21" fmla="*/ 2147483647 h 182"/>
                  <a:gd name="T22" fmla="*/ 2147483647 w 138"/>
                  <a:gd name="T23" fmla="*/ 2147483647 h 182"/>
                  <a:gd name="T24" fmla="*/ 2147483647 w 138"/>
                  <a:gd name="T25" fmla="*/ 2147483647 h 182"/>
                  <a:gd name="T26" fmla="*/ 2147483647 w 138"/>
                  <a:gd name="T27" fmla="*/ 2147483647 h 182"/>
                  <a:gd name="T28" fmla="*/ 2147483647 w 138"/>
                  <a:gd name="T29" fmla="*/ 2147483647 h 182"/>
                  <a:gd name="T30" fmla="*/ 2147483647 w 138"/>
                  <a:gd name="T31" fmla="*/ 2147483647 h 182"/>
                  <a:gd name="T32" fmla="*/ 2147483647 w 138"/>
                  <a:gd name="T33" fmla="*/ 2147483647 h 182"/>
                  <a:gd name="T34" fmla="*/ 2147483647 w 138"/>
                  <a:gd name="T35" fmla="*/ 2147483647 h 182"/>
                  <a:gd name="T36" fmla="*/ 2147483647 w 138"/>
                  <a:gd name="T37" fmla="*/ 2147483647 h 182"/>
                  <a:gd name="T38" fmla="*/ 2147483647 w 138"/>
                  <a:gd name="T39" fmla="*/ 2147483647 h 182"/>
                  <a:gd name="T40" fmla="*/ 2147483647 w 138"/>
                  <a:gd name="T41" fmla="*/ 2147483647 h 182"/>
                  <a:gd name="T42" fmla="*/ 2147483647 w 138"/>
                  <a:gd name="T43" fmla="*/ 2147483647 h 182"/>
                  <a:gd name="T44" fmla="*/ 2147483647 w 138"/>
                  <a:gd name="T45" fmla="*/ 2147483647 h 182"/>
                  <a:gd name="T46" fmla="*/ 2147483647 w 138"/>
                  <a:gd name="T47" fmla="*/ 2147483647 h 182"/>
                  <a:gd name="T48" fmla="*/ 2147483647 w 138"/>
                  <a:gd name="T49" fmla="*/ 2147483647 h 182"/>
                  <a:gd name="T50" fmla="*/ 2147483647 w 138"/>
                  <a:gd name="T51" fmla="*/ 2147483647 h 182"/>
                  <a:gd name="T52" fmla="*/ 2147483647 w 138"/>
                  <a:gd name="T53" fmla="*/ 2147483647 h 182"/>
                  <a:gd name="T54" fmla="*/ 2147483647 w 138"/>
                  <a:gd name="T55" fmla="*/ 2147483647 h 182"/>
                  <a:gd name="T56" fmla="*/ 2147483647 w 138"/>
                  <a:gd name="T57" fmla="*/ 2147483647 h 182"/>
                  <a:gd name="T58" fmla="*/ 2147483647 w 138"/>
                  <a:gd name="T59" fmla="*/ 2147483647 h 182"/>
                  <a:gd name="T60" fmla="*/ 2147483647 w 138"/>
                  <a:gd name="T61" fmla="*/ 2147483647 h 182"/>
                  <a:gd name="T62" fmla="*/ 2147483647 w 138"/>
                  <a:gd name="T63" fmla="*/ 2147483647 h 182"/>
                  <a:gd name="T64" fmla="*/ 2147483647 w 138"/>
                  <a:gd name="T65" fmla="*/ 2147483647 h 182"/>
                  <a:gd name="T66" fmla="*/ 2147483647 w 138"/>
                  <a:gd name="T67" fmla="*/ 2147483647 h 182"/>
                  <a:gd name="T68" fmla="*/ 2147483647 w 138"/>
                  <a:gd name="T69" fmla="*/ 2147483647 h 182"/>
                  <a:gd name="T70" fmla="*/ 2147483647 w 138"/>
                  <a:gd name="T71" fmla="*/ 2147483647 h 182"/>
                  <a:gd name="T72" fmla="*/ 2147483647 w 138"/>
                  <a:gd name="T73" fmla="*/ 2147483647 h 182"/>
                  <a:gd name="T74" fmla="*/ 0 w 138"/>
                  <a:gd name="T75" fmla="*/ 2147483647 h 182"/>
                  <a:gd name="T76" fmla="*/ 0 60000 65536"/>
                  <a:gd name="T77" fmla="*/ 0 60000 65536"/>
                  <a:gd name="T78" fmla="*/ 0 60000 65536"/>
                  <a:gd name="T79" fmla="*/ 0 60000 65536"/>
                  <a:gd name="T80" fmla="*/ 0 60000 65536"/>
                  <a:gd name="T81" fmla="*/ 0 60000 65536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w 138"/>
                  <a:gd name="T115" fmla="*/ 0 h 182"/>
                  <a:gd name="T116" fmla="*/ 138 w 138"/>
                  <a:gd name="T117" fmla="*/ 182 h 182"/>
                </a:gdLst>
                <a:ahLst/>
                <a:cxnLst>
                  <a:cxn ang="T76">
                    <a:pos x="T0" y="T1"/>
                  </a:cxn>
                  <a:cxn ang="T77">
                    <a:pos x="T2" y="T3"/>
                  </a:cxn>
                  <a:cxn ang="T78">
                    <a:pos x="T4" y="T5"/>
                  </a:cxn>
                  <a:cxn ang="T79">
                    <a:pos x="T6" y="T7"/>
                  </a:cxn>
                  <a:cxn ang="T80">
                    <a:pos x="T8" y="T9"/>
                  </a:cxn>
                  <a:cxn ang="T81">
                    <a:pos x="T10" y="T11"/>
                  </a:cxn>
                  <a:cxn ang="T82">
                    <a:pos x="T12" y="T13"/>
                  </a:cxn>
                  <a:cxn ang="T83">
                    <a:pos x="T14" y="T15"/>
                  </a:cxn>
                  <a:cxn ang="T84">
                    <a:pos x="T16" y="T17"/>
                  </a:cxn>
                  <a:cxn ang="T85">
                    <a:pos x="T18" y="T19"/>
                  </a:cxn>
                  <a:cxn ang="T86">
                    <a:pos x="T20" y="T21"/>
                  </a:cxn>
                  <a:cxn ang="T87">
                    <a:pos x="T22" y="T23"/>
                  </a:cxn>
                  <a:cxn ang="T88">
                    <a:pos x="T24" y="T25"/>
                  </a:cxn>
                  <a:cxn ang="T89">
                    <a:pos x="T26" y="T27"/>
                  </a:cxn>
                  <a:cxn ang="T90">
                    <a:pos x="T28" y="T29"/>
                  </a:cxn>
                  <a:cxn ang="T91">
                    <a:pos x="T30" y="T31"/>
                  </a:cxn>
                  <a:cxn ang="T92">
                    <a:pos x="T32" y="T33"/>
                  </a:cxn>
                  <a:cxn ang="T93">
                    <a:pos x="T34" y="T35"/>
                  </a:cxn>
                  <a:cxn ang="T94">
                    <a:pos x="T36" y="T37"/>
                  </a:cxn>
                  <a:cxn ang="T95">
                    <a:pos x="T38" y="T39"/>
                  </a:cxn>
                  <a:cxn ang="T96">
                    <a:pos x="T40" y="T41"/>
                  </a:cxn>
                  <a:cxn ang="T97">
                    <a:pos x="T42" y="T43"/>
                  </a:cxn>
                  <a:cxn ang="T98">
                    <a:pos x="T44" y="T45"/>
                  </a:cxn>
                  <a:cxn ang="T99">
                    <a:pos x="T46" y="T47"/>
                  </a:cxn>
                  <a:cxn ang="T100">
                    <a:pos x="T48" y="T49"/>
                  </a:cxn>
                  <a:cxn ang="T101">
                    <a:pos x="T50" y="T51"/>
                  </a:cxn>
                  <a:cxn ang="T102">
                    <a:pos x="T52" y="T53"/>
                  </a:cxn>
                  <a:cxn ang="T103">
                    <a:pos x="T54" y="T55"/>
                  </a:cxn>
                  <a:cxn ang="T104">
                    <a:pos x="T56" y="T57"/>
                  </a:cxn>
                  <a:cxn ang="T105">
                    <a:pos x="T58" y="T59"/>
                  </a:cxn>
                  <a:cxn ang="T106">
                    <a:pos x="T60" y="T61"/>
                  </a:cxn>
                  <a:cxn ang="T107">
                    <a:pos x="T62" y="T63"/>
                  </a:cxn>
                  <a:cxn ang="T108">
                    <a:pos x="T64" y="T65"/>
                  </a:cxn>
                  <a:cxn ang="T109">
                    <a:pos x="T66" y="T67"/>
                  </a:cxn>
                  <a:cxn ang="T110">
                    <a:pos x="T68" y="T69"/>
                  </a:cxn>
                  <a:cxn ang="T111">
                    <a:pos x="T70" y="T71"/>
                  </a:cxn>
                  <a:cxn ang="T112">
                    <a:pos x="T72" y="T73"/>
                  </a:cxn>
                  <a:cxn ang="T113">
                    <a:pos x="T74" y="T75"/>
                  </a:cxn>
                </a:cxnLst>
                <a:rect l="T114" t="T115" r="T116" b="T117"/>
                <a:pathLst>
                  <a:path w="138" h="182">
                    <a:moveTo>
                      <a:pt x="0" y="77"/>
                    </a:moveTo>
                    <a:lnTo>
                      <a:pt x="8" y="78"/>
                    </a:lnTo>
                    <a:lnTo>
                      <a:pt x="11" y="80"/>
                    </a:lnTo>
                    <a:lnTo>
                      <a:pt x="15" y="78"/>
                    </a:lnTo>
                    <a:lnTo>
                      <a:pt x="25" y="87"/>
                    </a:lnTo>
                    <a:lnTo>
                      <a:pt x="24" y="103"/>
                    </a:lnTo>
                    <a:lnTo>
                      <a:pt x="19" y="116"/>
                    </a:lnTo>
                    <a:lnTo>
                      <a:pt x="33" y="136"/>
                    </a:lnTo>
                    <a:lnTo>
                      <a:pt x="43" y="136"/>
                    </a:lnTo>
                    <a:lnTo>
                      <a:pt x="42" y="143"/>
                    </a:lnTo>
                    <a:lnTo>
                      <a:pt x="34" y="147"/>
                    </a:lnTo>
                    <a:lnTo>
                      <a:pt x="35" y="152"/>
                    </a:lnTo>
                    <a:lnTo>
                      <a:pt x="29" y="155"/>
                    </a:lnTo>
                    <a:lnTo>
                      <a:pt x="37" y="164"/>
                    </a:lnTo>
                    <a:lnTo>
                      <a:pt x="41" y="164"/>
                    </a:lnTo>
                    <a:lnTo>
                      <a:pt x="38" y="171"/>
                    </a:lnTo>
                    <a:lnTo>
                      <a:pt x="45" y="182"/>
                    </a:lnTo>
                    <a:lnTo>
                      <a:pt x="50" y="178"/>
                    </a:lnTo>
                    <a:lnTo>
                      <a:pt x="56" y="169"/>
                    </a:lnTo>
                    <a:lnTo>
                      <a:pt x="53" y="163"/>
                    </a:lnTo>
                    <a:lnTo>
                      <a:pt x="52" y="149"/>
                    </a:lnTo>
                    <a:lnTo>
                      <a:pt x="61" y="141"/>
                    </a:lnTo>
                    <a:lnTo>
                      <a:pt x="62" y="129"/>
                    </a:lnTo>
                    <a:lnTo>
                      <a:pt x="79" y="125"/>
                    </a:lnTo>
                    <a:lnTo>
                      <a:pt x="83" y="119"/>
                    </a:lnTo>
                    <a:lnTo>
                      <a:pt x="93" y="112"/>
                    </a:lnTo>
                    <a:lnTo>
                      <a:pt x="105" y="116"/>
                    </a:lnTo>
                    <a:lnTo>
                      <a:pt x="114" y="114"/>
                    </a:lnTo>
                    <a:lnTo>
                      <a:pt x="118" y="109"/>
                    </a:lnTo>
                    <a:lnTo>
                      <a:pt x="111" y="104"/>
                    </a:lnTo>
                    <a:lnTo>
                      <a:pt x="110" y="96"/>
                    </a:lnTo>
                    <a:lnTo>
                      <a:pt x="119" y="83"/>
                    </a:lnTo>
                    <a:lnTo>
                      <a:pt x="115" y="74"/>
                    </a:lnTo>
                    <a:lnTo>
                      <a:pt x="118" y="70"/>
                    </a:lnTo>
                    <a:lnTo>
                      <a:pt x="114" y="67"/>
                    </a:lnTo>
                    <a:lnTo>
                      <a:pt x="119" y="56"/>
                    </a:lnTo>
                    <a:lnTo>
                      <a:pt x="127" y="47"/>
                    </a:lnTo>
                    <a:lnTo>
                      <a:pt x="131" y="50"/>
                    </a:lnTo>
                    <a:lnTo>
                      <a:pt x="138" y="43"/>
                    </a:lnTo>
                    <a:lnTo>
                      <a:pt x="137" y="38"/>
                    </a:lnTo>
                    <a:lnTo>
                      <a:pt x="130" y="40"/>
                    </a:lnTo>
                    <a:lnTo>
                      <a:pt x="121" y="33"/>
                    </a:lnTo>
                    <a:lnTo>
                      <a:pt x="116" y="33"/>
                    </a:lnTo>
                    <a:lnTo>
                      <a:pt x="114" y="28"/>
                    </a:lnTo>
                    <a:lnTo>
                      <a:pt x="107" y="28"/>
                    </a:lnTo>
                    <a:lnTo>
                      <a:pt x="102" y="30"/>
                    </a:lnTo>
                    <a:lnTo>
                      <a:pt x="99" y="28"/>
                    </a:lnTo>
                    <a:lnTo>
                      <a:pt x="91" y="33"/>
                    </a:lnTo>
                    <a:lnTo>
                      <a:pt x="85" y="38"/>
                    </a:lnTo>
                    <a:lnTo>
                      <a:pt x="91" y="26"/>
                    </a:lnTo>
                    <a:lnTo>
                      <a:pt x="89" y="25"/>
                    </a:lnTo>
                    <a:lnTo>
                      <a:pt x="82" y="36"/>
                    </a:lnTo>
                    <a:lnTo>
                      <a:pt x="81" y="33"/>
                    </a:lnTo>
                    <a:lnTo>
                      <a:pt x="87" y="22"/>
                    </a:lnTo>
                    <a:lnTo>
                      <a:pt x="85" y="21"/>
                    </a:lnTo>
                    <a:lnTo>
                      <a:pt x="79" y="27"/>
                    </a:lnTo>
                    <a:lnTo>
                      <a:pt x="75" y="24"/>
                    </a:lnTo>
                    <a:lnTo>
                      <a:pt x="81" y="21"/>
                    </a:lnTo>
                    <a:lnTo>
                      <a:pt x="85" y="16"/>
                    </a:lnTo>
                    <a:lnTo>
                      <a:pt x="73" y="7"/>
                    </a:lnTo>
                    <a:lnTo>
                      <a:pt x="70" y="14"/>
                    </a:lnTo>
                    <a:lnTo>
                      <a:pt x="66" y="5"/>
                    </a:lnTo>
                    <a:lnTo>
                      <a:pt x="59" y="0"/>
                    </a:lnTo>
                    <a:lnTo>
                      <a:pt x="54" y="2"/>
                    </a:lnTo>
                    <a:lnTo>
                      <a:pt x="50" y="11"/>
                    </a:lnTo>
                    <a:lnTo>
                      <a:pt x="50" y="17"/>
                    </a:lnTo>
                    <a:lnTo>
                      <a:pt x="46" y="23"/>
                    </a:lnTo>
                    <a:lnTo>
                      <a:pt x="48" y="28"/>
                    </a:lnTo>
                    <a:lnTo>
                      <a:pt x="44" y="29"/>
                    </a:lnTo>
                    <a:lnTo>
                      <a:pt x="42" y="29"/>
                    </a:lnTo>
                    <a:lnTo>
                      <a:pt x="42" y="35"/>
                    </a:lnTo>
                    <a:lnTo>
                      <a:pt x="35" y="42"/>
                    </a:lnTo>
                    <a:lnTo>
                      <a:pt x="30" y="56"/>
                    </a:lnTo>
                    <a:lnTo>
                      <a:pt x="29" y="60"/>
                    </a:lnTo>
                    <a:lnTo>
                      <a:pt x="2" y="78"/>
                    </a:lnTo>
                    <a:lnTo>
                      <a:pt x="0" y="77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75" name="S_AC">
                <a:extLst>
                  <a:ext uri="{FF2B5EF4-FFF2-40B4-BE49-F238E27FC236}">
                    <a16:creationId xmlns:a16="http://schemas.microsoft.com/office/drawing/2014/main" id="{29D4540F-4189-47ED-9739-CC1D90B71C46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2303378" y="1326212"/>
                <a:ext cx="335173" cy="159106"/>
              </a:xfrm>
              <a:custGeom>
                <a:avLst/>
                <a:gdLst>
                  <a:gd name="T0" fmla="*/ 2147483647 w 146"/>
                  <a:gd name="T1" fmla="*/ 2147483647 h 72"/>
                  <a:gd name="T2" fmla="*/ 2147483647 w 146"/>
                  <a:gd name="T3" fmla="*/ 2147483647 h 72"/>
                  <a:gd name="T4" fmla="*/ 2147483647 w 146"/>
                  <a:gd name="T5" fmla="*/ 2147483647 h 72"/>
                  <a:gd name="T6" fmla="*/ 2147483647 w 146"/>
                  <a:gd name="T7" fmla="*/ 2147483647 h 72"/>
                  <a:gd name="T8" fmla="*/ 2147483647 w 146"/>
                  <a:gd name="T9" fmla="*/ 2147483647 h 72"/>
                  <a:gd name="T10" fmla="*/ 2147483647 w 146"/>
                  <a:gd name="T11" fmla="*/ 2147483647 h 72"/>
                  <a:gd name="T12" fmla="*/ 2147483647 w 146"/>
                  <a:gd name="T13" fmla="*/ 2147483647 h 72"/>
                  <a:gd name="T14" fmla="*/ 2147483647 w 146"/>
                  <a:gd name="T15" fmla="*/ 2147483647 h 72"/>
                  <a:gd name="T16" fmla="*/ 2147483647 w 146"/>
                  <a:gd name="T17" fmla="*/ 2147483647 h 72"/>
                  <a:gd name="T18" fmla="*/ 2147483647 w 146"/>
                  <a:gd name="T19" fmla="*/ 2147483647 h 72"/>
                  <a:gd name="T20" fmla="*/ 2147483647 w 146"/>
                  <a:gd name="T21" fmla="*/ 2147483647 h 72"/>
                  <a:gd name="T22" fmla="*/ 2147483647 w 146"/>
                  <a:gd name="T23" fmla="*/ 2147483647 h 72"/>
                  <a:gd name="T24" fmla="*/ 2147483647 w 146"/>
                  <a:gd name="T25" fmla="*/ 2147483647 h 72"/>
                  <a:gd name="T26" fmla="*/ 2147483647 w 146"/>
                  <a:gd name="T27" fmla="*/ 2147483647 h 72"/>
                  <a:gd name="T28" fmla="*/ 2147483647 w 146"/>
                  <a:gd name="T29" fmla="*/ 2147483647 h 72"/>
                  <a:gd name="T30" fmla="*/ 2147483647 w 146"/>
                  <a:gd name="T31" fmla="*/ 2147483647 h 72"/>
                  <a:gd name="T32" fmla="*/ 2147483647 w 146"/>
                  <a:gd name="T33" fmla="*/ 2147483647 h 72"/>
                  <a:gd name="T34" fmla="*/ 2147483647 w 146"/>
                  <a:gd name="T35" fmla="*/ 2147483647 h 72"/>
                  <a:gd name="T36" fmla="*/ 2147483647 w 146"/>
                  <a:gd name="T37" fmla="*/ 2147483647 h 72"/>
                  <a:gd name="T38" fmla="*/ 2147483647 w 146"/>
                  <a:gd name="T39" fmla="*/ 2147483647 h 72"/>
                  <a:gd name="T40" fmla="*/ 2147483647 w 146"/>
                  <a:gd name="T41" fmla="*/ 2147483647 h 72"/>
                  <a:gd name="T42" fmla="*/ 2147483647 w 146"/>
                  <a:gd name="T43" fmla="*/ 2147483647 h 72"/>
                  <a:gd name="T44" fmla="*/ 2147483647 w 146"/>
                  <a:gd name="T45" fmla="*/ 2147483647 h 72"/>
                  <a:gd name="T46" fmla="*/ 2147483647 w 146"/>
                  <a:gd name="T47" fmla="*/ 2147483647 h 72"/>
                  <a:gd name="T48" fmla="*/ 2147483647 w 146"/>
                  <a:gd name="T49" fmla="*/ 2147483647 h 72"/>
                  <a:gd name="T50" fmla="*/ 2147483647 w 146"/>
                  <a:gd name="T51" fmla="*/ 2147483647 h 72"/>
                  <a:gd name="T52" fmla="*/ 2147483647 w 146"/>
                  <a:gd name="T53" fmla="*/ 2147483647 h 72"/>
                  <a:gd name="T54" fmla="*/ 0 w 146"/>
                  <a:gd name="T55" fmla="*/ 2147483647 h 72"/>
                  <a:gd name="T56" fmla="*/ 2147483647 w 146"/>
                  <a:gd name="T57" fmla="*/ 0 h 72"/>
                  <a:gd name="T58" fmla="*/ 2147483647 w 146"/>
                  <a:gd name="T59" fmla="*/ 2147483647 h 72"/>
                  <a:gd name="T60" fmla="*/ 2147483647 w 146"/>
                  <a:gd name="T61" fmla="*/ 2147483647 h 72"/>
                  <a:gd name="T62" fmla="*/ 2147483647 w 146"/>
                  <a:gd name="T63" fmla="*/ 2147483647 h 72"/>
                  <a:gd name="T64" fmla="*/ 2147483647 w 146"/>
                  <a:gd name="T65" fmla="*/ 2147483647 h 72"/>
                  <a:gd name="T66" fmla="*/ 2147483647 w 146"/>
                  <a:gd name="T67" fmla="*/ 2147483647 h 72"/>
                  <a:gd name="T68" fmla="*/ 0 60000 65536"/>
                  <a:gd name="T69" fmla="*/ 0 60000 65536"/>
                  <a:gd name="T70" fmla="*/ 0 60000 65536"/>
                  <a:gd name="T71" fmla="*/ 0 60000 65536"/>
                  <a:gd name="T72" fmla="*/ 0 60000 65536"/>
                  <a:gd name="T73" fmla="*/ 0 60000 65536"/>
                  <a:gd name="T74" fmla="*/ 0 60000 65536"/>
                  <a:gd name="T75" fmla="*/ 0 60000 65536"/>
                  <a:gd name="T76" fmla="*/ 0 60000 65536"/>
                  <a:gd name="T77" fmla="*/ 0 60000 65536"/>
                  <a:gd name="T78" fmla="*/ 0 60000 65536"/>
                  <a:gd name="T79" fmla="*/ 0 60000 65536"/>
                  <a:gd name="T80" fmla="*/ 0 60000 65536"/>
                  <a:gd name="T81" fmla="*/ 0 60000 65536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w 146"/>
                  <a:gd name="T103" fmla="*/ 0 h 72"/>
                  <a:gd name="T104" fmla="*/ 146 w 146"/>
                  <a:gd name="T105" fmla="*/ 72 h 72"/>
                </a:gdLst>
                <a:ahLst/>
                <a:cxnLst>
                  <a:cxn ang="T68">
                    <a:pos x="T0" y="T1"/>
                  </a:cxn>
                  <a:cxn ang="T69">
                    <a:pos x="T2" y="T3"/>
                  </a:cxn>
                  <a:cxn ang="T70">
                    <a:pos x="T4" y="T5"/>
                  </a:cxn>
                  <a:cxn ang="T71">
                    <a:pos x="T6" y="T7"/>
                  </a:cxn>
                  <a:cxn ang="T72">
                    <a:pos x="T8" y="T9"/>
                  </a:cxn>
                  <a:cxn ang="T73">
                    <a:pos x="T10" y="T11"/>
                  </a:cxn>
                  <a:cxn ang="T74">
                    <a:pos x="T12" y="T13"/>
                  </a:cxn>
                  <a:cxn ang="T75">
                    <a:pos x="T14" y="T15"/>
                  </a:cxn>
                  <a:cxn ang="T76">
                    <a:pos x="T16" y="T17"/>
                  </a:cxn>
                  <a:cxn ang="T77">
                    <a:pos x="T18" y="T19"/>
                  </a:cxn>
                  <a:cxn ang="T78">
                    <a:pos x="T20" y="T21"/>
                  </a:cxn>
                  <a:cxn ang="T79">
                    <a:pos x="T22" y="T23"/>
                  </a:cxn>
                  <a:cxn ang="T80">
                    <a:pos x="T24" y="T25"/>
                  </a:cxn>
                  <a:cxn ang="T81">
                    <a:pos x="T26" y="T27"/>
                  </a:cxn>
                  <a:cxn ang="T82">
                    <a:pos x="T28" y="T29"/>
                  </a:cxn>
                  <a:cxn ang="T83">
                    <a:pos x="T30" y="T31"/>
                  </a:cxn>
                  <a:cxn ang="T84">
                    <a:pos x="T32" y="T33"/>
                  </a:cxn>
                  <a:cxn ang="T85">
                    <a:pos x="T34" y="T35"/>
                  </a:cxn>
                  <a:cxn ang="T86">
                    <a:pos x="T36" y="T37"/>
                  </a:cxn>
                  <a:cxn ang="T87">
                    <a:pos x="T38" y="T39"/>
                  </a:cxn>
                  <a:cxn ang="T88">
                    <a:pos x="T40" y="T41"/>
                  </a:cxn>
                  <a:cxn ang="T89">
                    <a:pos x="T42" y="T43"/>
                  </a:cxn>
                  <a:cxn ang="T90">
                    <a:pos x="T44" y="T45"/>
                  </a:cxn>
                  <a:cxn ang="T91">
                    <a:pos x="T46" y="T47"/>
                  </a:cxn>
                  <a:cxn ang="T92">
                    <a:pos x="T48" y="T49"/>
                  </a:cxn>
                  <a:cxn ang="T93">
                    <a:pos x="T50" y="T51"/>
                  </a:cxn>
                  <a:cxn ang="T94">
                    <a:pos x="T52" y="T53"/>
                  </a:cxn>
                  <a:cxn ang="T95">
                    <a:pos x="T54" y="T55"/>
                  </a:cxn>
                  <a:cxn ang="T96">
                    <a:pos x="T56" y="T57"/>
                  </a:cxn>
                  <a:cxn ang="T97">
                    <a:pos x="T58" y="T59"/>
                  </a:cxn>
                  <a:cxn ang="T98">
                    <a:pos x="T60" y="T61"/>
                  </a:cxn>
                  <a:cxn ang="T99">
                    <a:pos x="T62" y="T63"/>
                  </a:cxn>
                  <a:cxn ang="T100">
                    <a:pos x="T64" y="T65"/>
                  </a:cxn>
                  <a:cxn ang="T101">
                    <a:pos x="T66" y="T67"/>
                  </a:cxn>
                </a:cxnLst>
                <a:rect l="T102" t="T103" r="T104" b="T105"/>
                <a:pathLst>
                  <a:path w="146" h="72">
                    <a:moveTo>
                      <a:pt x="142" y="42"/>
                    </a:moveTo>
                    <a:lnTo>
                      <a:pt x="146" y="47"/>
                    </a:lnTo>
                    <a:lnTo>
                      <a:pt x="141" y="52"/>
                    </a:lnTo>
                    <a:lnTo>
                      <a:pt x="133" y="58"/>
                    </a:lnTo>
                    <a:lnTo>
                      <a:pt x="126" y="63"/>
                    </a:lnTo>
                    <a:lnTo>
                      <a:pt x="121" y="61"/>
                    </a:lnTo>
                    <a:lnTo>
                      <a:pt x="113" y="65"/>
                    </a:lnTo>
                    <a:lnTo>
                      <a:pt x="112" y="72"/>
                    </a:lnTo>
                    <a:lnTo>
                      <a:pt x="106" y="70"/>
                    </a:lnTo>
                    <a:lnTo>
                      <a:pt x="85" y="67"/>
                    </a:lnTo>
                    <a:lnTo>
                      <a:pt x="77" y="71"/>
                    </a:lnTo>
                    <a:lnTo>
                      <a:pt x="65" y="68"/>
                    </a:lnTo>
                    <a:lnTo>
                      <a:pt x="66" y="46"/>
                    </a:lnTo>
                    <a:lnTo>
                      <a:pt x="70" y="43"/>
                    </a:lnTo>
                    <a:lnTo>
                      <a:pt x="65" y="40"/>
                    </a:lnTo>
                    <a:lnTo>
                      <a:pt x="57" y="46"/>
                    </a:lnTo>
                    <a:lnTo>
                      <a:pt x="53" y="50"/>
                    </a:lnTo>
                    <a:lnTo>
                      <a:pt x="35" y="53"/>
                    </a:lnTo>
                    <a:lnTo>
                      <a:pt x="34" y="48"/>
                    </a:lnTo>
                    <a:lnTo>
                      <a:pt x="31" y="43"/>
                    </a:lnTo>
                    <a:lnTo>
                      <a:pt x="14" y="43"/>
                    </a:lnTo>
                    <a:lnTo>
                      <a:pt x="19" y="35"/>
                    </a:lnTo>
                    <a:lnTo>
                      <a:pt x="15" y="26"/>
                    </a:lnTo>
                    <a:lnTo>
                      <a:pt x="10" y="26"/>
                    </a:lnTo>
                    <a:lnTo>
                      <a:pt x="10" y="22"/>
                    </a:lnTo>
                    <a:lnTo>
                      <a:pt x="5" y="21"/>
                    </a:lnTo>
                    <a:lnTo>
                      <a:pt x="3" y="15"/>
                    </a:lnTo>
                    <a:lnTo>
                      <a:pt x="0" y="6"/>
                    </a:lnTo>
                    <a:lnTo>
                      <a:pt x="4" y="0"/>
                    </a:lnTo>
                    <a:lnTo>
                      <a:pt x="36" y="8"/>
                    </a:lnTo>
                    <a:lnTo>
                      <a:pt x="56" y="10"/>
                    </a:lnTo>
                    <a:lnTo>
                      <a:pt x="84" y="19"/>
                    </a:lnTo>
                    <a:lnTo>
                      <a:pt x="96" y="27"/>
                    </a:lnTo>
                    <a:lnTo>
                      <a:pt x="142" y="42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76" name="S_AM">
                <a:extLst>
                  <a:ext uri="{FF2B5EF4-FFF2-40B4-BE49-F238E27FC236}">
                    <a16:creationId xmlns:a16="http://schemas.microsoft.com/office/drawing/2014/main" id="{B69336E1-56DE-4A50-BD1B-CD89097DB569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2314189" y="913478"/>
                <a:ext cx="769520" cy="508939"/>
              </a:xfrm>
              <a:custGeom>
                <a:avLst/>
                <a:gdLst>
                  <a:gd name="T0" fmla="*/ 2147483647 w 350"/>
                  <a:gd name="T1" fmla="*/ 2147483647 h 240"/>
                  <a:gd name="T2" fmla="*/ 2147483647 w 350"/>
                  <a:gd name="T3" fmla="*/ 2147483647 h 240"/>
                  <a:gd name="T4" fmla="*/ 2147483647 w 350"/>
                  <a:gd name="T5" fmla="*/ 2147483647 h 240"/>
                  <a:gd name="T6" fmla="*/ 2147483647 w 350"/>
                  <a:gd name="T7" fmla="*/ 2147483647 h 240"/>
                  <a:gd name="T8" fmla="*/ 2147483647 w 350"/>
                  <a:gd name="T9" fmla="*/ 2147483647 h 240"/>
                  <a:gd name="T10" fmla="*/ 2147483647 w 350"/>
                  <a:gd name="T11" fmla="*/ 2147483647 h 240"/>
                  <a:gd name="T12" fmla="*/ 2147483647 w 350"/>
                  <a:gd name="T13" fmla="*/ 2147483647 h 240"/>
                  <a:gd name="T14" fmla="*/ 2147483647 w 350"/>
                  <a:gd name="T15" fmla="*/ 2147483647 h 240"/>
                  <a:gd name="T16" fmla="*/ 2147483647 w 350"/>
                  <a:gd name="T17" fmla="*/ 2147483647 h 240"/>
                  <a:gd name="T18" fmla="*/ 2147483647 w 350"/>
                  <a:gd name="T19" fmla="*/ 2147483647 h 240"/>
                  <a:gd name="T20" fmla="*/ 2147483647 w 350"/>
                  <a:gd name="T21" fmla="*/ 2147483647 h 240"/>
                  <a:gd name="T22" fmla="*/ 2147483647 w 350"/>
                  <a:gd name="T23" fmla="*/ 2147483647 h 240"/>
                  <a:gd name="T24" fmla="*/ 2147483647 w 350"/>
                  <a:gd name="T25" fmla="*/ 2147483647 h 240"/>
                  <a:gd name="T26" fmla="*/ 2147483647 w 350"/>
                  <a:gd name="T27" fmla="*/ 2147483647 h 240"/>
                  <a:gd name="T28" fmla="*/ 2147483647 w 350"/>
                  <a:gd name="T29" fmla="*/ 2147483647 h 240"/>
                  <a:gd name="T30" fmla="*/ 2147483647 w 350"/>
                  <a:gd name="T31" fmla="*/ 2147483647 h 240"/>
                  <a:gd name="T32" fmla="*/ 2147483647 w 350"/>
                  <a:gd name="T33" fmla="*/ 2147483647 h 240"/>
                  <a:gd name="T34" fmla="*/ 2147483647 w 350"/>
                  <a:gd name="T35" fmla="*/ 2147483647 h 240"/>
                  <a:gd name="T36" fmla="*/ 2147483647 w 350"/>
                  <a:gd name="T37" fmla="*/ 2147483647 h 240"/>
                  <a:gd name="T38" fmla="*/ 2147483647 w 350"/>
                  <a:gd name="T39" fmla="*/ 2147483647 h 240"/>
                  <a:gd name="T40" fmla="*/ 2147483647 w 350"/>
                  <a:gd name="T41" fmla="*/ 2147483647 h 240"/>
                  <a:gd name="T42" fmla="*/ 2147483647 w 350"/>
                  <a:gd name="T43" fmla="*/ 2147483647 h 240"/>
                  <a:gd name="T44" fmla="*/ 2147483647 w 350"/>
                  <a:gd name="T45" fmla="*/ 2147483647 h 240"/>
                  <a:gd name="T46" fmla="*/ 2147483647 w 350"/>
                  <a:gd name="T47" fmla="*/ 2147483647 h 240"/>
                  <a:gd name="T48" fmla="*/ 2147483647 w 350"/>
                  <a:gd name="T49" fmla="*/ 2147483647 h 240"/>
                  <a:gd name="T50" fmla="*/ 2147483647 w 350"/>
                  <a:gd name="T51" fmla="*/ 2147483647 h 240"/>
                  <a:gd name="T52" fmla="*/ 2147483647 w 350"/>
                  <a:gd name="T53" fmla="*/ 2147483647 h 240"/>
                  <a:gd name="T54" fmla="*/ 2147483647 w 350"/>
                  <a:gd name="T55" fmla="*/ 2147483647 h 240"/>
                  <a:gd name="T56" fmla="*/ 2147483647 w 350"/>
                  <a:gd name="T57" fmla="*/ 2147483647 h 240"/>
                  <a:gd name="T58" fmla="*/ 2147483647 w 350"/>
                  <a:gd name="T59" fmla="*/ 2147483647 h 240"/>
                  <a:gd name="T60" fmla="*/ 2147483647 w 350"/>
                  <a:gd name="T61" fmla="*/ 0 h 240"/>
                  <a:gd name="T62" fmla="*/ 2147483647 w 350"/>
                  <a:gd name="T63" fmla="*/ 2147483647 h 240"/>
                  <a:gd name="T64" fmla="*/ 2147483647 w 350"/>
                  <a:gd name="T65" fmla="*/ 2147483647 h 240"/>
                  <a:gd name="T66" fmla="*/ 2147483647 w 350"/>
                  <a:gd name="T67" fmla="*/ 2147483647 h 240"/>
                  <a:gd name="T68" fmla="*/ 2147483647 w 350"/>
                  <a:gd name="T69" fmla="*/ 2147483647 h 240"/>
                  <a:gd name="T70" fmla="*/ 2147483647 w 350"/>
                  <a:gd name="T71" fmla="*/ 2147483647 h 240"/>
                  <a:gd name="T72" fmla="*/ 2147483647 w 350"/>
                  <a:gd name="T73" fmla="*/ 2147483647 h 240"/>
                  <a:gd name="T74" fmla="*/ 2147483647 w 350"/>
                  <a:gd name="T75" fmla="*/ 2147483647 h 240"/>
                  <a:gd name="T76" fmla="*/ 2147483647 w 350"/>
                  <a:gd name="T77" fmla="*/ 2147483647 h 240"/>
                  <a:gd name="T78" fmla="*/ 2147483647 w 350"/>
                  <a:gd name="T79" fmla="*/ 2147483647 h 240"/>
                  <a:gd name="T80" fmla="*/ 2147483647 w 350"/>
                  <a:gd name="T81" fmla="*/ 2147483647 h 240"/>
                  <a:gd name="T82" fmla="*/ 2147483647 w 350"/>
                  <a:gd name="T83" fmla="*/ 2147483647 h 240"/>
                  <a:gd name="T84" fmla="*/ 2147483647 w 350"/>
                  <a:gd name="T85" fmla="*/ 2147483647 h 240"/>
                  <a:gd name="T86" fmla="*/ 2147483647 w 350"/>
                  <a:gd name="T87" fmla="*/ 2147483647 h 240"/>
                  <a:gd name="T88" fmla="*/ 2147483647 w 350"/>
                  <a:gd name="T89" fmla="*/ 2147483647 h 240"/>
                  <a:gd name="T90" fmla="*/ 2147483647 w 350"/>
                  <a:gd name="T91" fmla="*/ 2147483647 h 240"/>
                  <a:gd name="T92" fmla="*/ 2147483647 w 350"/>
                  <a:gd name="T93" fmla="*/ 2147483647 h 240"/>
                  <a:gd name="T94" fmla="*/ 2147483647 w 350"/>
                  <a:gd name="T95" fmla="*/ 2147483647 h 240"/>
                  <a:gd name="T96" fmla="*/ 2147483647 w 350"/>
                  <a:gd name="T97" fmla="*/ 2147483647 h 240"/>
                  <a:gd name="T98" fmla="*/ 0 w 350"/>
                  <a:gd name="T99" fmla="*/ 2147483647 h 240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w 350"/>
                  <a:gd name="T151" fmla="*/ 0 h 240"/>
                  <a:gd name="T152" fmla="*/ 350 w 350"/>
                  <a:gd name="T153" fmla="*/ 240 h 240"/>
                </a:gdLst>
                <a:ahLst/>
                <a:cxnLst>
                  <a:cxn ang="T100">
                    <a:pos x="T0" y="T1"/>
                  </a:cxn>
                  <a:cxn ang="T101">
                    <a:pos x="T2" y="T3"/>
                  </a:cxn>
                  <a:cxn ang="T102">
                    <a:pos x="T4" y="T5"/>
                  </a:cxn>
                  <a:cxn ang="T103">
                    <a:pos x="T6" y="T7"/>
                  </a:cxn>
                  <a:cxn ang="T104">
                    <a:pos x="T8" y="T9"/>
                  </a:cxn>
                  <a:cxn ang="T105">
                    <a:pos x="T10" y="T11"/>
                  </a:cxn>
                  <a:cxn ang="T106">
                    <a:pos x="T12" y="T13"/>
                  </a:cxn>
                  <a:cxn ang="T107">
                    <a:pos x="T14" y="T15"/>
                  </a:cxn>
                  <a:cxn ang="T108">
                    <a:pos x="T16" y="T17"/>
                  </a:cxn>
                  <a:cxn ang="T109">
                    <a:pos x="T18" y="T19"/>
                  </a:cxn>
                  <a:cxn ang="T110">
                    <a:pos x="T20" y="T21"/>
                  </a:cxn>
                  <a:cxn ang="T111">
                    <a:pos x="T22" y="T23"/>
                  </a:cxn>
                  <a:cxn ang="T112">
                    <a:pos x="T24" y="T25"/>
                  </a:cxn>
                  <a:cxn ang="T113">
                    <a:pos x="T26" y="T27"/>
                  </a:cxn>
                  <a:cxn ang="T114">
                    <a:pos x="T28" y="T29"/>
                  </a:cxn>
                  <a:cxn ang="T115">
                    <a:pos x="T30" y="T31"/>
                  </a:cxn>
                  <a:cxn ang="T116">
                    <a:pos x="T32" y="T33"/>
                  </a:cxn>
                  <a:cxn ang="T117">
                    <a:pos x="T34" y="T35"/>
                  </a:cxn>
                  <a:cxn ang="T118">
                    <a:pos x="T36" y="T37"/>
                  </a:cxn>
                  <a:cxn ang="T119">
                    <a:pos x="T38" y="T39"/>
                  </a:cxn>
                  <a:cxn ang="T120">
                    <a:pos x="T40" y="T41"/>
                  </a:cxn>
                  <a:cxn ang="T121">
                    <a:pos x="T42" y="T43"/>
                  </a:cxn>
                  <a:cxn ang="T122">
                    <a:pos x="T44" y="T45"/>
                  </a:cxn>
                  <a:cxn ang="T123">
                    <a:pos x="T46" y="T47"/>
                  </a:cxn>
                  <a:cxn ang="T124">
                    <a:pos x="T48" y="T49"/>
                  </a:cxn>
                  <a:cxn ang="T125">
                    <a:pos x="T50" y="T51"/>
                  </a:cxn>
                  <a:cxn ang="T126">
                    <a:pos x="T52" y="T53"/>
                  </a:cxn>
                  <a:cxn ang="T127">
                    <a:pos x="T54" y="T55"/>
                  </a:cxn>
                  <a:cxn ang="T128">
                    <a:pos x="T56" y="T57"/>
                  </a:cxn>
                  <a:cxn ang="T129">
                    <a:pos x="T58" y="T59"/>
                  </a:cxn>
                  <a:cxn ang="T130">
                    <a:pos x="T60" y="T61"/>
                  </a:cxn>
                  <a:cxn ang="T131">
                    <a:pos x="T62" y="T63"/>
                  </a:cxn>
                  <a:cxn ang="T132">
                    <a:pos x="T64" y="T65"/>
                  </a:cxn>
                  <a:cxn ang="T133">
                    <a:pos x="T66" y="T67"/>
                  </a:cxn>
                  <a:cxn ang="T134">
                    <a:pos x="T68" y="T69"/>
                  </a:cxn>
                  <a:cxn ang="T135">
                    <a:pos x="T70" y="T71"/>
                  </a:cxn>
                  <a:cxn ang="T136">
                    <a:pos x="T72" y="T73"/>
                  </a:cxn>
                  <a:cxn ang="T137">
                    <a:pos x="T74" y="T75"/>
                  </a:cxn>
                  <a:cxn ang="T138">
                    <a:pos x="T76" y="T77"/>
                  </a:cxn>
                  <a:cxn ang="T139">
                    <a:pos x="T78" y="T79"/>
                  </a:cxn>
                  <a:cxn ang="T140">
                    <a:pos x="T80" y="T81"/>
                  </a:cxn>
                  <a:cxn ang="T141">
                    <a:pos x="T82" y="T83"/>
                  </a:cxn>
                  <a:cxn ang="T142">
                    <a:pos x="T84" y="T85"/>
                  </a:cxn>
                  <a:cxn ang="T143">
                    <a:pos x="T86" y="T87"/>
                  </a:cxn>
                  <a:cxn ang="T144">
                    <a:pos x="T88" y="T89"/>
                  </a:cxn>
                  <a:cxn ang="T145">
                    <a:pos x="T90" y="T91"/>
                  </a:cxn>
                  <a:cxn ang="T146">
                    <a:pos x="T92" y="T93"/>
                  </a:cxn>
                  <a:cxn ang="T147">
                    <a:pos x="T94" y="T95"/>
                  </a:cxn>
                  <a:cxn ang="T148">
                    <a:pos x="T96" y="T97"/>
                  </a:cxn>
                  <a:cxn ang="T149">
                    <a:pos x="T98" y="T99"/>
                  </a:cxn>
                </a:cxnLst>
                <a:rect l="T150" t="T151" r="T152" b="T153"/>
                <a:pathLst>
                  <a:path w="350" h="240">
                    <a:moveTo>
                      <a:pt x="0" y="195"/>
                    </a:moveTo>
                    <a:lnTo>
                      <a:pt x="32" y="204"/>
                    </a:lnTo>
                    <a:lnTo>
                      <a:pt x="53" y="206"/>
                    </a:lnTo>
                    <a:lnTo>
                      <a:pt x="80" y="214"/>
                    </a:lnTo>
                    <a:lnTo>
                      <a:pt x="92" y="223"/>
                    </a:lnTo>
                    <a:lnTo>
                      <a:pt x="141" y="240"/>
                    </a:lnTo>
                    <a:lnTo>
                      <a:pt x="146" y="230"/>
                    </a:lnTo>
                    <a:lnTo>
                      <a:pt x="159" y="232"/>
                    </a:lnTo>
                    <a:lnTo>
                      <a:pt x="167" y="229"/>
                    </a:lnTo>
                    <a:lnTo>
                      <a:pt x="172" y="232"/>
                    </a:lnTo>
                    <a:lnTo>
                      <a:pt x="170" y="227"/>
                    </a:lnTo>
                    <a:lnTo>
                      <a:pt x="175" y="227"/>
                    </a:lnTo>
                    <a:lnTo>
                      <a:pt x="175" y="221"/>
                    </a:lnTo>
                    <a:lnTo>
                      <a:pt x="180" y="221"/>
                    </a:lnTo>
                    <a:lnTo>
                      <a:pt x="186" y="216"/>
                    </a:lnTo>
                    <a:lnTo>
                      <a:pt x="192" y="215"/>
                    </a:lnTo>
                    <a:lnTo>
                      <a:pt x="194" y="204"/>
                    </a:lnTo>
                    <a:lnTo>
                      <a:pt x="200" y="202"/>
                    </a:lnTo>
                    <a:lnTo>
                      <a:pt x="216" y="201"/>
                    </a:lnTo>
                    <a:lnTo>
                      <a:pt x="225" y="213"/>
                    </a:lnTo>
                    <a:lnTo>
                      <a:pt x="244" y="216"/>
                    </a:lnTo>
                    <a:lnTo>
                      <a:pt x="301" y="217"/>
                    </a:lnTo>
                    <a:lnTo>
                      <a:pt x="299" y="210"/>
                    </a:lnTo>
                    <a:lnTo>
                      <a:pt x="305" y="211"/>
                    </a:lnTo>
                    <a:lnTo>
                      <a:pt x="302" y="198"/>
                    </a:lnTo>
                    <a:lnTo>
                      <a:pt x="309" y="186"/>
                    </a:lnTo>
                    <a:lnTo>
                      <a:pt x="307" y="180"/>
                    </a:lnTo>
                    <a:lnTo>
                      <a:pt x="303" y="175"/>
                    </a:lnTo>
                    <a:lnTo>
                      <a:pt x="340" y="89"/>
                    </a:lnTo>
                    <a:lnTo>
                      <a:pt x="350" y="83"/>
                    </a:lnTo>
                    <a:lnTo>
                      <a:pt x="348" y="79"/>
                    </a:lnTo>
                    <a:lnTo>
                      <a:pt x="344" y="83"/>
                    </a:lnTo>
                    <a:lnTo>
                      <a:pt x="340" y="80"/>
                    </a:lnTo>
                    <a:lnTo>
                      <a:pt x="338" y="85"/>
                    </a:lnTo>
                    <a:lnTo>
                      <a:pt x="333" y="81"/>
                    </a:lnTo>
                    <a:lnTo>
                      <a:pt x="328" y="81"/>
                    </a:lnTo>
                    <a:lnTo>
                      <a:pt x="328" y="75"/>
                    </a:lnTo>
                    <a:lnTo>
                      <a:pt x="322" y="72"/>
                    </a:lnTo>
                    <a:lnTo>
                      <a:pt x="318" y="76"/>
                    </a:lnTo>
                    <a:lnTo>
                      <a:pt x="307" y="75"/>
                    </a:lnTo>
                    <a:lnTo>
                      <a:pt x="303" y="70"/>
                    </a:lnTo>
                    <a:lnTo>
                      <a:pt x="299" y="65"/>
                    </a:lnTo>
                    <a:lnTo>
                      <a:pt x="303" y="61"/>
                    </a:lnTo>
                    <a:lnTo>
                      <a:pt x="293" y="53"/>
                    </a:lnTo>
                    <a:lnTo>
                      <a:pt x="294" y="38"/>
                    </a:lnTo>
                    <a:lnTo>
                      <a:pt x="271" y="38"/>
                    </a:lnTo>
                    <a:lnTo>
                      <a:pt x="269" y="44"/>
                    </a:lnTo>
                    <a:lnTo>
                      <a:pt x="263" y="49"/>
                    </a:lnTo>
                    <a:lnTo>
                      <a:pt x="265" y="53"/>
                    </a:lnTo>
                    <a:lnTo>
                      <a:pt x="256" y="58"/>
                    </a:lnTo>
                    <a:lnTo>
                      <a:pt x="251" y="52"/>
                    </a:lnTo>
                    <a:lnTo>
                      <a:pt x="246" y="49"/>
                    </a:lnTo>
                    <a:lnTo>
                      <a:pt x="239" y="55"/>
                    </a:lnTo>
                    <a:lnTo>
                      <a:pt x="239" y="69"/>
                    </a:lnTo>
                    <a:lnTo>
                      <a:pt x="238" y="73"/>
                    </a:lnTo>
                    <a:lnTo>
                      <a:pt x="220" y="58"/>
                    </a:lnTo>
                    <a:lnTo>
                      <a:pt x="224" y="53"/>
                    </a:lnTo>
                    <a:lnTo>
                      <a:pt x="221" y="49"/>
                    </a:lnTo>
                    <a:lnTo>
                      <a:pt x="222" y="28"/>
                    </a:lnTo>
                    <a:lnTo>
                      <a:pt x="215" y="18"/>
                    </a:lnTo>
                    <a:lnTo>
                      <a:pt x="210" y="4"/>
                    </a:lnTo>
                    <a:lnTo>
                      <a:pt x="202" y="0"/>
                    </a:lnTo>
                    <a:lnTo>
                      <a:pt x="194" y="3"/>
                    </a:lnTo>
                    <a:lnTo>
                      <a:pt x="188" y="3"/>
                    </a:lnTo>
                    <a:lnTo>
                      <a:pt x="186" y="13"/>
                    </a:lnTo>
                    <a:lnTo>
                      <a:pt x="164" y="23"/>
                    </a:lnTo>
                    <a:lnTo>
                      <a:pt x="155" y="30"/>
                    </a:lnTo>
                    <a:lnTo>
                      <a:pt x="153" y="25"/>
                    </a:lnTo>
                    <a:lnTo>
                      <a:pt x="144" y="29"/>
                    </a:lnTo>
                    <a:lnTo>
                      <a:pt x="133" y="22"/>
                    </a:lnTo>
                    <a:lnTo>
                      <a:pt x="127" y="22"/>
                    </a:lnTo>
                    <a:lnTo>
                      <a:pt x="126" y="15"/>
                    </a:lnTo>
                    <a:lnTo>
                      <a:pt x="121" y="4"/>
                    </a:lnTo>
                    <a:lnTo>
                      <a:pt x="117" y="5"/>
                    </a:lnTo>
                    <a:lnTo>
                      <a:pt x="114" y="10"/>
                    </a:lnTo>
                    <a:lnTo>
                      <a:pt x="109" y="11"/>
                    </a:lnTo>
                    <a:lnTo>
                      <a:pt x="105" y="6"/>
                    </a:lnTo>
                    <a:lnTo>
                      <a:pt x="101" y="11"/>
                    </a:lnTo>
                    <a:lnTo>
                      <a:pt x="73" y="12"/>
                    </a:lnTo>
                    <a:lnTo>
                      <a:pt x="74" y="27"/>
                    </a:lnTo>
                    <a:lnTo>
                      <a:pt x="81" y="25"/>
                    </a:lnTo>
                    <a:lnTo>
                      <a:pt x="88" y="30"/>
                    </a:lnTo>
                    <a:lnTo>
                      <a:pt x="88" y="38"/>
                    </a:lnTo>
                    <a:lnTo>
                      <a:pt x="82" y="34"/>
                    </a:lnTo>
                    <a:lnTo>
                      <a:pt x="68" y="40"/>
                    </a:lnTo>
                    <a:lnTo>
                      <a:pt x="70" y="57"/>
                    </a:lnTo>
                    <a:lnTo>
                      <a:pt x="78" y="57"/>
                    </a:lnTo>
                    <a:lnTo>
                      <a:pt x="84" y="73"/>
                    </a:lnTo>
                    <a:lnTo>
                      <a:pt x="73" y="131"/>
                    </a:lnTo>
                    <a:lnTo>
                      <a:pt x="66" y="135"/>
                    </a:lnTo>
                    <a:lnTo>
                      <a:pt x="64" y="131"/>
                    </a:lnTo>
                    <a:lnTo>
                      <a:pt x="57" y="131"/>
                    </a:lnTo>
                    <a:lnTo>
                      <a:pt x="48" y="135"/>
                    </a:lnTo>
                    <a:lnTo>
                      <a:pt x="36" y="138"/>
                    </a:lnTo>
                    <a:lnTo>
                      <a:pt x="26" y="144"/>
                    </a:lnTo>
                    <a:lnTo>
                      <a:pt x="15" y="153"/>
                    </a:lnTo>
                    <a:lnTo>
                      <a:pt x="9" y="173"/>
                    </a:lnTo>
                    <a:lnTo>
                      <a:pt x="10" y="181"/>
                    </a:lnTo>
                    <a:lnTo>
                      <a:pt x="0" y="189"/>
                    </a:lnTo>
                    <a:lnTo>
                      <a:pt x="0" y="195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  <xdr:txBody>
              <a:bodyPr/>
              <a:lstStyle/>
              <a:p>
                <a:endParaRPr lang="pt-BR"/>
              </a:p>
            </xdr:txBody>
          </xdr:sp>
          <xdr:sp macro="" textlink="">
            <xdr:nvSpPr>
              <xdr:cNvPr id="377" name="S_PA">
                <a:extLst>
                  <a:ext uri="{FF2B5EF4-FFF2-40B4-BE49-F238E27FC236}">
                    <a16:creationId xmlns:a16="http://schemas.microsoft.com/office/drawing/2014/main" id="{0E206C84-C5F0-4D31-95E3-36CE0C3D013F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2962041" y="892939"/>
                <a:ext cx="565312" cy="518184"/>
              </a:xfrm>
              <a:custGeom>
                <a:avLst/>
                <a:gdLst>
                  <a:gd name="T0" fmla="*/ 0 w 259"/>
                  <a:gd name="T1" fmla="*/ 2147483647 h 248"/>
                  <a:gd name="T2" fmla="*/ 2147483647 w 259"/>
                  <a:gd name="T3" fmla="*/ 2147483647 h 248"/>
                  <a:gd name="T4" fmla="*/ 2147483647 w 259"/>
                  <a:gd name="T5" fmla="*/ 2147483647 h 248"/>
                  <a:gd name="T6" fmla="*/ 2147483647 w 259"/>
                  <a:gd name="T7" fmla="*/ 2147483647 h 248"/>
                  <a:gd name="T8" fmla="*/ 2147483647 w 259"/>
                  <a:gd name="T9" fmla="*/ 2147483647 h 248"/>
                  <a:gd name="T10" fmla="*/ 2147483647 w 259"/>
                  <a:gd name="T11" fmla="*/ 2147483647 h 248"/>
                  <a:gd name="T12" fmla="*/ 2147483647 w 259"/>
                  <a:gd name="T13" fmla="*/ 2147483647 h 248"/>
                  <a:gd name="T14" fmla="*/ 2147483647 w 259"/>
                  <a:gd name="T15" fmla="*/ 2147483647 h 248"/>
                  <a:gd name="T16" fmla="*/ 2147483647 w 259"/>
                  <a:gd name="T17" fmla="*/ 2147483647 h 248"/>
                  <a:gd name="T18" fmla="*/ 2147483647 w 259"/>
                  <a:gd name="T19" fmla="*/ 2147483647 h 248"/>
                  <a:gd name="T20" fmla="*/ 2147483647 w 259"/>
                  <a:gd name="T21" fmla="*/ 2147483647 h 248"/>
                  <a:gd name="T22" fmla="*/ 2147483647 w 259"/>
                  <a:gd name="T23" fmla="*/ 2147483647 h 248"/>
                  <a:gd name="T24" fmla="*/ 2147483647 w 259"/>
                  <a:gd name="T25" fmla="*/ 2147483647 h 248"/>
                  <a:gd name="T26" fmla="*/ 2147483647 w 259"/>
                  <a:gd name="T27" fmla="*/ 2147483647 h 248"/>
                  <a:gd name="T28" fmla="*/ 2147483647 w 259"/>
                  <a:gd name="T29" fmla="*/ 2147483647 h 248"/>
                  <a:gd name="T30" fmla="*/ 2147483647 w 259"/>
                  <a:gd name="T31" fmla="*/ 2147483647 h 248"/>
                  <a:gd name="T32" fmla="*/ 2147483647 w 259"/>
                  <a:gd name="T33" fmla="*/ 2147483647 h 248"/>
                  <a:gd name="T34" fmla="*/ 2147483647 w 259"/>
                  <a:gd name="T35" fmla="*/ 2147483647 h 248"/>
                  <a:gd name="T36" fmla="*/ 2147483647 w 259"/>
                  <a:gd name="T37" fmla="*/ 2147483647 h 248"/>
                  <a:gd name="T38" fmla="*/ 2147483647 w 259"/>
                  <a:gd name="T39" fmla="*/ 2147483647 h 248"/>
                  <a:gd name="T40" fmla="*/ 2147483647 w 259"/>
                  <a:gd name="T41" fmla="*/ 2147483647 h 248"/>
                  <a:gd name="T42" fmla="*/ 2147483647 w 259"/>
                  <a:gd name="T43" fmla="*/ 2147483647 h 248"/>
                  <a:gd name="T44" fmla="*/ 2147483647 w 259"/>
                  <a:gd name="T45" fmla="*/ 2147483647 h 248"/>
                  <a:gd name="T46" fmla="*/ 2147483647 w 259"/>
                  <a:gd name="T47" fmla="*/ 2147483647 h 248"/>
                  <a:gd name="T48" fmla="*/ 2147483647 w 259"/>
                  <a:gd name="T49" fmla="*/ 2147483647 h 248"/>
                  <a:gd name="T50" fmla="*/ 2147483647 w 259"/>
                  <a:gd name="T51" fmla="*/ 2147483647 h 248"/>
                  <a:gd name="T52" fmla="*/ 2147483647 w 259"/>
                  <a:gd name="T53" fmla="*/ 2147483647 h 248"/>
                  <a:gd name="T54" fmla="*/ 2147483647 w 259"/>
                  <a:gd name="T55" fmla="*/ 2147483647 h 248"/>
                  <a:gd name="T56" fmla="*/ 2147483647 w 259"/>
                  <a:gd name="T57" fmla="*/ 2147483647 h 248"/>
                  <a:gd name="T58" fmla="*/ 2147483647 w 259"/>
                  <a:gd name="T59" fmla="*/ 2147483647 h 248"/>
                  <a:gd name="T60" fmla="*/ 2147483647 w 259"/>
                  <a:gd name="T61" fmla="*/ 2147483647 h 248"/>
                  <a:gd name="T62" fmla="*/ 2147483647 w 259"/>
                  <a:gd name="T63" fmla="*/ 2147483647 h 248"/>
                  <a:gd name="T64" fmla="*/ 2147483647 w 259"/>
                  <a:gd name="T65" fmla="*/ 2147483647 h 248"/>
                  <a:gd name="T66" fmla="*/ 2147483647 w 259"/>
                  <a:gd name="T67" fmla="*/ 2147483647 h 248"/>
                  <a:gd name="T68" fmla="*/ 2147483647 w 259"/>
                  <a:gd name="T69" fmla="*/ 2147483647 h 248"/>
                  <a:gd name="T70" fmla="*/ 2147483647 w 259"/>
                  <a:gd name="T71" fmla="*/ 2147483647 h 248"/>
                  <a:gd name="T72" fmla="*/ 2147483647 w 259"/>
                  <a:gd name="T73" fmla="*/ 2147483647 h 248"/>
                  <a:gd name="T74" fmla="*/ 2147483647 w 259"/>
                  <a:gd name="T75" fmla="*/ 2147483647 h 248"/>
                  <a:gd name="T76" fmla="*/ 2147483647 w 259"/>
                  <a:gd name="T77" fmla="*/ 2147483647 h 248"/>
                  <a:gd name="T78" fmla="*/ 2147483647 w 259"/>
                  <a:gd name="T79" fmla="*/ 2147483647 h 248"/>
                  <a:gd name="T80" fmla="*/ 2147483647 w 259"/>
                  <a:gd name="T81" fmla="*/ 2147483647 h 248"/>
                  <a:gd name="T82" fmla="*/ 2147483647 w 259"/>
                  <a:gd name="T83" fmla="*/ 2147483647 h 248"/>
                  <a:gd name="T84" fmla="*/ 2147483647 w 259"/>
                  <a:gd name="T85" fmla="*/ 2147483647 h 248"/>
                  <a:gd name="T86" fmla="*/ 2147483647 w 259"/>
                  <a:gd name="T87" fmla="*/ 2147483647 h 248"/>
                  <a:gd name="T88" fmla="*/ 2147483647 w 259"/>
                  <a:gd name="T89" fmla="*/ 2147483647 h 248"/>
                  <a:gd name="T90" fmla="*/ 2147483647 w 259"/>
                  <a:gd name="T91" fmla="*/ 2147483647 h 248"/>
                  <a:gd name="T92" fmla="*/ 2147483647 w 259"/>
                  <a:gd name="T93" fmla="*/ 2147483647 h 248"/>
                  <a:gd name="T94" fmla="*/ 0 w 259"/>
                  <a:gd name="T95" fmla="*/ 2147483647 h 248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w 259"/>
                  <a:gd name="T145" fmla="*/ 0 h 248"/>
                  <a:gd name="T146" fmla="*/ 259 w 259"/>
                  <a:gd name="T147" fmla="*/ 248 h 248"/>
                </a:gdLst>
                <a:ahLst/>
                <a:cxnLst>
                  <a:cxn ang="T96">
                    <a:pos x="T0" y="T1"/>
                  </a:cxn>
                  <a:cxn ang="T97">
                    <a:pos x="T2" y="T3"/>
                  </a:cxn>
                  <a:cxn ang="T98">
                    <a:pos x="T4" y="T5"/>
                  </a:cxn>
                  <a:cxn ang="T99">
                    <a:pos x="T6" y="T7"/>
                  </a:cxn>
                  <a:cxn ang="T100">
                    <a:pos x="T8" y="T9"/>
                  </a:cxn>
                  <a:cxn ang="T101">
                    <a:pos x="T10" y="T11"/>
                  </a:cxn>
                  <a:cxn ang="T102">
                    <a:pos x="T12" y="T13"/>
                  </a:cxn>
                  <a:cxn ang="T103">
                    <a:pos x="T14" y="T15"/>
                  </a:cxn>
                  <a:cxn ang="T104">
                    <a:pos x="T16" y="T17"/>
                  </a:cxn>
                  <a:cxn ang="T105">
                    <a:pos x="T18" y="T19"/>
                  </a:cxn>
                  <a:cxn ang="T106">
                    <a:pos x="T20" y="T21"/>
                  </a:cxn>
                  <a:cxn ang="T107">
                    <a:pos x="T22" y="T23"/>
                  </a:cxn>
                  <a:cxn ang="T108">
                    <a:pos x="T24" y="T25"/>
                  </a:cxn>
                  <a:cxn ang="T109">
                    <a:pos x="T26" y="T27"/>
                  </a:cxn>
                  <a:cxn ang="T110">
                    <a:pos x="T28" y="T29"/>
                  </a:cxn>
                  <a:cxn ang="T111">
                    <a:pos x="T30" y="T31"/>
                  </a:cxn>
                  <a:cxn ang="T112">
                    <a:pos x="T32" y="T33"/>
                  </a:cxn>
                  <a:cxn ang="T113">
                    <a:pos x="T34" y="T35"/>
                  </a:cxn>
                  <a:cxn ang="T114">
                    <a:pos x="T36" y="T37"/>
                  </a:cxn>
                  <a:cxn ang="T115">
                    <a:pos x="T38" y="T39"/>
                  </a:cxn>
                  <a:cxn ang="T116">
                    <a:pos x="T40" y="T41"/>
                  </a:cxn>
                  <a:cxn ang="T117">
                    <a:pos x="T42" y="T43"/>
                  </a:cxn>
                  <a:cxn ang="T118">
                    <a:pos x="T44" y="T45"/>
                  </a:cxn>
                  <a:cxn ang="T119">
                    <a:pos x="T46" y="T47"/>
                  </a:cxn>
                  <a:cxn ang="T120">
                    <a:pos x="T48" y="T49"/>
                  </a:cxn>
                  <a:cxn ang="T121">
                    <a:pos x="T50" y="T51"/>
                  </a:cxn>
                  <a:cxn ang="T122">
                    <a:pos x="T52" y="T53"/>
                  </a:cxn>
                  <a:cxn ang="T123">
                    <a:pos x="T54" y="T55"/>
                  </a:cxn>
                  <a:cxn ang="T124">
                    <a:pos x="T56" y="T57"/>
                  </a:cxn>
                  <a:cxn ang="T125">
                    <a:pos x="T58" y="T59"/>
                  </a:cxn>
                  <a:cxn ang="T126">
                    <a:pos x="T60" y="T61"/>
                  </a:cxn>
                  <a:cxn ang="T127">
                    <a:pos x="T62" y="T63"/>
                  </a:cxn>
                  <a:cxn ang="T128">
                    <a:pos x="T64" y="T65"/>
                  </a:cxn>
                  <a:cxn ang="T129">
                    <a:pos x="T66" y="T67"/>
                  </a:cxn>
                  <a:cxn ang="T130">
                    <a:pos x="T68" y="T69"/>
                  </a:cxn>
                  <a:cxn ang="T131">
                    <a:pos x="T70" y="T71"/>
                  </a:cxn>
                  <a:cxn ang="T132">
                    <a:pos x="T72" y="T73"/>
                  </a:cxn>
                  <a:cxn ang="T133">
                    <a:pos x="T74" y="T75"/>
                  </a:cxn>
                  <a:cxn ang="T134">
                    <a:pos x="T76" y="T77"/>
                  </a:cxn>
                  <a:cxn ang="T135">
                    <a:pos x="T78" y="T79"/>
                  </a:cxn>
                  <a:cxn ang="T136">
                    <a:pos x="T80" y="T81"/>
                  </a:cxn>
                  <a:cxn ang="T137">
                    <a:pos x="T82" y="T83"/>
                  </a:cxn>
                  <a:cxn ang="T138">
                    <a:pos x="T84" y="T85"/>
                  </a:cxn>
                  <a:cxn ang="T139">
                    <a:pos x="T86" y="T87"/>
                  </a:cxn>
                  <a:cxn ang="T140">
                    <a:pos x="T88" y="T89"/>
                  </a:cxn>
                  <a:cxn ang="T141">
                    <a:pos x="T90" y="T91"/>
                  </a:cxn>
                  <a:cxn ang="T142">
                    <a:pos x="T92" y="T93"/>
                  </a:cxn>
                  <a:cxn ang="T143">
                    <a:pos x="T94" y="T95"/>
                  </a:cxn>
                </a:cxnLst>
                <a:rect l="T144" t="T145" r="T146" b="T147"/>
                <a:pathLst>
                  <a:path w="259" h="248">
                    <a:moveTo>
                      <a:pt x="1" y="46"/>
                    </a:moveTo>
                    <a:lnTo>
                      <a:pt x="0" y="61"/>
                    </a:lnTo>
                    <a:lnTo>
                      <a:pt x="12" y="71"/>
                    </a:lnTo>
                    <a:lnTo>
                      <a:pt x="5" y="72"/>
                    </a:lnTo>
                    <a:lnTo>
                      <a:pt x="14" y="84"/>
                    </a:lnTo>
                    <a:lnTo>
                      <a:pt x="26" y="85"/>
                    </a:lnTo>
                    <a:lnTo>
                      <a:pt x="29" y="81"/>
                    </a:lnTo>
                    <a:lnTo>
                      <a:pt x="36" y="84"/>
                    </a:lnTo>
                    <a:lnTo>
                      <a:pt x="35" y="90"/>
                    </a:lnTo>
                    <a:lnTo>
                      <a:pt x="42" y="90"/>
                    </a:lnTo>
                    <a:lnTo>
                      <a:pt x="44" y="94"/>
                    </a:lnTo>
                    <a:lnTo>
                      <a:pt x="47" y="89"/>
                    </a:lnTo>
                    <a:lnTo>
                      <a:pt x="51" y="92"/>
                    </a:lnTo>
                    <a:lnTo>
                      <a:pt x="55" y="88"/>
                    </a:lnTo>
                    <a:lnTo>
                      <a:pt x="58" y="92"/>
                    </a:lnTo>
                    <a:lnTo>
                      <a:pt x="48" y="97"/>
                    </a:lnTo>
                    <a:lnTo>
                      <a:pt x="10" y="185"/>
                    </a:lnTo>
                    <a:lnTo>
                      <a:pt x="15" y="190"/>
                    </a:lnTo>
                    <a:lnTo>
                      <a:pt x="15" y="197"/>
                    </a:lnTo>
                    <a:lnTo>
                      <a:pt x="27" y="219"/>
                    </a:lnTo>
                    <a:lnTo>
                      <a:pt x="26" y="224"/>
                    </a:lnTo>
                    <a:lnTo>
                      <a:pt x="37" y="231"/>
                    </a:lnTo>
                    <a:lnTo>
                      <a:pt x="38" y="236"/>
                    </a:lnTo>
                    <a:lnTo>
                      <a:pt x="172" y="248"/>
                    </a:lnTo>
                    <a:lnTo>
                      <a:pt x="173" y="240"/>
                    </a:lnTo>
                    <a:lnTo>
                      <a:pt x="178" y="239"/>
                    </a:lnTo>
                    <a:lnTo>
                      <a:pt x="181" y="232"/>
                    </a:lnTo>
                    <a:lnTo>
                      <a:pt x="191" y="217"/>
                    </a:lnTo>
                    <a:lnTo>
                      <a:pt x="190" y="211"/>
                    </a:lnTo>
                    <a:lnTo>
                      <a:pt x="187" y="206"/>
                    </a:lnTo>
                    <a:lnTo>
                      <a:pt x="194" y="197"/>
                    </a:lnTo>
                    <a:lnTo>
                      <a:pt x="194" y="193"/>
                    </a:lnTo>
                    <a:lnTo>
                      <a:pt x="201" y="191"/>
                    </a:lnTo>
                    <a:lnTo>
                      <a:pt x="201" y="187"/>
                    </a:lnTo>
                    <a:lnTo>
                      <a:pt x="207" y="184"/>
                    </a:lnTo>
                    <a:lnTo>
                      <a:pt x="211" y="176"/>
                    </a:lnTo>
                    <a:lnTo>
                      <a:pt x="207" y="172"/>
                    </a:lnTo>
                    <a:lnTo>
                      <a:pt x="212" y="167"/>
                    </a:lnTo>
                    <a:lnTo>
                      <a:pt x="202" y="159"/>
                    </a:lnTo>
                    <a:lnTo>
                      <a:pt x="224" y="147"/>
                    </a:lnTo>
                    <a:lnTo>
                      <a:pt x="233" y="141"/>
                    </a:lnTo>
                    <a:lnTo>
                      <a:pt x="238" y="122"/>
                    </a:lnTo>
                    <a:lnTo>
                      <a:pt x="246" y="116"/>
                    </a:lnTo>
                    <a:lnTo>
                      <a:pt x="245" y="109"/>
                    </a:lnTo>
                    <a:lnTo>
                      <a:pt x="251" y="109"/>
                    </a:lnTo>
                    <a:lnTo>
                      <a:pt x="248" y="104"/>
                    </a:lnTo>
                    <a:lnTo>
                      <a:pt x="253" y="98"/>
                    </a:lnTo>
                    <a:lnTo>
                      <a:pt x="252" y="93"/>
                    </a:lnTo>
                    <a:lnTo>
                      <a:pt x="259" y="82"/>
                    </a:lnTo>
                    <a:lnTo>
                      <a:pt x="253" y="78"/>
                    </a:lnTo>
                    <a:lnTo>
                      <a:pt x="248" y="79"/>
                    </a:lnTo>
                    <a:lnTo>
                      <a:pt x="244" y="72"/>
                    </a:lnTo>
                    <a:lnTo>
                      <a:pt x="237" y="70"/>
                    </a:lnTo>
                    <a:lnTo>
                      <a:pt x="231" y="67"/>
                    </a:lnTo>
                    <a:lnTo>
                      <a:pt x="224" y="71"/>
                    </a:lnTo>
                    <a:lnTo>
                      <a:pt x="221" y="68"/>
                    </a:lnTo>
                    <a:lnTo>
                      <a:pt x="214" y="70"/>
                    </a:lnTo>
                    <a:lnTo>
                      <a:pt x="208" y="82"/>
                    </a:lnTo>
                    <a:lnTo>
                      <a:pt x="200" y="90"/>
                    </a:lnTo>
                    <a:lnTo>
                      <a:pt x="200" y="84"/>
                    </a:lnTo>
                    <a:lnTo>
                      <a:pt x="213" y="63"/>
                    </a:lnTo>
                    <a:lnTo>
                      <a:pt x="211" y="57"/>
                    </a:lnTo>
                    <a:lnTo>
                      <a:pt x="202" y="61"/>
                    </a:lnTo>
                    <a:lnTo>
                      <a:pt x="195" y="59"/>
                    </a:lnTo>
                    <a:lnTo>
                      <a:pt x="187" y="61"/>
                    </a:lnTo>
                    <a:lnTo>
                      <a:pt x="170" y="58"/>
                    </a:lnTo>
                    <a:lnTo>
                      <a:pt x="163" y="64"/>
                    </a:lnTo>
                    <a:lnTo>
                      <a:pt x="163" y="71"/>
                    </a:lnTo>
                    <a:lnTo>
                      <a:pt x="155" y="74"/>
                    </a:lnTo>
                    <a:lnTo>
                      <a:pt x="146" y="77"/>
                    </a:lnTo>
                    <a:lnTo>
                      <a:pt x="141" y="77"/>
                    </a:lnTo>
                    <a:lnTo>
                      <a:pt x="127" y="72"/>
                    </a:lnTo>
                    <a:lnTo>
                      <a:pt x="123" y="58"/>
                    </a:lnTo>
                    <a:lnTo>
                      <a:pt x="115" y="44"/>
                    </a:lnTo>
                    <a:lnTo>
                      <a:pt x="109" y="30"/>
                    </a:lnTo>
                    <a:lnTo>
                      <a:pt x="101" y="23"/>
                    </a:lnTo>
                    <a:lnTo>
                      <a:pt x="89" y="17"/>
                    </a:lnTo>
                    <a:lnTo>
                      <a:pt x="84" y="14"/>
                    </a:lnTo>
                    <a:lnTo>
                      <a:pt x="81" y="8"/>
                    </a:lnTo>
                    <a:lnTo>
                      <a:pt x="84" y="3"/>
                    </a:lnTo>
                    <a:lnTo>
                      <a:pt x="81" y="0"/>
                    </a:lnTo>
                    <a:lnTo>
                      <a:pt x="71" y="6"/>
                    </a:lnTo>
                    <a:lnTo>
                      <a:pt x="61" y="2"/>
                    </a:lnTo>
                    <a:lnTo>
                      <a:pt x="54" y="4"/>
                    </a:lnTo>
                    <a:lnTo>
                      <a:pt x="61" y="15"/>
                    </a:lnTo>
                    <a:lnTo>
                      <a:pt x="58" y="19"/>
                    </a:lnTo>
                    <a:lnTo>
                      <a:pt x="52" y="14"/>
                    </a:lnTo>
                    <a:lnTo>
                      <a:pt x="42" y="14"/>
                    </a:lnTo>
                    <a:lnTo>
                      <a:pt x="35" y="11"/>
                    </a:lnTo>
                    <a:lnTo>
                      <a:pt x="28" y="12"/>
                    </a:lnTo>
                    <a:lnTo>
                      <a:pt x="25" y="19"/>
                    </a:lnTo>
                    <a:lnTo>
                      <a:pt x="19" y="14"/>
                    </a:lnTo>
                    <a:lnTo>
                      <a:pt x="15" y="21"/>
                    </a:lnTo>
                    <a:lnTo>
                      <a:pt x="9" y="20"/>
                    </a:lnTo>
                    <a:lnTo>
                      <a:pt x="9" y="26"/>
                    </a:lnTo>
                    <a:lnTo>
                      <a:pt x="0" y="26"/>
                    </a:lnTo>
                    <a:lnTo>
                      <a:pt x="1" y="46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78" name="S_AP">
                <a:extLst>
                  <a:ext uri="{FF2B5EF4-FFF2-40B4-BE49-F238E27FC236}">
                    <a16:creationId xmlns:a16="http://schemas.microsoft.com/office/drawing/2014/main" id="{D80598C0-BBBC-4A7B-B344-B3662E03FF6C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132457" y="819877"/>
                <a:ext cx="226886" cy="232831"/>
              </a:xfrm>
              <a:custGeom>
                <a:avLst/>
                <a:gdLst>
                  <a:gd name="T0" fmla="*/ 2147483647 w 102"/>
                  <a:gd name="T1" fmla="*/ 2147483647 h 111"/>
                  <a:gd name="T2" fmla="*/ 0 w 102"/>
                  <a:gd name="T3" fmla="*/ 2147483647 h 111"/>
                  <a:gd name="T4" fmla="*/ 2147483647 w 102"/>
                  <a:gd name="T5" fmla="*/ 2147483647 h 111"/>
                  <a:gd name="T6" fmla="*/ 2147483647 w 102"/>
                  <a:gd name="T7" fmla="*/ 2147483647 h 111"/>
                  <a:gd name="T8" fmla="*/ 2147483647 w 102"/>
                  <a:gd name="T9" fmla="*/ 2147483647 h 111"/>
                  <a:gd name="T10" fmla="*/ 2147483647 w 102"/>
                  <a:gd name="T11" fmla="*/ 2147483647 h 111"/>
                  <a:gd name="T12" fmla="*/ 2147483647 w 102"/>
                  <a:gd name="T13" fmla="*/ 2147483647 h 111"/>
                  <a:gd name="T14" fmla="*/ 2147483647 w 102"/>
                  <a:gd name="T15" fmla="*/ 2147483647 h 111"/>
                  <a:gd name="T16" fmla="*/ 2147483647 w 102"/>
                  <a:gd name="T17" fmla="*/ 2147483647 h 111"/>
                  <a:gd name="T18" fmla="*/ 2147483647 w 102"/>
                  <a:gd name="T19" fmla="*/ 2147483647 h 111"/>
                  <a:gd name="T20" fmla="*/ 2147483647 w 102"/>
                  <a:gd name="T21" fmla="*/ 2147483647 h 111"/>
                  <a:gd name="T22" fmla="*/ 2147483647 w 102"/>
                  <a:gd name="T23" fmla="*/ 2147483647 h 111"/>
                  <a:gd name="T24" fmla="*/ 2147483647 w 102"/>
                  <a:gd name="T25" fmla="*/ 2147483647 h 111"/>
                  <a:gd name="T26" fmla="*/ 2147483647 w 102"/>
                  <a:gd name="T27" fmla="*/ 2147483647 h 111"/>
                  <a:gd name="T28" fmla="*/ 2147483647 w 102"/>
                  <a:gd name="T29" fmla="*/ 2147483647 h 111"/>
                  <a:gd name="T30" fmla="*/ 2147483647 w 102"/>
                  <a:gd name="T31" fmla="*/ 2147483647 h 111"/>
                  <a:gd name="T32" fmla="*/ 2147483647 w 102"/>
                  <a:gd name="T33" fmla="*/ 2147483647 h 111"/>
                  <a:gd name="T34" fmla="*/ 2147483647 w 102"/>
                  <a:gd name="T35" fmla="*/ 2147483647 h 111"/>
                  <a:gd name="T36" fmla="*/ 2147483647 w 102"/>
                  <a:gd name="T37" fmla="*/ 2147483647 h 111"/>
                  <a:gd name="T38" fmla="*/ 2147483647 w 102"/>
                  <a:gd name="T39" fmla="*/ 2147483647 h 111"/>
                  <a:gd name="T40" fmla="*/ 2147483647 w 102"/>
                  <a:gd name="T41" fmla="*/ 2147483647 h 111"/>
                  <a:gd name="T42" fmla="*/ 2147483647 w 102"/>
                  <a:gd name="T43" fmla="*/ 2147483647 h 111"/>
                  <a:gd name="T44" fmla="*/ 2147483647 w 102"/>
                  <a:gd name="T45" fmla="*/ 0 h 111"/>
                  <a:gd name="T46" fmla="*/ 2147483647 w 102"/>
                  <a:gd name="T47" fmla="*/ 2147483647 h 111"/>
                  <a:gd name="T48" fmla="*/ 2147483647 w 102"/>
                  <a:gd name="T49" fmla="*/ 2147483647 h 111"/>
                  <a:gd name="T50" fmla="*/ 2147483647 w 102"/>
                  <a:gd name="T51" fmla="*/ 2147483647 h 111"/>
                  <a:gd name="T52" fmla="*/ 2147483647 w 102"/>
                  <a:gd name="T53" fmla="*/ 2147483647 h 111"/>
                  <a:gd name="T54" fmla="*/ 2147483647 w 102"/>
                  <a:gd name="T55" fmla="*/ 2147483647 h 111"/>
                  <a:gd name="T56" fmla="*/ 2147483647 w 102"/>
                  <a:gd name="T57" fmla="*/ 2147483647 h 111"/>
                  <a:gd name="T58" fmla="*/ 2147483647 w 102"/>
                  <a:gd name="T59" fmla="*/ 2147483647 h 111"/>
                  <a:gd name="T60" fmla="*/ 2147483647 w 102"/>
                  <a:gd name="T61" fmla="*/ 2147483647 h 111"/>
                  <a:gd name="T62" fmla="*/ 2147483647 w 102"/>
                  <a:gd name="T63" fmla="*/ 2147483647 h 111"/>
                  <a:gd name="T64" fmla="*/ 2147483647 w 102"/>
                  <a:gd name="T65" fmla="*/ 2147483647 h 111"/>
                  <a:gd name="T66" fmla="*/ 2147483647 w 102"/>
                  <a:gd name="T67" fmla="*/ 2147483647 h 111"/>
                  <a:gd name="T68" fmla="*/ 2147483647 w 102"/>
                  <a:gd name="T69" fmla="*/ 2147483647 h 111"/>
                  <a:gd name="T70" fmla="*/ 2147483647 w 102"/>
                  <a:gd name="T71" fmla="*/ 2147483647 h 111"/>
                  <a:gd name="T72" fmla="*/ 0 60000 65536"/>
                  <a:gd name="T73" fmla="*/ 0 60000 65536"/>
                  <a:gd name="T74" fmla="*/ 0 60000 65536"/>
                  <a:gd name="T75" fmla="*/ 0 60000 65536"/>
                  <a:gd name="T76" fmla="*/ 0 60000 65536"/>
                  <a:gd name="T77" fmla="*/ 0 60000 65536"/>
                  <a:gd name="T78" fmla="*/ 0 60000 65536"/>
                  <a:gd name="T79" fmla="*/ 0 60000 65536"/>
                  <a:gd name="T80" fmla="*/ 0 60000 65536"/>
                  <a:gd name="T81" fmla="*/ 0 60000 65536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w 102"/>
                  <a:gd name="T109" fmla="*/ 0 h 111"/>
                  <a:gd name="T110" fmla="*/ 102 w 102"/>
                  <a:gd name="T111" fmla="*/ 111 h 111"/>
                </a:gdLst>
                <a:ahLst/>
                <a:cxnLst>
                  <a:cxn ang="T72">
                    <a:pos x="T0" y="T1"/>
                  </a:cxn>
                  <a:cxn ang="T73">
                    <a:pos x="T2" y="T3"/>
                  </a:cxn>
                  <a:cxn ang="T74">
                    <a:pos x="T4" y="T5"/>
                  </a:cxn>
                  <a:cxn ang="T75">
                    <a:pos x="T6" y="T7"/>
                  </a:cxn>
                  <a:cxn ang="T76">
                    <a:pos x="T8" y="T9"/>
                  </a:cxn>
                  <a:cxn ang="T77">
                    <a:pos x="T10" y="T11"/>
                  </a:cxn>
                  <a:cxn ang="T78">
                    <a:pos x="T12" y="T13"/>
                  </a:cxn>
                  <a:cxn ang="T79">
                    <a:pos x="T14" y="T15"/>
                  </a:cxn>
                  <a:cxn ang="T80">
                    <a:pos x="T16" y="T17"/>
                  </a:cxn>
                  <a:cxn ang="T81">
                    <a:pos x="T18" y="T19"/>
                  </a:cxn>
                  <a:cxn ang="T82">
                    <a:pos x="T20" y="T21"/>
                  </a:cxn>
                  <a:cxn ang="T83">
                    <a:pos x="T22" y="T23"/>
                  </a:cxn>
                  <a:cxn ang="T84">
                    <a:pos x="T24" y="T25"/>
                  </a:cxn>
                  <a:cxn ang="T85">
                    <a:pos x="T26" y="T27"/>
                  </a:cxn>
                  <a:cxn ang="T86">
                    <a:pos x="T28" y="T29"/>
                  </a:cxn>
                  <a:cxn ang="T87">
                    <a:pos x="T30" y="T31"/>
                  </a:cxn>
                  <a:cxn ang="T88">
                    <a:pos x="T32" y="T33"/>
                  </a:cxn>
                  <a:cxn ang="T89">
                    <a:pos x="T34" y="T35"/>
                  </a:cxn>
                  <a:cxn ang="T90">
                    <a:pos x="T36" y="T37"/>
                  </a:cxn>
                  <a:cxn ang="T91">
                    <a:pos x="T38" y="T39"/>
                  </a:cxn>
                  <a:cxn ang="T92">
                    <a:pos x="T40" y="T41"/>
                  </a:cxn>
                  <a:cxn ang="T93">
                    <a:pos x="T42" y="T43"/>
                  </a:cxn>
                  <a:cxn ang="T94">
                    <a:pos x="T44" y="T45"/>
                  </a:cxn>
                  <a:cxn ang="T95">
                    <a:pos x="T46" y="T47"/>
                  </a:cxn>
                  <a:cxn ang="T96">
                    <a:pos x="T48" y="T49"/>
                  </a:cxn>
                  <a:cxn ang="T97">
                    <a:pos x="T50" y="T51"/>
                  </a:cxn>
                  <a:cxn ang="T98">
                    <a:pos x="T52" y="T53"/>
                  </a:cxn>
                  <a:cxn ang="T99">
                    <a:pos x="T54" y="T55"/>
                  </a:cxn>
                  <a:cxn ang="T100">
                    <a:pos x="T56" y="T57"/>
                  </a:cxn>
                  <a:cxn ang="T101">
                    <a:pos x="T58" y="T59"/>
                  </a:cxn>
                  <a:cxn ang="T102">
                    <a:pos x="T60" y="T61"/>
                  </a:cxn>
                  <a:cxn ang="T103">
                    <a:pos x="T62" y="T63"/>
                  </a:cxn>
                  <a:cxn ang="T104">
                    <a:pos x="T64" y="T65"/>
                  </a:cxn>
                  <a:cxn ang="T105">
                    <a:pos x="T66" y="T67"/>
                  </a:cxn>
                  <a:cxn ang="T106">
                    <a:pos x="T68" y="T69"/>
                  </a:cxn>
                  <a:cxn ang="T107">
                    <a:pos x="T70" y="T71"/>
                  </a:cxn>
                </a:cxnLst>
                <a:rect l="T108" t="T109" r="T110" b="T111"/>
                <a:pathLst>
                  <a:path w="102" h="111">
                    <a:moveTo>
                      <a:pt x="4" y="37"/>
                    </a:moveTo>
                    <a:lnTo>
                      <a:pt x="0" y="40"/>
                    </a:lnTo>
                    <a:lnTo>
                      <a:pt x="4" y="48"/>
                    </a:lnTo>
                    <a:lnTo>
                      <a:pt x="13" y="52"/>
                    </a:lnTo>
                    <a:lnTo>
                      <a:pt x="28" y="62"/>
                    </a:lnTo>
                    <a:lnTo>
                      <a:pt x="43" y="92"/>
                    </a:lnTo>
                    <a:lnTo>
                      <a:pt x="46" y="104"/>
                    </a:lnTo>
                    <a:lnTo>
                      <a:pt x="63" y="111"/>
                    </a:lnTo>
                    <a:lnTo>
                      <a:pt x="62" y="104"/>
                    </a:lnTo>
                    <a:lnTo>
                      <a:pt x="75" y="86"/>
                    </a:lnTo>
                    <a:lnTo>
                      <a:pt x="87" y="81"/>
                    </a:lnTo>
                    <a:lnTo>
                      <a:pt x="91" y="72"/>
                    </a:lnTo>
                    <a:lnTo>
                      <a:pt x="99" y="66"/>
                    </a:lnTo>
                    <a:lnTo>
                      <a:pt x="97" y="62"/>
                    </a:lnTo>
                    <a:lnTo>
                      <a:pt x="102" y="57"/>
                    </a:lnTo>
                    <a:lnTo>
                      <a:pt x="100" y="53"/>
                    </a:lnTo>
                    <a:lnTo>
                      <a:pt x="90" y="50"/>
                    </a:lnTo>
                    <a:lnTo>
                      <a:pt x="85" y="42"/>
                    </a:lnTo>
                    <a:lnTo>
                      <a:pt x="82" y="33"/>
                    </a:lnTo>
                    <a:lnTo>
                      <a:pt x="77" y="12"/>
                    </a:lnTo>
                    <a:lnTo>
                      <a:pt x="73" y="15"/>
                    </a:lnTo>
                    <a:lnTo>
                      <a:pt x="74" y="8"/>
                    </a:lnTo>
                    <a:lnTo>
                      <a:pt x="67" y="0"/>
                    </a:lnTo>
                    <a:lnTo>
                      <a:pt x="66" y="6"/>
                    </a:lnTo>
                    <a:lnTo>
                      <a:pt x="63" y="7"/>
                    </a:lnTo>
                    <a:lnTo>
                      <a:pt x="57" y="16"/>
                    </a:lnTo>
                    <a:lnTo>
                      <a:pt x="50" y="32"/>
                    </a:lnTo>
                    <a:lnTo>
                      <a:pt x="47" y="40"/>
                    </a:lnTo>
                    <a:lnTo>
                      <a:pt x="42" y="43"/>
                    </a:lnTo>
                    <a:lnTo>
                      <a:pt x="36" y="43"/>
                    </a:lnTo>
                    <a:lnTo>
                      <a:pt x="32" y="39"/>
                    </a:lnTo>
                    <a:lnTo>
                      <a:pt x="29" y="42"/>
                    </a:lnTo>
                    <a:lnTo>
                      <a:pt x="28" y="37"/>
                    </a:lnTo>
                    <a:lnTo>
                      <a:pt x="16" y="45"/>
                    </a:lnTo>
                    <a:lnTo>
                      <a:pt x="10" y="38"/>
                    </a:lnTo>
                    <a:lnTo>
                      <a:pt x="4" y="37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79" name="S_RR">
                <a:extLst>
                  <a:ext uri="{FF2B5EF4-FFF2-40B4-BE49-F238E27FC236}">
                    <a16:creationId xmlns:a16="http://schemas.microsoft.com/office/drawing/2014/main" id="{C6CF61DD-F45E-4EBB-A471-7430B1638E48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2697313" y="767720"/>
                <a:ext cx="265335" cy="295366"/>
              </a:xfrm>
              <a:custGeom>
                <a:avLst/>
                <a:gdLst>
                  <a:gd name="T0" fmla="*/ 2147483647 w 118"/>
                  <a:gd name="T1" fmla="*/ 2147483647 h 136"/>
                  <a:gd name="T2" fmla="*/ 2147483647 w 118"/>
                  <a:gd name="T3" fmla="*/ 2147483647 h 136"/>
                  <a:gd name="T4" fmla="*/ 2147483647 w 118"/>
                  <a:gd name="T5" fmla="*/ 2147483647 h 136"/>
                  <a:gd name="T6" fmla="*/ 2147483647 w 118"/>
                  <a:gd name="T7" fmla="*/ 2147483647 h 136"/>
                  <a:gd name="T8" fmla="*/ 2147483647 w 118"/>
                  <a:gd name="T9" fmla="*/ 2147483647 h 136"/>
                  <a:gd name="T10" fmla="*/ 2147483647 w 118"/>
                  <a:gd name="T11" fmla="*/ 2147483647 h 136"/>
                  <a:gd name="T12" fmla="*/ 2147483647 w 118"/>
                  <a:gd name="T13" fmla="*/ 2147483647 h 136"/>
                  <a:gd name="T14" fmla="*/ 2147483647 w 118"/>
                  <a:gd name="T15" fmla="*/ 2147483647 h 136"/>
                  <a:gd name="T16" fmla="*/ 2147483647 w 118"/>
                  <a:gd name="T17" fmla="*/ 2147483647 h 136"/>
                  <a:gd name="T18" fmla="*/ 2147483647 w 118"/>
                  <a:gd name="T19" fmla="*/ 2147483647 h 136"/>
                  <a:gd name="T20" fmla="*/ 2147483647 w 118"/>
                  <a:gd name="T21" fmla="*/ 2147483647 h 136"/>
                  <a:gd name="T22" fmla="*/ 2147483647 w 118"/>
                  <a:gd name="T23" fmla="*/ 2147483647 h 136"/>
                  <a:gd name="T24" fmla="*/ 2147483647 w 118"/>
                  <a:gd name="T25" fmla="*/ 2147483647 h 136"/>
                  <a:gd name="T26" fmla="*/ 2147483647 w 118"/>
                  <a:gd name="T27" fmla="*/ 2147483647 h 136"/>
                  <a:gd name="T28" fmla="*/ 2147483647 w 118"/>
                  <a:gd name="T29" fmla="*/ 2147483647 h 136"/>
                  <a:gd name="T30" fmla="*/ 2147483647 w 118"/>
                  <a:gd name="T31" fmla="*/ 2147483647 h 136"/>
                  <a:gd name="T32" fmla="*/ 2147483647 w 118"/>
                  <a:gd name="T33" fmla="*/ 2147483647 h 136"/>
                  <a:gd name="T34" fmla="*/ 2147483647 w 118"/>
                  <a:gd name="T35" fmla="*/ 2147483647 h 136"/>
                  <a:gd name="T36" fmla="*/ 2147483647 w 118"/>
                  <a:gd name="T37" fmla="*/ 2147483647 h 136"/>
                  <a:gd name="T38" fmla="*/ 2147483647 w 118"/>
                  <a:gd name="T39" fmla="*/ 2147483647 h 136"/>
                  <a:gd name="T40" fmla="*/ 2147483647 w 118"/>
                  <a:gd name="T41" fmla="*/ 2147483647 h 136"/>
                  <a:gd name="T42" fmla="*/ 2147483647 w 118"/>
                  <a:gd name="T43" fmla="*/ 2147483647 h 136"/>
                  <a:gd name="T44" fmla="*/ 2147483647 w 118"/>
                  <a:gd name="T45" fmla="*/ 2147483647 h 136"/>
                  <a:gd name="T46" fmla="*/ 2147483647 w 118"/>
                  <a:gd name="T47" fmla="*/ 2147483647 h 136"/>
                  <a:gd name="T48" fmla="*/ 2147483647 w 118"/>
                  <a:gd name="T49" fmla="*/ 2147483647 h 136"/>
                  <a:gd name="T50" fmla="*/ 2147483647 w 118"/>
                  <a:gd name="T51" fmla="*/ 2147483647 h 136"/>
                  <a:gd name="T52" fmla="*/ 2147483647 w 118"/>
                  <a:gd name="T53" fmla="*/ 2147483647 h 136"/>
                  <a:gd name="T54" fmla="*/ 2147483647 w 118"/>
                  <a:gd name="T55" fmla="*/ 2147483647 h 136"/>
                  <a:gd name="T56" fmla="*/ 2147483647 w 118"/>
                  <a:gd name="T57" fmla="*/ 2147483647 h 136"/>
                  <a:gd name="T58" fmla="*/ 2147483647 w 118"/>
                  <a:gd name="T59" fmla="*/ 2147483647 h 136"/>
                  <a:gd name="T60" fmla="*/ 2147483647 w 118"/>
                  <a:gd name="T61" fmla="*/ 0 h 136"/>
                  <a:gd name="T62" fmla="*/ 2147483647 w 118"/>
                  <a:gd name="T63" fmla="*/ 0 h 136"/>
                  <a:gd name="T64" fmla="*/ 2147483647 w 118"/>
                  <a:gd name="T65" fmla="*/ 2147483647 h 136"/>
                  <a:gd name="T66" fmla="*/ 2147483647 w 118"/>
                  <a:gd name="T67" fmla="*/ 2147483647 h 136"/>
                  <a:gd name="T68" fmla="*/ 2147483647 w 118"/>
                  <a:gd name="T69" fmla="*/ 2147483647 h 136"/>
                  <a:gd name="T70" fmla="*/ 2147483647 w 118"/>
                  <a:gd name="T71" fmla="*/ 2147483647 h 136"/>
                  <a:gd name="T72" fmla="*/ 2147483647 w 118"/>
                  <a:gd name="T73" fmla="*/ 2147483647 h 136"/>
                  <a:gd name="T74" fmla="*/ 2147483647 w 118"/>
                  <a:gd name="T75" fmla="*/ 2147483647 h 136"/>
                  <a:gd name="T76" fmla="*/ 2147483647 w 118"/>
                  <a:gd name="T77" fmla="*/ 2147483647 h 136"/>
                  <a:gd name="T78" fmla="*/ 2147483647 w 118"/>
                  <a:gd name="T79" fmla="*/ 2147483647 h 136"/>
                  <a:gd name="T80" fmla="*/ 2147483647 w 118"/>
                  <a:gd name="T81" fmla="*/ 2147483647 h 136"/>
                  <a:gd name="T82" fmla="*/ 2147483647 w 118"/>
                  <a:gd name="T83" fmla="*/ 2147483647 h 136"/>
                  <a:gd name="T84" fmla="*/ 2147483647 w 118"/>
                  <a:gd name="T85" fmla="*/ 2147483647 h 136"/>
                  <a:gd name="T86" fmla="*/ 2147483647 w 118"/>
                  <a:gd name="T87" fmla="*/ 2147483647 h 136"/>
                  <a:gd name="T88" fmla="*/ 2147483647 w 118"/>
                  <a:gd name="T89" fmla="*/ 2147483647 h 136"/>
                  <a:gd name="T90" fmla="*/ 0 w 118"/>
                  <a:gd name="T91" fmla="*/ 2147483647 h 136"/>
                  <a:gd name="T92" fmla="*/ 2147483647 w 118"/>
                  <a:gd name="T93" fmla="*/ 2147483647 h 136"/>
                  <a:gd name="T94" fmla="*/ 2147483647 w 118"/>
                  <a:gd name="T95" fmla="*/ 2147483647 h 136"/>
                  <a:gd name="T96" fmla="*/ 2147483647 w 118"/>
                  <a:gd name="T97" fmla="*/ 2147483647 h 136"/>
                  <a:gd name="T98" fmla="*/ 2147483647 w 118"/>
                  <a:gd name="T99" fmla="*/ 2147483647 h 136"/>
                  <a:gd name="T100" fmla="*/ 2147483647 w 118"/>
                  <a:gd name="T101" fmla="*/ 2147483647 h 136"/>
                  <a:gd name="T102" fmla="*/ 2147483647 w 118"/>
                  <a:gd name="T103" fmla="*/ 2147483647 h 136"/>
                  <a:gd name="T104" fmla="*/ 2147483647 w 118"/>
                  <a:gd name="T105" fmla="*/ 2147483647 h 136"/>
                  <a:gd name="T106" fmla="*/ 2147483647 w 118"/>
                  <a:gd name="T107" fmla="*/ 2147483647 h 136"/>
                  <a:gd name="T108" fmla="*/ 2147483647 w 118"/>
                  <a:gd name="T109" fmla="*/ 2147483647 h 1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60000 65536"/>
                  <a:gd name="T163" fmla="*/ 0 60000 65536"/>
                  <a:gd name="T164" fmla="*/ 0 60000 65536"/>
                  <a:gd name="T165" fmla="*/ 0 w 118"/>
                  <a:gd name="T166" fmla="*/ 0 h 136"/>
                  <a:gd name="T167" fmla="*/ 118 w 118"/>
                  <a:gd name="T168" fmla="*/ 136 h 136"/>
                </a:gdLst>
                <a:ahLst/>
                <a:cxnLst>
                  <a:cxn ang="T110">
                    <a:pos x="T0" y="T1"/>
                  </a:cxn>
                  <a:cxn ang="T111">
                    <a:pos x="T2" y="T3"/>
                  </a:cxn>
                  <a:cxn ang="T112">
                    <a:pos x="T4" y="T5"/>
                  </a:cxn>
                  <a:cxn ang="T113">
                    <a:pos x="T6" y="T7"/>
                  </a:cxn>
                  <a:cxn ang="T114">
                    <a:pos x="T8" y="T9"/>
                  </a:cxn>
                  <a:cxn ang="T115">
                    <a:pos x="T10" y="T11"/>
                  </a:cxn>
                  <a:cxn ang="T116">
                    <a:pos x="T12" y="T13"/>
                  </a:cxn>
                  <a:cxn ang="T117">
                    <a:pos x="T14" y="T15"/>
                  </a:cxn>
                  <a:cxn ang="T118">
                    <a:pos x="T16" y="T17"/>
                  </a:cxn>
                  <a:cxn ang="T119">
                    <a:pos x="T18" y="T19"/>
                  </a:cxn>
                  <a:cxn ang="T120">
                    <a:pos x="T20" y="T21"/>
                  </a:cxn>
                  <a:cxn ang="T121">
                    <a:pos x="T22" y="T23"/>
                  </a:cxn>
                  <a:cxn ang="T122">
                    <a:pos x="T24" y="T25"/>
                  </a:cxn>
                  <a:cxn ang="T123">
                    <a:pos x="T26" y="T27"/>
                  </a:cxn>
                  <a:cxn ang="T124">
                    <a:pos x="T28" y="T29"/>
                  </a:cxn>
                  <a:cxn ang="T125">
                    <a:pos x="T30" y="T31"/>
                  </a:cxn>
                  <a:cxn ang="T126">
                    <a:pos x="T32" y="T33"/>
                  </a:cxn>
                  <a:cxn ang="T127">
                    <a:pos x="T34" y="T35"/>
                  </a:cxn>
                  <a:cxn ang="T128">
                    <a:pos x="T36" y="T37"/>
                  </a:cxn>
                  <a:cxn ang="T129">
                    <a:pos x="T38" y="T39"/>
                  </a:cxn>
                  <a:cxn ang="T130">
                    <a:pos x="T40" y="T41"/>
                  </a:cxn>
                  <a:cxn ang="T131">
                    <a:pos x="T42" y="T43"/>
                  </a:cxn>
                  <a:cxn ang="T132">
                    <a:pos x="T44" y="T45"/>
                  </a:cxn>
                  <a:cxn ang="T133">
                    <a:pos x="T46" y="T47"/>
                  </a:cxn>
                  <a:cxn ang="T134">
                    <a:pos x="T48" y="T49"/>
                  </a:cxn>
                  <a:cxn ang="T135">
                    <a:pos x="T50" y="T51"/>
                  </a:cxn>
                  <a:cxn ang="T136">
                    <a:pos x="T52" y="T53"/>
                  </a:cxn>
                  <a:cxn ang="T137">
                    <a:pos x="T54" y="T55"/>
                  </a:cxn>
                  <a:cxn ang="T138">
                    <a:pos x="T56" y="T57"/>
                  </a:cxn>
                  <a:cxn ang="T139">
                    <a:pos x="T58" y="T59"/>
                  </a:cxn>
                  <a:cxn ang="T140">
                    <a:pos x="T60" y="T61"/>
                  </a:cxn>
                  <a:cxn ang="T141">
                    <a:pos x="T62" y="T63"/>
                  </a:cxn>
                  <a:cxn ang="T142">
                    <a:pos x="T64" y="T65"/>
                  </a:cxn>
                  <a:cxn ang="T143">
                    <a:pos x="T66" y="T67"/>
                  </a:cxn>
                  <a:cxn ang="T144">
                    <a:pos x="T68" y="T69"/>
                  </a:cxn>
                  <a:cxn ang="T145">
                    <a:pos x="T70" y="T71"/>
                  </a:cxn>
                  <a:cxn ang="T146">
                    <a:pos x="T72" y="T73"/>
                  </a:cxn>
                  <a:cxn ang="T147">
                    <a:pos x="T74" y="T75"/>
                  </a:cxn>
                  <a:cxn ang="T148">
                    <a:pos x="T76" y="T77"/>
                  </a:cxn>
                  <a:cxn ang="T149">
                    <a:pos x="T78" y="T79"/>
                  </a:cxn>
                  <a:cxn ang="T150">
                    <a:pos x="T80" y="T81"/>
                  </a:cxn>
                  <a:cxn ang="T151">
                    <a:pos x="T82" y="T83"/>
                  </a:cxn>
                  <a:cxn ang="T152">
                    <a:pos x="T84" y="T85"/>
                  </a:cxn>
                  <a:cxn ang="T153">
                    <a:pos x="T86" y="T87"/>
                  </a:cxn>
                  <a:cxn ang="T154">
                    <a:pos x="T88" y="T89"/>
                  </a:cxn>
                  <a:cxn ang="T155">
                    <a:pos x="T90" y="T91"/>
                  </a:cxn>
                  <a:cxn ang="T156">
                    <a:pos x="T92" y="T93"/>
                  </a:cxn>
                  <a:cxn ang="T157">
                    <a:pos x="T94" y="T95"/>
                  </a:cxn>
                  <a:cxn ang="T158">
                    <a:pos x="T96" y="T97"/>
                  </a:cxn>
                  <a:cxn ang="T159">
                    <a:pos x="T98" y="T99"/>
                  </a:cxn>
                  <a:cxn ang="T160">
                    <a:pos x="T100" y="T101"/>
                  </a:cxn>
                  <a:cxn ang="T161">
                    <a:pos x="T102" y="T103"/>
                  </a:cxn>
                  <a:cxn ang="T162">
                    <a:pos x="T104" y="T105"/>
                  </a:cxn>
                  <a:cxn ang="T163">
                    <a:pos x="T106" y="T107"/>
                  </a:cxn>
                  <a:cxn ang="T164">
                    <a:pos x="T108" y="T109"/>
                  </a:cxn>
                </a:cxnLst>
                <a:rect l="T165" t="T166" r="T167" b="T168"/>
                <a:pathLst>
                  <a:path w="118" h="136">
                    <a:moveTo>
                      <a:pt x="33" y="68"/>
                    </a:moveTo>
                    <a:lnTo>
                      <a:pt x="37" y="79"/>
                    </a:lnTo>
                    <a:lnTo>
                      <a:pt x="41" y="87"/>
                    </a:lnTo>
                    <a:lnTo>
                      <a:pt x="46" y="90"/>
                    </a:lnTo>
                    <a:lnTo>
                      <a:pt x="44" y="115"/>
                    </a:lnTo>
                    <a:lnTo>
                      <a:pt x="47" y="116"/>
                    </a:lnTo>
                    <a:lnTo>
                      <a:pt x="43" y="122"/>
                    </a:lnTo>
                    <a:lnTo>
                      <a:pt x="63" y="136"/>
                    </a:lnTo>
                    <a:lnTo>
                      <a:pt x="63" y="117"/>
                    </a:lnTo>
                    <a:lnTo>
                      <a:pt x="69" y="111"/>
                    </a:lnTo>
                    <a:lnTo>
                      <a:pt x="78" y="118"/>
                    </a:lnTo>
                    <a:lnTo>
                      <a:pt x="79" y="121"/>
                    </a:lnTo>
                    <a:lnTo>
                      <a:pt x="89" y="115"/>
                    </a:lnTo>
                    <a:lnTo>
                      <a:pt x="85" y="111"/>
                    </a:lnTo>
                    <a:lnTo>
                      <a:pt x="93" y="107"/>
                    </a:lnTo>
                    <a:lnTo>
                      <a:pt x="94" y="100"/>
                    </a:lnTo>
                    <a:lnTo>
                      <a:pt x="118" y="100"/>
                    </a:lnTo>
                    <a:lnTo>
                      <a:pt x="116" y="77"/>
                    </a:lnTo>
                    <a:lnTo>
                      <a:pt x="99" y="67"/>
                    </a:lnTo>
                    <a:lnTo>
                      <a:pt x="97" y="57"/>
                    </a:lnTo>
                    <a:lnTo>
                      <a:pt x="92" y="52"/>
                    </a:lnTo>
                    <a:lnTo>
                      <a:pt x="94" y="39"/>
                    </a:lnTo>
                    <a:lnTo>
                      <a:pt x="96" y="35"/>
                    </a:lnTo>
                    <a:lnTo>
                      <a:pt x="98" y="30"/>
                    </a:lnTo>
                    <a:lnTo>
                      <a:pt x="103" y="26"/>
                    </a:lnTo>
                    <a:lnTo>
                      <a:pt x="99" y="21"/>
                    </a:lnTo>
                    <a:lnTo>
                      <a:pt x="95" y="15"/>
                    </a:lnTo>
                    <a:lnTo>
                      <a:pt x="89" y="13"/>
                    </a:lnTo>
                    <a:lnTo>
                      <a:pt x="93" y="7"/>
                    </a:lnTo>
                    <a:lnTo>
                      <a:pt x="92" y="1"/>
                    </a:lnTo>
                    <a:lnTo>
                      <a:pt x="83" y="0"/>
                    </a:lnTo>
                    <a:lnTo>
                      <a:pt x="76" y="0"/>
                    </a:lnTo>
                    <a:lnTo>
                      <a:pt x="80" y="6"/>
                    </a:lnTo>
                    <a:lnTo>
                      <a:pt x="75" y="15"/>
                    </a:lnTo>
                    <a:lnTo>
                      <a:pt x="66" y="17"/>
                    </a:lnTo>
                    <a:lnTo>
                      <a:pt x="58" y="22"/>
                    </a:lnTo>
                    <a:lnTo>
                      <a:pt x="51" y="23"/>
                    </a:lnTo>
                    <a:lnTo>
                      <a:pt x="42" y="23"/>
                    </a:lnTo>
                    <a:lnTo>
                      <a:pt x="37" y="24"/>
                    </a:lnTo>
                    <a:lnTo>
                      <a:pt x="38" y="32"/>
                    </a:lnTo>
                    <a:lnTo>
                      <a:pt x="33" y="33"/>
                    </a:lnTo>
                    <a:lnTo>
                      <a:pt x="28" y="28"/>
                    </a:lnTo>
                    <a:lnTo>
                      <a:pt x="18" y="28"/>
                    </a:lnTo>
                    <a:lnTo>
                      <a:pt x="14" y="27"/>
                    </a:lnTo>
                    <a:lnTo>
                      <a:pt x="9" y="23"/>
                    </a:lnTo>
                    <a:lnTo>
                      <a:pt x="0" y="21"/>
                    </a:lnTo>
                    <a:lnTo>
                      <a:pt x="11" y="37"/>
                    </a:lnTo>
                    <a:lnTo>
                      <a:pt x="5" y="44"/>
                    </a:lnTo>
                    <a:lnTo>
                      <a:pt x="8" y="50"/>
                    </a:lnTo>
                    <a:lnTo>
                      <a:pt x="7" y="57"/>
                    </a:lnTo>
                    <a:lnTo>
                      <a:pt x="18" y="60"/>
                    </a:lnTo>
                    <a:lnTo>
                      <a:pt x="24" y="58"/>
                    </a:lnTo>
                    <a:lnTo>
                      <a:pt x="28" y="67"/>
                    </a:lnTo>
                    <a:lnTo>
                      <a:pt x="31" y="66"/>
                    </a:lnTo>
                    <a:lnTo>
                      <a:pt x="33" y="68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</xdr:grpSp>
        <xdr:graphicFrame macro="">
          <xdr:nvGraphicFramePr>
            <xdr:cNvPr id="324" name="Gráfico 323">
              <a:extLst>
                <a:ext uri="{FF2B5EF4-FFF2-40B4-BE49-F238E27FC236}">
                  <a16:creationId xmlns:a16="http://schemas.microsoft.com/office/drawing/2014/main" id="{0772897C-155F-4761-A670-BD913D5F953B}"/>
                </a:ext>
              </a:extLst>
            </xdr:cNvPr>
            <xdr:cNvGraphicFramePr>
              <a:graphicFrameLocks/>
            </xdr:cNvGraphicFramePr>
          </xdr:nvGraphicFramePr>
          <xdr:xfrm>
            <a:off x="4324350" y="333375"/>
            <a:ext cx="3067050" cy="2419350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23"/>
            </a:graphicData>
          </a:graphic>
        </xdr:graphicFrame>
        <xdr:grpSp>
          <xdr:nvGrpSpPr>
            <xdr:cNvPr id="325" name="Agrupar 324">
              <a:extLst>
                <a:ext uri="{FF2B5EF4-FFF2-40B4-BE49-F238E27FC236}">
                  <a16:creationId xmlns:a16="http://schemas.microsoft.com/office/drawing/2014/main" id="{F3814305-8A8F-4D7B-AA1E-DE636BE000C5}"/>
                </a:ext>
              </a:extLst>
            </xdr:cNvPr>
            <xdr:cNvGrpSpPr/>
          </xdr:nvGrpSpPr>
          <xdr:grpSpPr>
            <a:xfrm>
              <a:off x="4495800" y="457200"/>
              <a:ext cx="2524125" cy="2162175"/>
              <a:chOff x="3977449" y="7119068"/>
              <a:chExt cx="1957169" cy="1557868"/>
            </a:xfrm>
            <a:solidFill>
              <a:schemeClr val="accent2"/>
            </a:solidFill>
          </xdr:grpSpPr>
          <xdr:graphicFrame macro="">
            <xdr:nvGraphicFramePr>
              <xdr:cNvPr id="326" name="Gráfico 325">
                <a:extLst>
                  <a:ext uri="{FF2B5EF4-FFF2-40B4-BE49-F238E27FC236}">
                    <a16:creationId xmlns:a16="http://schemas.microsoft.com/office/drawing/2014/main" id="{6B0E72AD-C18A-4BD4-BBDE-8ECB4092C81B}"/>
                  </a:ext>
                </a:extLst>
              </xdr:cNvPr>
              <xdr:cNvGraphicFramePr/>
            </xdr:nvGraphicFramePr>
            <xdr:xfrm>
              <a:off x="4828732" y="8399448"/>
              <a:ext cx="397753" cy="277488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24"/>
              </a:graphicData>
            </a:graphic>
          </xdr:graphicFrame>
          <xdr:graphicFrame macro="">
            <xdr:nvGraphicFramePr>
              <xdr:cNvPr id="327" name="Gráfico 326">
                <a:extLst>
                  <a:ext uri="{FF2B5EF4-FFF2-40B4-BE49-F238E27FC236}">
                    <a16:creationId xmlns:a16="http://schemas.microsoft.com/office/drawing/2014/main" id="{BA9C2E64-7CA8-458B-A684-1965953DA08D}"/>
                  </a:ext>
                </a:extLst>
              </xdr:cNvPr>
              <xdr:cNvGraphicFramePr/>
            </xdr:nvGraphicFramePr>
            <xdr:xfrm>
              <a:off x="4996615" y="8366341"/>
              <a:ext cx="268133" cy="157139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25"/>
              </a:graphicData>
            </a:graphic>
          </xdr:graphicFrame>
          <xdr:graphicFrame macro="">
            <xdr:nvGraphicFramePr>
              <xdr:cNvPr id="328" name="Gráfico 327">
                <a:extLst>
                  <a:ext uri="{FF2B5EF4-FFF2-40B4-BE49-F238E27FC236}">
                    <a16:creationId xmlns:a16="http://schemas.microsoft.com/office/drawing/2014/main" id="{9D8BA6BA-E07A-472E-9248-2CFE131A0BF7}"/>
                  </a:ext>
                </a:extLst>
              </xdr:cNvPr>
              <xdr:cNvGraphicFramePr/>
            </xdr:nvGraphicFramePr>
            <xdr:xfrm>
              <a:off x="4788739" y="8015854"/>
              <a:ext cx="450247" cy="335476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26"/>
              </a:graphicData>
            </a:graphic>
          </xdr:graphicFrame>
          <xdr:graphicFrame macro="">
            <xdr:nvGraphicFramePr>
              <xdr:cNvPr id="329" name="Gráfico 328">
                <a:extLst>
                  <a:ext uri="{FF2B5EF4-FFF2-40B4-BE49-F238E27FC236}">
                    <a16:creationId xmlns:a16="http://schemas.microsoft.com/office/drawing/2014/main" id="{C05AD2EF-A833-4076-8AAF-6121E2C1CFAE}"/>
                  </a:ext>
                </a:extLst>
              </xdr:cNvPr>
              <xdr:cNvGraphicFramePr/>
            </xdr:nvGraphicFramePr>
            <xdr:xfrm>
              <a:off x="5026086" y="8142102"/>
              <a:ext cx="462159" cy="258941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27"/>
              </a:graphicData>
            </a:graphic>
          </xdr:graphicFrame>
          <xdr:graphicFrame macro="">
            <xdr:nvGraphicFramePr>
              <xdr:cNvPr id="330" name="Gráfico 329">
                <a:extLst>
                  <a:ext uri="{FF2B5EF4-FFF2-40B4-BE49-F238E27FC236}">
                    <a16:creationId xmlns:a16="http://schemas.microsoft.com/office/drawing/2014/main" id="{0A00CFBA-7AAA-424D-98EB-714A714D2635}"/>
                  </a:ext>
                </a:extLst>
              </xdr:cNvPr>
              <xdr:cNvGraphicFramePr/>
            </xdr:nvGraphicFramePr>
            <xdr:xfrm>
              <a:off x="5332074" y="8210217"/>
              <a:ext cx="272552" cy="91405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28"/>
              </a:graphicData>
            </a:graphic>
          </xdr:graphicFrame>
          <xdr:graphicFrame macro="">
            <xdr:nvGraphicFramePr>
              <xdr:cNvPr id="331" name="Gráfico 330">
                <a:extLst>
                  <a:ext uri="{FF2B5EF4-FFF2-40B4-BE49-F238E27FC236}">
                    <a16:creationId xmlns:a16="http://schemas.microsoft.com/office/drawing/2014/main" id="{2AA4D2A2-58BB-4361-85E0-1B0660A10F79}"/>
                  </a:ext>
                </a:extLst>
              </xdr:cNvPr>
              <xdr:cNvGraphicFramePr/>
            </xdr:nvGraphicFramePr>
            <xdr:xfrm>
              <a:off x="4973175" y="8246152"/>
              <a:ext cx="333069" cy="156534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29"/>
              </a:graphicData>
            </a:graphic>
          </xdr:graphicFrame>
          <xdr:graphicFrame macro="">
            <xdr:nvGraphicFramePr>
              <xdr:cNvPr id="332" name="Gráfico 331">
                <a:extLst>
                  <a:ext uri="{FF2B5EF4-FFF2-40B4-BE49-F238E27FC236}">
                    <a16:creationId xmlns:a16="http://schemas.microsoft.com/office/drawing/2014/main" id="{C8DA7587-93B3-4C18-9723-593A30FB5B3D}"/>
                  </a:ext>
                </a:extLst>
              </xdr:cNvPr>
              <xdr:cNvGraphicFramePr/>
            </xdr:nvGraphicFramePr>
            <xdr:xfrm>
              <a:off x="5494066" y="8087991"/>
              <a:ext cx="161997" cy="153053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30"/>
              </a:graphicData>
            </a:graphic>
          </xdr:graphicFrame>
          <xdr:graphicFrame macro="">
            <xdr:nvGraphicFramePr>
              <xdr:cNvPr id="333" name="Gráfico 332">
                <a:extLst>
                  <a:ext uri="{FF2B5EF4-FFF2-40B4-BE49-F238E27FC236}">
                    <a16:creationId xmlns:a16="http://schemas.microsoft.com/office/drawing/2014/main" id="{A7FE1A0C-868B-4C0F-8895-B8A63E6C227A}"/>
                  </a:ext>
                </a:extLst>
              </xdr:cNvPr>
              <xdr:cNvGraphicFramePr/>
            </xdr:nvGraphicFramePr>
            <xdr:xfrm>
              <a:off x="5102127" y="7918681"/>
              <a:ext cx="574644" cy="369398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31"/>
              </a:graphicData>
            </a:graphic>
          </xdr:graphicFrame>
          <xdr:graphicFrame macro="">
            <xdr:nvGraphicFramePr>
              <xdr:cNvPr id="334" name="Gráfico 333">
                <a:extLst>
                  <a:ext uri="{FF2B5EF4-FFF2-40B4-BE49-F238E27FC236}">
                    <a16:creationId xmlns:a16="http://schemas.microsoft.com/office/drawing/2014/main" id="{6FB4B354-8DB8-4244-9D2B-E1C4D5B62640}"/>
                  </a:ext>
                </a:extLst>
              </xdr:cNvPr>
              <xdr:cNvGraphicFramePr/>
            </xdr:nvGraphicFramePr>
            <xdr:xfrm>
              <a:off x="5003760" y="7808355"/>
              <a:ext cx="440686" cy="344911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32"/>
              </a:graphicData>
            </a:graphic>
          </xdr:graphicFrame>
          <xdr:graphicFrame macro="">
            <xdr:nvGraphicFramePr>
              <xdr:cNvPr id="335" name="Gráfico 334">
                <a:extLst>
                  <a:ext uri="{FF2B5EF4-FFF2-40B4-BE49-F238E27FC236}">
                    <a16:creationId xmlns:a16="http://schemas.microsoft.com/office/drawing/2014/main" id="{32B0B15E-EA1B-48D6-883B-97E3ECCC7634}"/>
                  </a:ext>
                </a:extLst>
              </xdr:cNvPr>
              <xdr:cNvGraphicFramePr/>
            </xdr:nvGraphicFramePr>
            <xdr:xfrm>
              <a:off x="5276207" y="7961353"/>
              <a:ext cx="69131" cy="49835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33"/>
              </a:graphicData>
            </a:graphic>
          </xdr:graphicFrame>
          <xdr:graphicFrame macro="">
            <xdr:nvGraphicFramePr>
              <xdr:cNvPr id="336" name="Gráfico 335">
                <a:extLst>
                  <a:ext uri="{FF2B5EF4-FFF2-40B4-BE49-F238E27FC236}">
                    <a16:creationId xmlns:a16="http://schemas.microsoft.com/office/drawing/2014/main" id="{E90F6546-0854-4EA3-AD41-C1B803F09D82}"/>
                  </a:ext>
                </a:extLst>
              </xdr:cNvPr>
              <xdr:cNvGraphicFramePr/>
            </xdr:nvGraphicFramePr>
            <xdr:xfrm>
              <a:off x="4655273" y="7624353"/>
              <a:ext cx="618163" cy="435109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34"/>
              </a:graphicData>
            </a:graphic>
          </xdr:graphicFrame>
          <xdr:graphicFrame macro="">
            <xdr:nvGraphicFramePr>
              <xdr:cNvPr id="337" name="Gráfico 336">
                <a:extLst>
                  <a:ext uri="{FF2B5EF4-FFF2-40B4-BE49-F238E27FC236}">
                    <a16:creationId xmlns:a16="http://schemas.microsoft.com/office/drawing/2014/main" id="{501962C6-63D8-41CB-863A-FA8C1C9831F6}"/>
                  </a:ext>
                </a:extLst>
              </xdr:cNvPr>
              <xdr:cNvGraphicFramePr/>
            </xdr:nvGraphicFramePr>
            <xdr:xfrm>
              <a:off x="4449814" y="7628888"/>
              <a:ext cx="415462" cy="303115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35"/>
              </a:graphicData>
            </a:graphic>
          </xdr:graphicFrame>
          <xdr:graphicFrame macro="">
            <xdr:nvGraphicFramePr>
              <xdr:cNvPr id="338" name="Gráfico 337">
                <a:extLst>
                  <a:ext uri="{FF2B5EF4-FFF2-40B4-BE49-F238E27FC236}">
                    <a16:creationId xmlns:a16="http://schemas.microsoft.com/office/drawing/2014/main" id="{8B98FC26-D200-4697-A7FD-84895CCEF34B}"/>
                  </a:ext>
                </a:extLst>
              </xdr:cNvPr>
              <xdr:cNvGraphicFramePr/>
            </xdr:nvGraphicFramePr>
            <xdr:xfrm>
              <a:off x="4024089" y="7547814"/>
              <a:ext cx="674010" cy="417034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36"/>
              </a:graphicData>
            </a:graphic>
          </xdr:graphicFrame>
          <xdr:graphicFrame macro="">
            <xdr:nvGraphicFramePr>
              <xdr:cNvPr id="339" name="Gráfico 338">
                <a:extLst>
                  <a:ext uri="{FF2B5EF4-FFF2-40B4-BE49-F238E27FC236}">
                    <a16:creationId xmlns:a16="http://schemas.microsoft.com/office/drawing/2014/main" id="{7EC44ABC-9C4E-4D8C-BDEC-8F99BFF51989}"/>
                  </a:ext>
                </a:extLst>
              </xdr:cNvPr>
              <xdr:cNvGraphicFramePr/>
            </xdr:nvGraphicFramePr>
            <xdr:xfrm>
              <a:off x="3977449" y="7130417"/>
              <a:ext cx="1223382" cy="769431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37"/>
              </a:graphicData>
            </a:graphic>
          </xdr:graphicFrame>
          <xdr:graphicFrame macro="">
            <xdr:nvGraphicFramePr>
              <xdr:cNvPr id="340" name="Gráfico 339">
                <a:extLst>
                  <a:ext uri="{FF2B5EF4-FFF2-40B4-BE49-F238E27FC236}">
                    <a16:creationId xmlns:a16="http://schemas.microsoft.com/office/drawing/2014/main" id="{6B39154B-F219-4463-BB98-51DC548361F7}"/>
                  </a:ext>
                </a:extLst>
              </xdr:cNvPr>
              <xdr:cNvGraphicFramePr/>
            </xdr:nvGraphicFramePr>
            <xdr:xfrm>
              <a:off x="4532723" y="7119068"/>
              <a:ext cx="372237" cy="310557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38"/>
              </a:graphicData>
            </a:graphic>
          </xdr:graphicFrame>
          <xdr:graphicFrame macro="">
            <xdr:nvGraphicFramePr>
              <xdr:cNvPr id="341" name="Gráfico 340">
                <a:extLst>
                  <a:ext uri="{FF2B5EF4-FFF2-40B4-BE49-F238E27FC236}">
                    <a16:creationId xmlns:a16="http://schemas.microsoft.com/office/drawing/2014/main" id="{908607BE-D4DD-4B99-A3DB-0FB9E26953C0}"/>
                  </a:ext>
                </a:extLst>
              </xdr:cNvPr>
              <xdr:cNvGraphicFramePr/>
            </xdr:nvGraphicFramePr>
            <xdr:xfrm>
              <a:off x="4980496" y="7186701"/>
              <a:ext cx="289786" cy="224134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39"/>
              </a:graphicData>
            </a:graphic>
          </xdr:graphicFrame>
          <xdr:graphicFrame macro="">
            <xdr:nvGraphicFramePr>
              <xdr:cNvPr id="342" name="Gráfico 341">
                <a:extLst>
                  <a:ext uri="{FF2B5EF4-FFF2-40B4-BE49-F238E27FC236}">
                    <a16:creationId xmlns:a16="http://schemas.microsoft.com/office/drawing/2014/main" id="{25CB9CFF-A043-41B7-BFBC-9EC0A646391C}"/>
                  </a:ext>
                </a:extLst>
              </xdr:cNvPr>
              <xdr:cNvGraphicFramePr/>
            </xdr:nvGraphicFramePr>
            <xdr:xfrm>
              <a:off x="4756635" y="7255880"/>
              <a:ext cx="720753" cy="486588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40"/>
              </a:graphicData>
            </a:graphic>
          </xdr:graphicFrame>
          <xdr:graphicFrame macro="">
            <xdr:nvGraphicFramePr>
              <xdr:cNvPr id="343" name="Gráfico 342">
                <a:extLst>
                  <a:ext uri="{FF2B5EF4-FFF2-40B4-BE49-F238E27FC236}">
                    <a16:creationId xmlns:a16="http://schemas.microsoft.com/office/drawing/2014/main" id="{09EC959C-473E-4076-B13E-EFD50D4221C8}"/>
                  </a:ext>
                </a:extLst>
              </xdr:cNvPr>
              <xdr:cNvGraphicFramePr/>
            </xdr:nvGraphicFramePr>
            <xdr:xfrm>
              <a:off x="5137709" y="7531285"/>
              <a:ext cx="306117" cy="371103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41"/>
              </a:graphicData>
            </a:graphic>
          </xdr:graphicFrame>
          <xdr:graphicFrame macro="">
            <xdr:nvGraphicFramePr>
              <xdr:cNvPr id="344" name="Gráfico 343">
                <a:extLst>
                  <a:ext uri="{FF2B5EF4-FFF2-40B4-BE49-F238E27FC236}">
                    <a16:creationId xmlns:a16="http://schemas.microsoft.com/office/drawing/2014/main" id="{2EF0ADE9-DA59-4949-913A-EC7D6A6DE3FC}"/>
                  </a:ext>
                </a:extLst>
              </xdr:cNvPr>
              <xdr:cNvGraphicFramePr/>
            </xdr:nvGraphicFramePr>
            <xdr:xfrm>
              <a:off x="5216667" y="7403153"/>
              <a:ext cx="407199" cy="353115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42"/>
              </a:graphicData>
            </a:graphic>
          </xdr:graphicFrame>
          <xdr:graphicFrame macro="">
            <xdr:nvGraphicFramePr>
              <xdr:cNvPr id="345" name="Gráfico 344">
                <a:extLst>
                  <a:ext uri="{FF2B5EF4-FFF2-40B4-BE49-F238E27FC236}">
                    <a16:creationId xmlns:a16="http://schemas.microsoft.com/office/drawing/2014/main" id="{70490C79-37CB-4020-9A34-EBBEFEE63105}"/>
                  </a:ext>
                </a:extLst>
              </xdr:cNvPr>
              <xdr:cNvGraphicFramePr/>
            </xdr:nvGraphicFramePr>
            <xdr:xfrm>
              <a:off x="5656255" y="7555008"/>
              <a:ext cx="249275" cy="135721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43"/>
              </a:graphicData>
            </a:graphic>
          </xdr:graphicFrame>
          <xdr:graphicFrame macro="">
            <xdr:nvGraphicFramePr>
              <xdr:cNvPr id="346" name="Gráfico 345">
                <a:extLst>
                  <a:ext uri="{FF2B5EF4-FFF2-40B4-BE49-F238E27FC236}">
                    <a16:creationId xmlns:a16="http://schemas.microsoft.com/office/drawing/2014/main" id="{5A1D5655-5543-47C4-A728-60C82741D508}"/>
                  </a:ext>
                </a:extLst>
              </xdr:cNvPr>
              <xdr:cNvGraphicFramePr/>
            </xdr:nvGraphicFramePr>
            <xdr:xfrm>
              <a:off x="5637422" y="7626146"/>
              <a:ext cx="284107" cy="87076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44"/>
              </a:graphicData>
            </a:graphic>
          </xdr:graphicFrame>
          <xdr:graphicFrame macro="">
            <xdr:nvGraphicFramePr>
              <xdr:cNvPr id="347" name="Gráfico 346">
                <a:extLst>
                  <a:ext uri="{FF2B5EF4-FFF2-40B4-BE49-F238E27FC236}">
                    <a16:creationId xmlns:a16="http://schemas.microsoft.com/office/drawing/2014/main" id="{D8FBE989-DEE4-42AB-B8E1-13E607275CB8}"/>
                  </a:ext>
                </a:extLst>
              </xdr:cNvPr>
              <xdr:cNvGraphicFramePr/>
            </xdr:nvGraphicFramePr>
            <xdr:xfrm>
              <a:off x="5535300" y="7654456"/>
              <a:ext cx="399318" cy="120528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45"/>
              </a:graphicData>
            </a:graphic>
          </xdr:graphicFrame>
          <xdr:graphicFrame macro="">
            <xdr:nvGraphicFramePr>
              <xdr:cNvPr id="348" name="Gráfico 347">
                <a:extLst>
                  <a:ext uri="{FF2B5EF4-FFF2-40B4-BE49-F238E27FC236}">
                    <a16:creationId xmlns:a16="http://schemas.microsoft.com/office/drawing/2014/main" id="{65CAB78A-B3B9-427B-B44A-A82F252CD1EC}"/>
                  </a:ext>
                </a:extLst>
              </xdr:cNvPr>
              <xdr:cNvGraphicFramePr/>
            </xdr:nvGraphicFramePr>
            <xdr:xfrm>
              <a:off x="5697300" y="7737421"/>
              <a:ext cx="174553" cy="75005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46"/>
              </a:graphicData>
            </a:graphic>
          </xdr:graphicFrame>
          <xdr:graphicFrame macro="">
            <xdr:nvGraphicFramePr>
              <xdr:cNvPr id="349" name="Gráfico 348">
                <a:extLst>
                  <a:ext uri="{FF2B5EF4-FFF2-40B4-BE49-F238E27FC236}">
                    <a16:creationId xmlns:a16="http://schemas.microsoft.com/office/drawing/2014/main" id="{3211361E-59D9-4CF3-AA2E-860165C7D619}"/>
                  </a:ext>
                </a:extLst>
              </xdr:cNvPr>
              <xdr:cNvGraphicFramePr/>
            </xdr:nvGraphicFramePr>
            <xdr:xfrm>
              <a:off x="5687881" y="7765547"/>
              <a:ext cx="127478" cy="104899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47"/>
              </a:graphicData>
            </a:graphic>
          </xdr:graphicFrame>
          <xdr:graphicFrame macro="">
            <xdr:nvGraphicFramePr>
              <xdr:cNvPr id="350" name="Gráfico 349">
                <a:extLst>
                  <a:ext uri="{FF2B5EF4-FFF2-40B4-BE49-F238E27FC236}">
                    <a16:creationId xmlns:a16="http://schemas.microsoft.com/office/drawing/2014/main" id="{7A5895DD-BCD1-44CE-BCB7-BA29F9B3D325}"/>
                  </a:ext>
                </a:extLst>
              </xdr:cNvPr>
              <xdr:cNvGraphicFramePr/>
            </xdr:nvGraphicFramePr>
            <xdr:xfrm>
              <a:off x="5294801" y="7707906"/>
              <a:ext cx="494870" cy="421697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48"/>
              </a:graphicData>
            </a:graphic>
          </xdr:graphicFrame>
          <xdr:graphicFrame macro="">
            <xdr:nvGraphicFramePr>
              <xdr:cNvPr id="351" name="Gráfico 350">
                <a:extLst>
                  <a:ext uri="{FF2B5EF4-FFF2-40B4-BE49-F238E27FC236}">
                    <a16:creationId xmlns:a16="http://schemas.microsoft.com/office/drawing/2014/main" id="{0AFD3A10-523E-42BC-9FC7-1977DCF87668}"/>
                  </a:ext>
                </a:extLst>
              </xdr:cNvPr>
              <xdr:cNvGraphicFramePr>
                <a:graphicFrameLocks/>
              </xdr:cNvGraphicFramePr>
            </xdr:nvGraphicFramePr>
            <xdr:xfrm>
              <a:off x="5532363" y="7456557"/>
              <a:ext cx="258044" cy="198742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49"/>
              </a:graphicData>
            </a:graphic>
          </xdr:graphicFrame>
          <xdr:graphicFrame macro="">
            <xdr:nvGraphicFramePr>
              <xdr:cNvPr id="352" name="Gráfico 351">
                <a:extLst>
                  <a:ext uri="{FF2B5EF4-FFF2-40B4-BE49-F238E27FC236}">
                    <a16:creationId xmlns:a16="http://schemas.microsoft.com/office/drawing/2014/main" id="{CB210F0C-9C91-4305-9211-89983FB17C33}"/>
                  </a:ext>
                </a:extLst>
              </xdr:cNvPr>
              <xdr:cNvGraphicFramePr>
                <a:graphicFrameLocks/>
              </xdr:cNvGraphicFramePr>
            </xdr:nvGraphicFramePr>
            <xdr:xfrm>
              <a:off x="5336554" y="7458592"/>
              <a:ext cx="321723" cy="327437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50"/>
              </a:graphicData>
            </a:graphic>
          </xdr:graphicFrame>
        </xdr:grpSp>
      </xdr:grpSp>
    </xdr:grpSp>
    <xdr:clientData/>
  </xdr:twoCellAnchor>
  <xdr:twoCellAnchor>
    <xdr:from>
      <xdr:col>4</xdr:col>
      <xdr:colOff>0</xdr:colOff>
      <xdr:row>4</xdr:row>
      <xdr:rowOff>104775</xdr:rowOff>
    </xdr:from>
    <xdr:to>
      <xdr:col>9</xdr:col>
      <xdr:colOff>114300</xdr:colOff>
      <xdr:row>6</xdr:row>
      <xdr:rowOff>75143</xdr:rowOff>
    </xdr:to>
    <xdr:sp macro="" textlink="">
      <xdr:nvSpPr>
        <xdr:cNvPr id="128" name="CaixaDeTexto 127">
          <a:extLst>
            <a:ext uri="{FF2B5EF4-FFF2-40B4-BE49-F238E27FC236}">
              <a16:creationId xmlns:a16="http://schemas.microsoft.com/office/drawing/2014/main" id="{BE950DA5-D7E6-438D-B4A1-6749250697D4}"/>
            </a:ext>
          </a:extLst>
        </xdr:cNvPr>
        <xdr:cNvSpPr txBox="1"/>
      </xdr:nvSpPr>
      <xdr:spPr>
        <a:xfrm>
          <a:off x="647700" y="676275"/>
          <a:ext cx="923925" cy="2561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t-BR" sz="800">
              <a:solidFill>
                <a:schemeClr val="bg1"/>
              </a:solidFill>
            </a:rPr>
            <a:t>Agosto/2026</a:t>
          </a:r>
        </a:p>
      </xdr:txBody>
    </xdr:sp>
    <xdr:clientData/>
  </xdr:twoCellAnchor>
  <xdr:twoCellAnchor>
    <xdr:from>
      <xdr:col>2</xdr:col>
      <xdr:colOff>19050</xdr:colOff>
      <xdr:row>44</xdr:row>
      <xdr:rowOff>85725</xdr:rowOff>
    </xdr:from>
    <xdr:to>
      <xdr:col>22</xdr:col>
      <xdr:colOff>152400</xdr:colOff>
      <xdr:row>46</xdr:row>
      <xdr:rowOff>47625</xdr:rowOff>
    </xdr:to>
    <xdr:sp macro="" textlink="">
      <xdr:nvSpPr>
        <xdr:cNvPr id="129" name="CaixaDeTexto 128">
          <a:extLst>
            <a:ext uri="{FF2B5EF4-FFF2-40B4-BE49-F238E27FC236}">
              <a16:creationId xmlns:a16="http://schemas.microsoft.com/office/drawing/2014/main" id="{DE10C14A-5F3E-435B-9284-E22B4A7DF961}"/>
            </a:ext>
          </a:extLst>
        </xdr:cNvPr>
        <xdr:cNvSpPr txBox="1"/>
      </xdr:nvSpPr>
      <xdr:spPr>
        <a:xfrm>
          <a:off x="342900" y="6372225"/>
          <a:ext cx="3371850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>
              <a:solidFill>
                <a:schemeClr val="bg1">
                  <a:lumMod val="50000"/>
                </a:schemeClr>
              </a:solidFill>
            </a:rPr>
            <a:t>Fonte: DAEP/SPA/MAPA.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Users/Elian/Documents/CURSOS/EXCEL/DOCTOR/1%20DESAFIO/VENDAS/Aula%201/EXE%20Modelo%20Em%20Branco.xlsx" TargetMode="External"/><Relationship Id="rId1" Type="http://schemas.openxmlformats.org/officeDocument/2006/relationships/externalLinkPath" Target="/Users/Elian/Documents/CURSOS/EXCEL/DOCTOR/1%20DESAFIO/VENDAS/Aula%201/EXE%20Modelo%20Em%20Branc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Dados"/>
      <sheetName val="Planilha1"/>
      <sheetName val="Dinamicas"/>
      <sheetName val="Dashboards"/>
      <sheetName val="estruturados x desestruturados"/>
      <sheetName val="Produto"/>
      <sheetName val="Icones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Eliana Bastos" refreshedDate="46280.512730555558" createdVersion="7" refreshedVersion="8" minRefreshableVersion="3" recordCount="4145" xr:uid="{00000000-000A-0000-FFFF-FFFF07000000}">
  <cacheSource type="worksheet">
    <worksheetSource name="CONSOLIDADO"/>
  </cacheSource>
  <cacheFields count="9">
    <cacheField name="COD UF" numFmtId="0">
      <sharedItems count="28">
        <s v="RO"/>
        <s v="AC"/>
        <s v="PA"/>
        <s v="TO"/>
        <s v="MA"/>
        <s v="PI"/>
        <s v="CE"/>
        <s v="RN"/>
        <s v="PB"/>
        <s v="AL"/>
        <s v="BA"/>
        <s v="MG"/>
        <s v="SP"/>
        <s v="PR"/>
        <s v="MS"/>
        <s v="MT"/>
        <s v="GO"/>
        <s v="BR"/>
        <s v="PE"/>
        <s v="SE"/>
        <s v="ES"/>
        <s v="SC"/>
        <s v="RS"/>
        <s v="AM"/>
        <s v="RR"/>
        <s v="AP"/>
        <s v="RJ"/>
        <s v="DF"/>
      </sharedItems>
    </cacheField>
    <cacheField name="PRODUTO" numFmtId="0">
      <sharedItems count="22">
        <s v="ALGODÃO"/>
        <s v="AMENDOIM"/>
        <s v="ARROZ"/>
        <s v="BANANA"/>
        <s v="BATATA-INGLESA"/>
        <s v="CACAU"/>
        <s v="CAFÉ"/>
        <s v="CANA-DE-AÇÚCAR"/>
        <s v="FEIJÃO"/>
        <s v="LARANJA"/>
        <s v="MAMONA"/>
        <s v="MANDIOCA"/>
        <s v="MILHO"/>
        <s v="SOJA"/>
        <s v="TOMATE"/>
        <s v="TRIGO"/>
        <s v="UVA"/>
        <s v="BOVINOS"/>
        <s v="SUÍNOS"/>
        <s v="FRANGOS"/>
        <s v="LEITE"/>
        <s v="OVOS"/>
      </sharedItems>
    </cacheField>
    <cacheField name="Ano" numFmtId="0">
      <sharedItems containsSemiMixedTypes="0" containsString="0" containsNumber="1" containsInteger="1" minValue="2012" maxValue="2026" count="15">
        <n v="2018"/>
        <n v="2019"/>
        <n v="2020"/>
        <n v="2021"/>
        <n v="2022"/>
        <n v="2023"/>
        <n v="2024"/>
        <n v="2025"/>
        <n v="2026"/>
        <n v="2015" u="1"/>
        <n v="2013" u="1"/>
        <n v="2016" u="1"/>
        <n v="2014" u="1"/>
        <n v="2012" u="1"/>
        <n v="2017" u="1"/>
      </sharedItems>
    </cacheField>
    <cacheField name="Valor" numFmtId="164">
      <sharedItems containsSemiMixedTypes="0" containsString="0" containsNumber="1" minValue="3750.2546000000002" maxValue="401066131577.87799"/>
    </cacheField>
    <cacheField name="milhões R$" numFmtId="164">
      <sharedItems containsSemiMixedTypes="0" containsString="0" containsNumber="1" minValue="3.8E-3" maxValue="401066.13160000002"/>
    </cacheField>
    <cacheField name="CATEGORIA" numFmtId="0">
      <sharedItems count="2">
        <s v="LAVOURAS"/>
        <s v="PECUÁRIA"/>
      </sharedItems>
    </cacheField>
    <cacheField name="UF REGIÕES.NOME UF" numFmtId="0">
      <sharedItems count="28">
        <s v="RONDÔNIA"/>
        <s v="ACRE"/>
        <s v="PARÁ"/>
        <s v="TOCANTINS"/>
        <s v="MARANHÃO"/>
        <s v="PIAUÍ"/>
        <s v="CEARÁ"/>
        <s v="RIO GRANDE DO NORTE"/>
        <s v="PARAÍBA"/>
        <s v="ALAGOAS"/>
        <s v="BAHIA"/>
        <s v="MINAS GERAIS"/>
        <s v="SÃO PAULO"/>
        <s v="PARANÁ"/>
        <s v="MATO GROSSO DO SUL"/>
        <s v="MATO GROSSO"/>
        <s v="GOIÁS"/>
        <s v="BRASIL"/>
        <s v="PERNAMBUCO"/>
        <s v="SERGIPE"/>
        <s v="ESPÍRITO SANTO"/>
        <s v="SANTA CATARINA"/>
        <s v="RIO GRANDE DO SUL"/>
        <s v="AMAZONAS"/>
        <s v="RORAIMA"/>
        <s v="AMAPÁ"/>
        <s v="RIO DE JANEIRO"/>
        <s v="DISTRITO FEDERAL"/>
      </sharedItems>
    </cacheField>
    <cacheField name="UF REGIÕES.REGIÃO" numFmtId="0">
      <sharedItems/>
    </cacheField>
    <cacheField name="Campo1" numFmtId="0" formula=" 0" databaseField="0"/>
  </cacheFields>
  <extLst>
    <ext xmlns:x14="http://schemas.microsoft.com/office/spreadsheetml/2009/9/main" uri="{725AE2AE-9491-48be-B2B4-4EB974FC3084}">
      <x14:pivotCacheDefinition pivotCacheId="606178276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145">
  <r>
    <x v="0"/>
    <x v="0"/>
    <x v="0"/>
    <n v="90776545.471599996"/>
    <n v="90.776499999999999"/>
    <x v="0"/>
    <x v="0"/>
    <s v="NORTE"/>
  </r>
  <r>
    <x v="0"/>
    <x v="0"/>
    <x v="1"/>
    <n v="102764540.6472"/>
    <n v="102.7645"/>
    <x v="0"/>
    <x v="0"/>
    <s v="NORTE"/>
  </r>
  <r>
    <x v="0"/>
    <x v="0"/>
    <x v="2"/>
    <n v="141876652.76409999"/>
    <n v="141.8767"/>
    <x v="0"/>
    <x v="0"/>
    <s v="NORTE"/>
  </r>
  <r>
    <x v="0"/>
    <x v="0"/>
    <x v="3"/>
    <n v="146199512.89820001"/>
    <n v="146.1995"/>
    <x v="0"/>
    <x v="0"/>
    <s v="NORTE"/>
  </r>
  <r>
    <x v="0"/>
    <x v="0"/>
    <x v="4"/>
    <n v="169603376.03940001"/>
    <n v="169.60339999999999"/>
    <x v="0"/>
    <x v="0"/>
    <s v="NORTE"/>
  </r>
  <r>
    <x v="0"/>
    <x v="0"/>
    <x v="5"/>
    <n v="142585036.36539999"/>
    <n v="142.58500000000001"/>
    <x v="0"/>
    <x v="0"/>
    <s v="NORTE"/>
  </r>
  <r>
    <x v="0"/>
    <x v="0"/>
    <x v="6"/>
    <n v="123696707.8092"/>
    <n v="123.69670000000001"/>
    <x v="0"/>
    <x v="0"/>
    <s v="NORTE"/>
  </r>
  <r>
    <x v="0"/>
    <x v="0"/>
    <x v="7"/>
    <n v="131047184.5591"/>
    <n v="131.0472"/>
    <x v="0"/>
    <x v="0"/>
    <s v="NORTE"/>
  </r>
  <r>
    <x v="0"/>
    <x v="0"/>
    <x v="8"/>
    <n v="95829618.340000004"/>
    <n v="95.829599999999999"/>
    <x v="0"/>
    <x v="0"/>
    <s v="NORTE"/>
  </r>
  <r>
    <x v="1"/>
    <x v="0"/>
    <x v="1"/>
    <n v="72424533.408500001"/>
    <n v="72.424499999999995"/>
    <x v="0"/>
    <x v="1"/>
    <s v="NORTE"/>
  </r>
  <r>
    <x v="2"/>
    <x v="0"/>
    <x v="6"/>
    <n v="937096.27130000002"/>
    <n v="0.93710000000000004"/>
    <x v="0"/>
    <x v="2"/>
    <s v="NORTE"/>
  </r>
  <r>
    <x v="2"/>
    <x v="0"/>
    <x v="7"/>
    <n v="2672374.2648"/>
    <n v="2.6724000000000001"/>
    <x v="0"/>
    <x v="2"/>
    <s v="NORTE"/>
  </r>
  <r>
    <x v="2"/>
    <x v="0"/>
    <x v="8"/>
    <n v="4240248.5991000002"/>
    <n v="4.2401999999999997"/>
    <x v="0"/>
    <x v="2"/>
    <s v="NORTE"/>
  </r>
  <r>
    <x v="3"/>
    <x v="0"/>
    <x v="0"/>
    <n v="48799280.6765"/>
    <n v="48.799300000000002"/>
    <x v="0"/>
    <x v="3"/>
    <s v="NORTE"/>
  </r>
  <r>
    <x v="3"/>
    <x v="0"/>
    <x v="1"/>
    <n v="69418867.618799999"/>
    <n v="69.418899999999994"/>
    <x v="0"/>
    <x v="3"/>
    <s v="NORTE"/>
  </r>
  <r>
    <x v="3"/>
    <x v="0"/>
    <x v="2"/>
    <n v="111992493.097"/>
    <n v="111.99250000000001"/>
    <x v="0"/>
    <x v="3"/>
    <s v="NORTE"/>
  </r>
  <r>
    <x v="3"/>
    <x v="0"/>
    <x v="3"/>
    <n v="126770839.26800001"/>
    <n v="126.77079999999999"/>
    <x v="0"/>
    <x v="3"/>
    <s v="NORTE"/>
  </r>
  <r>
    <x v="3"/>
    <x v="0"/>
    <x v="4"/>
    <n v="122804643.8057"/>
    <n v="122.80459999999999"/>
    <x v="0"/>
    <x v="3"/>
    <s v="NORTE"/>
  </r>
  <r>
    <x v="3"/>
    <x v="0"/>
    <x v="5"/>
    <n v="134620604.56330001"/>
    <n v="134.6206"/>
    <x v="0"/>
    <x v="3"/>
    <s v="NORTE"/>
  </r>
  <r>
    <x v="3"/>
    <x v="0"/>
    <x v="6"/>
    <n v="128509672.8467"/>
    <n v="128.50970000000001"/>
    <x v="0"/>
    <x v="3"/>
    <s v="NORTE"/>
  </r>
  <r>
    <x v="3"/>
    <x v="0"/>
    <x v="7"/>
    <n v="208490165.04100001"/>
    <n v="208.49019999999999"/>
    <x v="0"/>
    <x v="3"/>
    <s v="NORTE"/>
  </r>
  <r>
    <x v="3"/>
    <x v="0"/>
    <x v="8"/>
    <n v="143920461.0451"/>
    <n v="143.9205"/>
    <x v="0"/>
    <x v="3"/>
    <s v="NORTE"/>
  </r>
  <r>
    <x v="4"/>
    <x v="0"/>
    <x v="0"/>
    <n v="430218911.95060003"/>
    <n v="430.21890000000002"/>
    <x v="0"/>
    <x v="4"/>
    <s v="NORDESTE"/>
  </r>
  <r>
    <x v="4"/>
    <x v="0"/>
    <x v="1"/>
    <n v="407685722.96630001"/>
    <n v="407.6857"/>
    <x v="0"/>
    <x v="4"/>
    <s v="NORDESTE"/>
  </r>
  <r>
    <x v="4"/>
    <x v="0"/>
    <x v="2"/>
    <n v="450316743.6092"/>
    <n v="450.31670000000003"/>
    <x v="0"/>
    <x v="4"/>
    <s v="NORDESTE"/>
  </r>
  <r>
    <x v="4"/>
    <x v="0"/>
    <x v="3"/>
    <n v="498508630.21359998"/>
    <n v="498.5086"/>
    <x v="0"/>
    <x v="4"/>
    <s v="NORDESTE"/>
  </r>
  <r>
    <x v="4"/>
    <x v="0"/>
    <x v="4"/>
    <n v="808801738.66190004"/>
    <n v="808.80169999999998"/>
    <x v="0"/>
    <x v="4"/>
    <s v="NORDESTE"/>
  </r>
  <r>
    <x v="4"/>
    <x v="0"/>
    <x v="5"/>
    <n v="421648122.21569997"/>
    <n v="421.6481"/>
    <x v="0"/>
    <x v="4"/>
    <s v="NORDESTE"/>
  </r>
  <r>
    <x v="4"/>
    <x v="0"/>
    <x v="6"/>
    <n v="490043248.86989999"/>
    <n v="490.04320000000001"/>
    <x v="0"/>
    <x v="4"/>
    <s v="NORDESTE"/>
  </r>
  <r>
    <x v="4"/>
    <x v="0"/>
    <x v="7"/>
    <n v="528960105.34939998"/>
    <n v="528.96010000000001"/>
    <x v="0"/>
    <x v="4"/>
    <s v="NORDESTE"/>
  </r>
  <r>
    <x v="4"/>
    <x v="0"/>
    <x v="8"/>
    <n v="522273822.14899999"/>
    <n v="522.27380000000005"/>
    <x v="0"/>
    <x v="4"/>
    <s v="NORDESTE"/>
  </r>
  <r>
    <x v="5"/>
    <x v="0"/>
    <x v="0"/>
    <n v="132097037.3486"/>
    <n v="132.09700000000001"/>
    <x v="0"/>
    <x v="5"/>
    <s v="NORDESTE"/>
  </r>
  <r>
    <x v="5"/>
    <x v="0"/>
    <x v="1"/>
    <n v="227855424.27939999"/>
    <n v="227.8554"/>
    <x v="0"/>
    <x v="5"/>
    <s v="NORDESTE"/>
  </r>
  <r>
    <x v="5"/>
    <x v="0"/>
    <x v="2"/>
    <n v="280196334.01810002"/>
    <n v="280.19630000000001"/>
    <x v="0"/>
    <x v="5"/>
    <s v="NORDESTE"/>
  </r>
  <r>
    <x v="5"/>
    <x v="0"/>
    <x v="3"/>
    <n v="223748797.13550001"/>
    <n v="223.74879999999999"/>
    <x v="0"/>
    <x v="5"/>
    <s v="NORDESTE"/>
  </r>
  <r>
    <x v="5"/>
    <x v="0"/>
    <x v="4"/>
    <n v="380241916.616"/>
    <n v="380.24189999999999"/>
    <x v="0"/>
    <x v="5"/>
    <s v="NORDESTE"/>
  </r>
  <r>
    <x v="5"/>
    <x v="0"/>
    <x v="5"/>
    <n v="292402647.03920001"/>
    <n v="292.40260000000001"/>
    <x v="0"/>
    <x v="5"/>
    <s v="NORDESTE"/>
  </r>
  <r>
    <x v="5"/>
    <x v="0"/>
    <x v="6"/>
    <n v="444665573.88819999"/>
    <n v="444.66559999999998"/>
    <x v="0"/>
    <x v="5"/>
    <s v="NORDESTE"/>
  </r>
  <r>
    <x v="5"/>
    <x v="0"/>
    <x v="7"/>
    <n v="542117077.6444"/>
    <n v="542.11710000000005"/>
    <x v="0"/>
    <x v="5"/>
    <s v="NORDESTE"/>
  </r>
  <r>
    <x v="5"/>
    <x v="0"/>
    <x v="8"/>
    <n v="875186858.98800004"/>
    <n v="875.18690000000004"/>
    <x v="0"/>
    <x v="5"/>
    <s v="NORDESTE"/>
  </r>
  <r>
    <x v="6"/>
    <x v="0"/>
    <x v="0"/>
    <n v="3536748.5249000001"/>
    <n v="3.5367000000000002"/>
    <x v="0"/>
    <x v="6"/>
    <s v="NORDESTE"/>
  </r>
  <r>
    <x v="6"/>
    <x v="0"/>
    <x v="1"/>
    <n v="2936129.7327999999"/>
    <n v="2.9361000000000002"/>
    <x v="0"/>
    <x v="6"/>
    <s v="NORDESTE"/>
  </r>
  <r>
    <x v="6"/>
    <x v="0"/>
    <x v="2"/>
    <n v="8806137.0680999998"/>
    <n v="8.8061000000000007"/>
    <x v="0"/>
    <x v="6"/>
    <s v="NORDESTE"/>
  </r>
  <r>
    <x v="6"/>
    <x v="0"/>
    <x v="3"/>
    <n v="29496392.9531"/>
    <n v="29.496400000000001"/>
    <x v="0"/>
    <x v="6"/>
    <s v="NORDESTE"/>
  </r>
  <r>
    <x v="6"/>
    <x v="0"/>
    <x v="4"/>
    <n v="19787060.537900001"/>
    <n v="19.787099999999999"/>
    <x v="0"/>
    <x v="6"/>
    <s v="NORDESTE"/>
  </r>
  <r>
    <x v="6"/>
    <x v="0"/>
    <x v="5"/>
    <n v="19631273.1228"/>
    <n v="19.6313"/>
    <x v="0"/>
    <x v="6"/>
    <s v="NORDESTE"/>
  </r>
  <r>
    <x v="6"/>
    <x v="0"/>
    <x v="6"/>
    <n v="16867732.883099999"/>
    <n v="16.867699999999999"/>
    <x v="0"/>
    <x v="6"/>
    <s v="NORDESTE"/>
  </r>
  <r>
    <x v="6"/>
    <x v="0"/>
    <x v="7"/>
    <n v="13361871.323899999"/>
    <n v="13.3619"/>
    <x v="0"/>
    <x v="6"/>
    <s v="NORDESTE"/>
  </r>
  <r>
    <x v="6"/>
    <x v="0"/>
    <x v="8"/>
    <n v="17809044.116300002"/>
    <n v="17.809000000000001"/>
    <x v="0"/>
    <x v="6"/>
    <s v="NORDESTE"/>
  </r>
  <r>
    <x v="7"/>
    <x v="0"/>
    <x v="0"/>
    <n v="5894580.8748000003"/>
    <n v="5.8945999999999996"/>
    <x v="0"/>
    <x v="7"/>
    <s v="NORDESTE"/>
  </r>
  <r>
    <x v="7"/>
    <x v="0"/>
    <x v="1"/>
    <n v="3914839.6436999999"/>
    <n v="3.9148000000000001"/>
    <x v="0"/>
    <x v="7"/>
    <s v="NORDESTE"/>
  </r>
  <r>
    <x v="7"/>
    <x v="0"/>
    <x v="2"/>
    <n v="3913838.6968999999"/>
    <n v="3.9138000000000002"/>
    <x v="0"/>
    <x v="7"/>
    <s v="NORDESTE"/>
  </r>
  <r>
    <x v="7"/>
    <x v="0"/>
    <x v="3"/>
    <n v="5129807.4700999996"/>
    <n v="5.1298000000000004"/>
    <x v="0"/>
    <x v="7"/>
    <s v="NORDESTE"/>
  </r>
  <r>
    <x v="7"/>
    <x v="0"/>
    <x v="4"/>
    <n v="5653445.8679999998"/>
    <n v="5.6534000000000004"/>
    <x v="0"/>
    <x v="7"/>
    <s v="NORDESTE"/>
  </r>
  <r>
    <x v="7"/>
    <x v="0"/>
    <x v="5"/>
    <n v="5166124.5060000001"/>
    <n v="5.1661000000000001"/>
    <x v="0"/>
    <x v="7"/>
    <s v="NORDESTE"/>
  </r>
  <r>
    <x v="7"/>
    <x v="0"/>
    <x v="6"/>
    <n v="4685481.3563999999"/>
    <n v="4.6855000000000002"/>
    <x v="0"/>
    <x v="7"/>
    <s v="NORDESTE"/>
  </r>
  <r>
    <x v="7"/>
    <x v="0"/>
    <x v="7"/>
    <n v="6989183.1765000001"/>
    <n v="6.9892000000000003"/>
    <x v="0"/>
    <x v="7"/>
    <s v="NORDESTE"/>
  </r>
  <r>
    <x v="7"/>
    <x v="0"/>
    <x v="8"/>
    <n v="5936348.0388000002"/>
    <n v="5.9363000000000001"/>
    <x v="0"/>
    <x v="7"/>
    <s v="NORDESTE"/>
  </r>
  <r>
    <x v="8"/>
    <x v="0"/>
    <x v="0"/>
    <n v="2357832.3498999998"/>
    <n v="2.3578000000000001"/>
    <x v="0"/>
    <x v="8"/>
    <s v="NORDESTE"/>
  </r>
  <r>
    <x v="8"/>
    <x v="0"/>
    <x v="1"/>
    <n v="1957419.8219000001"/>
    <n v="1.9574"/>
    <x v="0"/>
    <x v="8"/>
    <s v="NORDESTE"/>
  </r>
  <r>
    <x v="8"/>
    <x v="0"/>
    <x v="2"/>
    <n v="10763056.4166"/>
    <n v="10.7631"/>
    <x v="0"/>
    <x v="8"/>
    <s v="NORDESTE"/>
  </r>
  <r>
    <x v="8"/>
    <x v="0"/>
    <x v="3"/>
    <n v="7694711.2051999997"/>
    <n v="7.6947000000000001"/>
    <x v="0"/>
    <x v="8"/>
    <s v="NORDESTE"/>
  </r>
  <r>
    <x v="8"/>
    <x v="0"/>
    <x v="4"/>
    <n v="5653445.8679999998"/>
    <n v="5.6534000000000004"/>
    <x v="0"/>
    <x v="8"/>
    <s v="NORDESTE"/>
  </r>
  <r>
    <x v="8"/>
    <x v="0"/>
    <x v="5"/>
    <n v="3099674.7036000001"/>
    <n v="3.0996999999999999"/>
    <x v="0"/>
    <x v="8"/>
    <s v="NORDESTE"/>
  </r>
  <r>
    <x v="8"/>
    <x v="0"/>
    <x v="6"/>
    <n v="1874192.5426"/>
    <n v="1.8742000000000001"/>
    <x v="0"/>
    <x v="8"/>
    <s v="NORDESTE"/>
  </r>
  <r>
    <x v="8"/>
    <x v="0"/>
    <x v="7"/>
    <n v="890791.4216"/>
    <n v="0.89080000000000004"/>
    <x v="0"/>
    <x v="8"/>
    <s v="NORDESTE"/>
  </r>
  <r>
    <x v="8"/>
    <x v="0"/>
    <x v="8"/>
    <n v="848049.71979999996"/>
    <n v="0.84799999999999998"/>
    <x v="0"/>
    <x v="8"/>
    <s v="NORDESTE"/>
  </r>
  <r>
    <x v="9"/>
    <x v="0"/>
    <x v="2"/>
    <n v="4892298.3711999999"/>
    <n v="4.8922999999999996"/>
    <x v="0"/>
    <x v="9"/>
    <s v="NORDESTE"/>
  </r>
  <r>
    <x v="9"/>
    <x v="0"/>
    <x v="3"/>
    <n v="10259614.940199999"/>
    <n v="10.259600000000001"/>
    <x v="0"/>
    <x v="9"/>
    <s v="NORDESTE"/>
  </r>
  <r>
    <x v="9"/>
    <x v="0"/>
    <x v="4"/>
    <n v="4240084.4009999996"/>
    <n v="4.2401"/>
    <x v="0"/>
    <x v="9"/>
    <s v="NORDESTE"/>
  </r>
  <r>
    <x v="10"/>
    <x v="0"/>
    <x v="0"/>
    <n v="5789397590.4967003"/>
    <n v="5789.3976000000002"/>
    <x v="0"/>
    <x v="10"/>
    <s v="NORDESTE"/>
  </r>
  <r>
    <x v="10"/>
    <x v="0"/>
    <x v="1"/>
    <n v="5953611059.4464998"/>
    <n v="5953.6111000000001"/>
    <x v="0"/>
    <x v="10"/>
    <s v="NORDESTE"/>
  </r>
  <r>
    <x v="10"/>
    <x v="0"/>
    <x v="2"/>
    <n v="6011903828.6331997"/>
    <n v="6011.9038"/>
    <x v="0"/>
    <x v="10"/>
    <s v="NORDESTE"/>
  </r>
  <r>
    <x v="10"/>
    <x v="0"/>
    <x v="3"/>
    <n v="6625601669.6135998"/>
    <n v="6625.6017000000002"/>
    <x v="0"/>
    <x v="10"/>
    <s v="NORDESTE"/>
  </r>
  <r>
    <x v="10"/>
    <x v="0"/>
    <x v="4"/>
    <n v="6828391171.6176996"/>
    <n v="6828.3912"/>
    <x v="0"/>
    <x v="10"/>
    <s v="NORDESTE"/>
  </r>
  <r>
    <x v="10"/>
    <x v="0"/>
    <x v="5"/>
    <n v="6531474359.4296999"/>
    <n v="6531.4744000000001"/>
    <x v="0"/>
    <x v="10"/>
    <s v="NORDESTE"/>
  </r>
  <r>
    <x v="10"/>
    <x v="0"/>
    <x v="6"/>
    <n v="6694238055.7138996"/>
    <n v="6694.2380999999996"/>
    <x v="0"/>
    <x v="10"/>
    <s v="NORDESTE"/>
  </r>
  <r>
    <x v="10"/>
    <x v="0"/>
    <x v="7"/>
    <n v="7692942786.0424995"/>
    <n v="7692.9427999999998"/>
    <x v="0"/>
    <x v="10"/>
    <s v="NORDESTE"/>
  </r>
  <r>
    <x v="10"/>
    <x v="0"/>
    <x v="8"/>
    <n v="7916426296.3079004"/>
    <n v="7916.4263000000001"/>
    <x v="0"/>
    <x v="10"/>
    <s v="NORDESTE"/>
  </r>
  <r>
    <x v="11"/>
    <x v="0"/>
    <x v="0"/>
    <n v="502953427.1207"/>
    <n v="502.95339999999999"/>
    <x v="0"/>
    <x v="11"/>
    <s v="SUDESTE"/>
  </r>
  <r>
    <x v="11"/>
    <x v="0"/>
    <x v="1"/>
    <n v="704555424.32280004"/>
    <n v="704.55539999999996"/>
    <x v="0"/>
    <x v="11"/>
    <s v="SUDESTE"/>
  </r>
  <r>
    <x v="11"/>
    <x v="0"/>
    <x v="2"/>
    <n v="654420516.90460002"/>
    <n v="654.42049999999995"/>
    <x v="0"/>
    <x v="11"/>
    <s v="SUDESTE"/>
  </r>
  <r>
    <x v="11"/>
    <x v="0"/>
    <x v="3"/>
    <n v="631322917.82509995"/>
    <n v="631.3229"/>
    <x v="0"/>
    <x v="11"/>
    <s v="SUDESTE"/>
  </r>
  <r>
    <x v="11"/>
    <x v="0"/>
    <x v="4"/>
    <n v="642748077.82159996"/>
    <n v="642.74810000000002"/>
    <x v="0"/>
    <x v="11"/>
    <s v="SUDESTE"/>
  </r>
  <r>
    <x v="11"/>
    <x v="0"/>
    <x v="5"/>
    <n v="565892898.47309995"/>
    <n v="565.89290000000005"/>
    <x v="0"/>
    <x v="11"/>
    <s v="SUDESTE"/>
  </r>
  <r>
    <x v="11"/>
    <x v="0"/>
    <x v="6"/>
    <n v="630411851.33410001"/>
    <n v="630.41189999999995"/>
    <x v="0"/>
    <x v="11"/>
    <s v="SUDESTE"/>
  </r>
  <r>
    <x v="11"/>
    <x v="0"/>
    <x v="7"/>
    <n v="707503568.9619"/>
    <n v="707.50360000000001"/>
    <x v="0"/>
    <x v="11"/>
    <s v="SUDESTE"/>
  </r>
  <r>
    <x v="11"/>
    <x v="0"/>
    <x v="8"/>
    <n v="712063714.82410002"/>
    <n v="712.06370000000004"/>
    <x v="0"/>
    <x v="11"/>
    <s v="SUDESTE"/>
  </r>
  <r>
    <x v="12"/>
    <x v="0"/>
    <x v="0"/>
    <n v="98526643.582599998"/>
    <n v="98.526600000000002"/>
    <x v="0"/>
    <x v="12"/>
    <s v="SUDESTE"/>
  </r>
  <r>
    <x v="12"/>
    <x v="0"/>
    <x v="1"/>
    <n v="156932733.89449999"/>
    <n v="156.93270000000001"/>
    <x v="0"/>
    <x v="12"/>
    <s v="SUDESTE"/>
  </r>
  <r>
    <x v="12"/>
    <x v="0"/>
    <x v="2"/>
    <n v="168192229.57080001"/>
    <n v="168.19220000000001"/>
    <x v="0"/>
    <x v="12"/>
    <s v="SUDESTE"/>
  </r>
  <r>
    <x v="12"/>
    <x v="0"/>
    <x v="3"/>
    <n v="90494805.552699998"/>
    <n v="90.494799999999998"/>
    <x v="0"/>
    <x v="12"/>
    <s v="SUDESTE"/>
  </r>
  <r>
    <x v="12"/>
    <x v="0"/>
    <x v="4"/>
    <n v="185018073.0025"/>
    <n v="185.0181"/>
    <x v="0"/>
    <x v="12"/>
    <s v="SUDESTE"/>
  </r>
  <r>
    <x v="12"/>
    <x v="0"/>
    <x v="5"/>
    <n v="240422402.22870001"/>
    <n v="240.42240000000001"/>
    <x v="0"/>
    <x v="12"/>
    <s v="SUDESTE"/>
  </r>
  <r>
    <x v="12"/>
    <x v="0"/>
    <x v="6"/>
    <n v="157314208.71039999"/>
    <n v="157.3142"/>
    <x v="0"/>
    <x v="12"/>
    <s v="SUDESTE"/>
  </r>
  <r>
    <x v="12"/>
    <x v="0"/>
    <x v="7"/>
    <n v="117139322.66419999"/>
    <n v="117.13930000000001"/>
    <x v="0"/>
    <x v="12"/>
    <s v="SUDESTE"/>
  </r>
  <r>
    <x v="12"/>
    <x v="0"/>
    <x v="8"/>
    <n v="112267750.12270001"/>
    <n v="112.26779999999999"/>
    <x v="0"/>
    <x v="12"/>
    <s v="SUDESTE"/>
  </r>
  <r>
    <x v="13"/>
    <x v="0"/>
    <x v="1"/>
    <n v="7829679.2873999998"/>
    <n v="7.8296999999999999"/>
    <x v="0"/>
    <x v="13"/>
    <s v="SUL"/>
  </r>
  <r>
    <x v="13"/>
    <x v="0"/>
    <x v="2"/>
    <n v="12719975.7651"/>
    <n v="12.72"/>
    <x v="0"/>
    <x v="13"/>
    <s v="SUL"/>
  </r>
  <r>
    <x v="13"/>
    <x v="0"/>
    <x v="3"/>
    <n v="11542066.807700001"/>
    <n v="11.5421"/>
    <x v="0"/>
    <x v="13"/>
    <s v="SUL"/>
  </r>
  <r>
    <x v="13"/>
    <x v="0"/>
    <x v="4"/>
    <n v="19787060.537900001"/>
    <n v="19.787099999999999"/>
    <x v="0"/>
    <x v="13"/>
    <s v="SUL"/>
  </r>
  <r>
    <x v="13"/>
    <x v="0"/>
    <x v="5"/>
    <n v="19631273.1228"/>
    <n v="19.6313"/>
    <x v="0"/>
    <x v="13"/>
    <s v="SUL"/>
  </r>
  <r>
    <x v="13"/>
    <x v="0"/>
    <x v="6"/>
    <n v="17804829.154399998"/>
    <n v="17.8048"/>
    <x v="0"/>
    <x v="13"/>
    <s v="SUL"/>
  </r>
  <r>
    <x v="13"/>
    <x v="0"/>
    <x v="7"/>
    <n v="17472957.941199999"/>
    <n v="17.472999999999999"/>
    <x v="0"/>
    <x v="13"/>
    <s v="SUL"/>
  </r>
  <r>
    <x v="13"/>
    <x v="0"/>
    <x v="8"/>
    <n v="18657093.836100001"/>
    <n v="18.6571"/>
    <x v="0"/>
    <x v="13"/>
    <s v="SUL"/>
  </r>
  <r>
    <x v="14"/>
    <x v="0"/>
    <x v="0"/>
    <n v="654485468.23539996"/>
    <n v="654.4855"/>
    <x v="0"/>
    <x v="14"/>
    <s v="CENTRO-OESTE"/>
  </r>
  <r>
    <x v="14"/>
    <x v="0"/>
    <x v="1"/>
    <n v="651420875.51189995"/>
    <n v="651.42089999999996"/>
    <x v="0"/>
    <x v="14"/>
    <s v="CENTRO-OESTE"/>
  </r>
  <r>
    <x v="14"/>
    <x v="0"/>
    <x v="2"/>
    <n v="554313847.00049996"/>
    <n v="554.31380000000001"/>
    <x v="0"/>
    <x v="14"/>
    <s v="CENTRO-OESTE"/>
  </r>
  <r>
    <x v="14"/>
    <x v="0"/>
    <x v="3"/>
    <n v="564648639.27950001"/>
    <n v="564.64859999999999"/>
    <x v="0"/>
    <x v="14"/>
    <s v="CENTRO-OESTE"/>
  </r>
  <r>
    <x v="14"/>
    <x v="0"/>
    <x v="4"/>
    <n v="772181648.4023"/>
    <n v="772.1816"/>
    <x v="0"/>
    <x v="14"/>
    <s v="CENTRO-OESTE"/>
  </r>
  <r>
    <x v="14"/>
    <x v="0"/>
    <x v="5"/>
    <n v="630466691.01450002"/>
    <n v="630.46669999999995"/>
    <x v="0"/>
    <x v="14"/>
    <s v="CENTRO-OESTE"/>
  </r>
  <r>
    <x v="14"/>
    <x v="0"/>
    <x v="6"/>
    <n v="623295974.16719997"/>
    <n v="623.29600000000005"/>
    <x v="0"/>
    <x v="14"/>
    <s v="CENTRO-OESTE"/>
  </r>
  <r>
    <x v="14"/>
    <x v="0"/>
    <x v="7"/>
    <n v="632076390.1243"/>
    <n v="632.07640000000004"/>
    <x v="0"/>
    <x v="14"/>
    <s v="CENTRO-OESTE"/>
  </r>
  <r>
    <x v="14"/>
    <x v="0"/>
    <x v="8"/>
    <n v="551377854.75619996"/>
    <n v="551.37789999999995"/>
    <x v="0"/>
    <x v="14"/>
    <s v="CENTRO-OESTE"/>
  </r>
  <r>
    <x v="15"/>
    <x v="0"/>
    <x v="0"/>
    <n v="14857261410.334101"/>
    <n v="14857.261399999999"/>
    <x v="0"/>
    <x v="15"/>
    <s v="CENTRO-OESTE"/>
  </r>
  <r>
    <x v="15"/>
    <x v="0"/>
    <x v="1"/>
    <n v="17192092662.9855"/>
    <n v="17192.092700000001"/>
    <x v="0"/>
    <x v="15"/>
    <s v="CENTRO-OESTE"/>
  </r>
  <r>
    <x v="15"/>
    <x v="0"/>
    <x v="2"/>
    <n v="19779436176.6567"/>
    <n v="19779.4362"/>
    <x v="0"/>
    <x v="15"/>
    <s v="CENTRO-OESTE"/>
  </r>
  <r>
    <x v="15"/>
    <x v="0"/>
    <x v="3"/>
    <n v="20752680994.0686"/>
    <n v="20752.681"/>
    <x v="0"/>
    <x v="15"/>
    <s v="CENTRO-OESTE"/>
  </r>
  <r>
    <x v="15"/>
    <x v="0"/>
    <x v="4"/>
    <n v="25566240585.141399"/>
    <n v="25566.240600000001"/>
    <x v="0"/>
    <x v="15"/>
    <s v="CENTRO-OESTE"/>
  </r>
  <r>
    <x v="15"/>
    <x v="0"/>
    <x v="5"/>
    <n v="21832164199.422298"/>
    <n v="21832.164199999999"/>
    <x v="0"/>
    <x v="15"/>
    <s v="CENTRO-OESTE"/>
  </r>
  <r>
    <x v="15"/>
    <x v="0"/>
    <x v="6"/>
    <n v="23713653340.5411"/>
    <n v="23713.653300000002"/>
    <x v="0"/>
    <x v="15"/>
    <s v="CENTRO-OESTE"/>
  </r>
  <r>
    <x v="15"/>
    <x v="0"/>
    <x v="7"/>
    <n v="24113634003.973598"/>
    <n v="24113.633999999998"/>
    <x v="0"/>
    <x v="15"/>
    <s v="CENTRO-OESTE"/>
  </r>
  <r>
    <x v="15"/>
    <x v="0"/>
    <x v="8"/>
    <n v="22949688664.1628"/>
    <n v="22949.688699999999"/>
    <x v="0"/>
    <x v="15"/>
    <s v="CENTRO-OESTE"/>
  </r>
  <r>
    <x v="16"/>
    <x v="0"/>
    <x v="0"/>
    <n v="629497332.42589998"/>
    <n v="629.4973"/>
    <x v="0"/>
    <x v="16"/>
    <s v="CENTRO-OESTE"/>
  </r>
  <r>
    <x v="16"/>
    <x v="0"/>
    <x v="1"/>
    <n v="680923605.42840004"/>
    <n v="680.92359999999996"/>
    <x v="0"/>
    <x v="16"/>
    <s v="CENTRO-OESTE"/>
  </r>
  <r>
    <x v="16"/>
    <x v="0"/>
    <x v="2"/>
    <n v="601700414.86380005"/>
    <n v="601.70039999999995"/>
    <x v="0"/>
    <x v="16"/>
    <s v="CENTRO-OESTE"/>
  </r>
  <r>
    <x v="16"/>
    <x v="0"/>
    <x v="3"/>
    <n v="616971352.08759999"/>
    <n v="616.97140000000002"/>
    <x v="0"/>
    <x v="16"/>
    <s v="CENTRO-OESTE"/>
  </r>
  <r>
    <x v="16"/>
    <x v="0"/>
    <x v="4"/>
    <n v="718447259.94620001"/>
    <n v="718.44730000000004"/>
    <x v="0"/>
    <x v="16"/>
    <s v="CENTRO-OESTE"/>
  </r>
  <r>
    <x v="16"/>
    <x v="0"/>
    <x v="5"/>
    <n v="551091664.51359999"/>
    <n v="551.09169999999995"/>
    <x v="0"/>
    <x v="16"/>
    <s v="CENTRO-OESTE"/>
  </r>
  <r>
    <x v="16"/>
    <x v="0"/>
    <x v="6"/>
    <n v="566934135.29050004"/>
    <n v="566.93409999999994"/>
    <x v="0"/>
    <x v="16"/>
    <s v="CENTRO-OESTE"/>
  </r>
  <r>
    <x v="16"/>
    <x v="0"/>
    <x v="7"/>
    <n v="486060575.65880001"/>
    <n v="486.06060000000002"/>
    <x v="0"/>
    <x v="16"/>
    <s v="CENTRO-OESTE"/>
  </r>
  <r>
    <x v="16"/>
    <x v="0"/>
    <x v="8"/>
    <n v="519375396.77929997"/>
    <n v="519.37540000000001"/>
    <x v="0"/>
    <x v="16"/>
    <s v="CENTRO-OESTE"/>
  </r>
  <r>
    <x v="17"/>
    <x v="0"/>
    <x v="0"/>
    <n v="23646700637.2724"/>
    <n v="23646.7006"/>
    <x v="0"/>
    <x v="17"/>
    <s v="BRASIL"/>
  </r>
  <r>
    <x v="17"/>
    <x v="0"/>
    <x v="1"/>
    <n v="27196391004.807899"/>
    <n v="27196.391"/>
    <x v="0"/>
    <x v="17"/>
    <s v="BRASIL"/>
  </r>
  <r>
    <x v="17"/>
    <x v="0"/>
    <x v="2"/>
    <n v="29369445581.852402"/>
    <n v="29369.445599999999"/>
    <x v="0"/>
    <x v="17"/>
    <s v="BRASIL"/>
  </r>
  <r>
    <x v="17"/>
    <x v="0"/>
    <x v="3"/>
    <n v="30253039554.980099"/>
    <n v="30253.0396"/>
    <x v="0"/>
    <x v="17"/>
    <s v="BRASIL"/>
  </r>
  <r>
    <x v="17"/>
    <x v="0"/>
    <x v="4"/>
    <n v="36098665228.527298"/>
    <n v="36098.665200000003"/>
    <x v="0"/>
    <x v="17"/>
    <s v="BRASIL"/>
  </r>
  <r>
    <x v="17"/>
    <x v="0"/>
    <x v="5"/>
    <n v="32787325789.7351"/>
    <n v="32787.325799999999"/>
    <x v="0"/>
    <x v="17"/>
    <s v="BRASIL"/>
  </r>
  <r>
    <x v="17"/>
    <x v="0"/>
    <x v="6"/>
    <n v="34682870096.414902"/>
    <n v="34682.8701"/>
    <x v="0"/>
    <x v="17"/>
    <s v="BRASIL"/>
  </r>
  <r>
    <x v="17"/>
    <x v="0"/>
    <x v="7"/>
    <n v="36357651872.367897"/>
    <n v="36357.651899999997"/>
    <x v="0"/>
    <x v="17"/>
    <s v="BRASIL"/>
  </r>
  <r>
    <x v="17"/>
    <x v="0"/>
    <x v="8"/>
    <n v="35141484290.035698"/>
    <n v="35141.484299999996"/>
    <x v="0"/>
    <x v="17"/>
    <s v="BRASIL"/>
  </r>
  <r>
    <x v="0"/>
    <x v="1"/>
    <x v="0"/>
    <n v="30752.7006"/>
    <n v="3.0800000000000001E-2"/>
    <x v="0"/>
    <x v="0"/>
    <s v="NORTE"/>
  </r>
  <r>
    <x v="0"/>
    <x v="1"/>
    <x v="1"/>
    <n v="443675.10479999997"/>
    <n v="0.44369999999999998"/>
    <x v="0"/>
    <x v="0"/>
    <s v="NORTE"/>
  </r>
  <r>
    <x v="0"/>
    <x v="1"/>
    <x v="2"/>
    <n v="453203.83100000001"/>
    <n v="0.45319999999999999"/>
    <x v="0"/>
    <x v="0"/>
    <s v="NORTE"/>
  </r>
  <r>
    <x v="0"/>
    <x v="1"/>
    <x v="3"/>
    <n v="8768645.9762999993"/>
    <n v="8.7685999999999993"/>
    <x v="0"/>
    <x v="0"/>
    <s v="NORTE"/>
  </r>
  <r>
    <x v="0"/>
    <x v="1"/>
    <x v="4"/>
    <n v="551724.45649999997"/>
    <n v="0.55169999999999997"/>
    <x v="0"/>
    <x v="0"/>
    <s v="NORTE"/>
  </r>
  <r>
    <x v="0"/>
    <x v="1"/>
    <x v="5"/>
    <n v="711348.30390000006"/>
    <n v="0.71130000000000004"/>
    <x v="0"/>
    <x v="0"/>
    <s v="NORTE"/>
  </r>
  <r>
    <x v="1"/>
    <x v="1"/>
    <x v="0"/>
    <n v="780349.77709999995"/>
    <n v="0.78029999999999999"/>
    <x v="0"/>
    <x v="1"/>
    <s v="NORTE"/>
  </r>
  <r>
    <x v="1"/>
    <x v="1"/>
    <x v="1"/>
    <n v="936154.47120000003"/>
    <n v="0.93620000000000003"/>
    <x v="0"/>
    <x v="1"/>
    <s v="NORTE"/>
  </r>
  <r>
    <x v="1"/>
    <x v="1"/>
    <x v="2"/>
    <n v="597631.42550000001"/>
    <n v="0.59760000000000002"/>
    <x v="0"/>
    <x v="1"/>
    <s v="NORTE"/>
  </r>
  <r>
    <x v="1"/>
    <x v="1"/>
    <x v="3"/>
    <n v="591035.80610000005"/>
    <n v="0.59099999999999997"/>
    <x v="0"/>
    <x v="1"/>
    <s v="NORTE"/>
  </r>
  <r>
    <x v="1"/>
    <x v="1"/>
    <x v="4"/>
    <n v="507936.80129999999"/>
    <n v="0.50790000000000002"/>
    <x v="0"/>
    <x v="1"/>
    <s v="NORTE"/>
  </r>
  <r>
    <x v="1"/>
    <x v="1"/>
    <x v="5"/>
    <n v="514359.5428"/>
    <n v="0.51439999999999997"/>
    <x v="0"/>
    <x v="1"/>
    <s v="NORTE"/>
  </r>
  <r>
    <x v="1"/>
    <x v="1"/>
    <x v="6"/>
    <n v="336606.74540000001"/>
    <n v="0.33660000000000001"/>
    <x v="0"/>
    <x v="1"/>
    <s v="NORTE"/>
  </r>
  <r>
    <x v="1"/>
    <x v="1"/>
    <x v="7"/>
    <n v="122654.1918"/>
    <n v="0.1227"/>
    <x v="0"/>
    <x v="1"/>
    <s v="NORTE"/>
  </r>
  <r>
    <x v="1"/>
    <x v="1"/>
    <x v="8"/>
    <n v="53459.3845"/>
    <n v="5.3499999999999999E-2"/>
    <x v="0"/>
    <x v="1"/>
    <s v="NORTE"/>
  </r>
  <r>
    <x v="2"/>
    <x v="1"/>
    <x v="0"/>
    <n v="307527.00579999998"/>
    <n v="0.3075"/>
    <x v="0"/>
    <x v="2"/>
    <s v="NORTE"/>
  </r>
  <r>
    <x v="2"/>
    <x v="1"/>
    <x v="1"/>
    <n v="474732.36219999997"/>
    <n v="0.47470000000000001"/>
    <x v="0"/>
    <x v="2"/>
    <s v="NORTE"/>
  </r>
  <r>
    <x v="2"/>
    <x v="1"/>
    <x v="2"/>
    <n v="517947.23540000001"/>
    <n v="0.51790000000000003"/>
    <x v="0"/>
    <x v="2"/>
    <s v="NORTE"/>
  </r>
  <r>
    <x v="2"/>
    <x v="1"/>
    <x v="3"/>
    <n v="518367.4693"/>
    <n v="0.51839999999999997"/>
    <x v="0"/>
    <x v="2"/>
    <s v="NORTE"/>
  </r>
  <r>
    <x v="2"/>
    <x v="1"/>
    <x v="4"/>
    <n v="437876.5528"/>
    <n v="0.43790000000000001"/>
    <x v="0"/>
    <x v="2"/>
    <s v="NORTE"/>
  </r>
  <r>
    <x v="2"/>
    <x v="1"/>
    <x v="5"/>
    <n v="558134.82299999997"/>
    <n v="0.55810000000000004"/>
    <x v="0"/>
    <x v="2"/>
    <s v="NORTE"/>
  </r>
  <r>
    <x v="2"/>
    <x v="1"/>
    <x v="6"/>
    <n v="824686.52610000002"/>
    <n v="0.82469999999999999"/>
    <x v="0"/>
    <x v="2"/>
    <s v="NORTE"/>
  </r>
  <r>
    <x v="2"/>
    <x v="1"/>
    <x v="7"/>
    <n v="551943.86289999995"/>
    <n v="0.55189999999999995"/>
    <x v="0"/>
    <x v="2"/>
    <s v="NORTE"/>
  </r>
  <r>
    <x v="2"/>
    <x v="1"/>
    <x v="8"/>
    <n v="565778.48640000005"/>
    <n v="0.56579999999999997"/>
    <x v="0"/>
    <x v="2"/>
    <s v="NORTE"/>
  </r>
  <r>
    <x v="3"/>
    <x v="1"/>
    <x v="0"/>
    <n v="3771049.9079999998"/>
    <n v="3.7709999999999999"/>
    <x v="0"/>
    <x v="3"/>
    <s v="NORTE"/>
  </r>
  <r>
    <x v="3"/>
    <x v="1"/>
    <x v="1"/>
    <n v="6717241.0870000003"/>
    <n v="6.7172000000000001"/>
    <x v="0"/>
    <x v="3"/>
    <s v="NORTE"/>
  </r>
  <r>
    <x v="3"/>
    <x v="1"/>
    <x v="2"/>
    <n v="6306053.2350000003"/>
    <n v="6.3060999999999998"/>
    <x v="0"/>
    <x v="3"/>
    <s v="NORTE"/>
  </r>
  <r>
    <x v="3"/>
    <x v="1"/>
    <x v="3"/>
    <n v="6554683.9812000003"/>
    <n v="6.5547000000000004"/>
    <x v="0"/>
    <x v="3"/>
    <s v="NORTE"/>
  </r>
  <r>
    <x v="3"/>
    <x v="1"/>
    <x v="4"/>
    <n v="6563769.5264999997"/>
    <n v="6.5637999999999996"/>
    <x v="0"/>
    <x v="3"/>
    <s v="NORTE"/>
  </r>
  <r>
    <x v="3"/>
    <x v="1"/>
    <x v="5"/>
    <n v="361146.06199999998"/>
    <n v="0.36109999999999998"/>
    <x v="0"/>
    <x v="3"/>
    <s v="NORTE"/>
  </r>
  <r>
    <x v="3"/>
    <x v="1"/>
    <x v="6"/>
    <n v="4948119.1567000002"/>
    <n v="4.9481000000000002"/>
    <x v="0"/>
    <x v="3"/>
    <s v="NORTE"/>
  </r>
  <r>
    <x v="3"/>
    <x v="1"/>
    <x v="7"/>
    <n v="22997660.954799999"/>
    <n v="22.997699999999998"/>
    <x v="0"/>
    <x v="3"/>
    <s v="NORTE"/>
  </r>
  <r>
    <x v="3"/>
    <x v="1"/>
    <x v="8"/>
    <n v="23241467.428800002"/>
    <n v="23.241499999999998"/>
    <x v="0"/>
    <x v="3"/>
    <s v="NORTE"/>
  </r>
  <r>
    <x v="4"/>
    <x v="1"/>
    <x v="3"/>
    <n v="1215983.5027999999"/>
    <n v="1.216"/>
    <x v="0"/>
    <x v="4"/>
    <s v="NORDESTE"/>
  </r>
  <r>
    <x v="4"/>
    <x v="1"/>
    <x v="4"/>
    <n v="1077176.3199"/>
    <n v="1.0771999999999999"/>
    <x v="0"/>
    <x v="4"/>
    <s v="NORDESTE"/>
  </r>
  <r>
    <x v="4"/>
    <x v="1"/>
    <x v="5"/>
    <n v="919280.88500000001"/>
    <n v="0.91930000000000001"/>
    <x v="0"/>
    <x v="4"/>
    <s v="NORDESTE"/>
  </r>
  <r>
    <x v="4"/>
    <x v="1"/>
    <x v="6"/>
    <n v="920058.43729999999"/>
    <n v="0.92010000000000003"/>
    <x v="0"/>
    <x v="4"/>
    <s v="NORDESTE"/>
  </r>
  <r>
    <x v="4"/>
    <x v="1"/>
    <x v="7"/>
    <n v="827915.79440000001"/>
    <n v="0.82789999999999997"/>
    <x v="0"/>
    <x v="4"/>
    <s v="NORDESTE"/>
  </r>
  <r>
    <x v="4"/>
    <x v="1"/>
    <x v="8"/>
    <n v="797435.81940000004"/>
    <n v="0.7974"/>
    <x v="0"/>
    <x v="4"/>
    <s v="NORDESTE"/>
  </r>
  <r>
    <x v="5"/>
    <x v="1"/>
    <x v="0"/>
    <n v="222957.07920000001"/>
    <n v="0.223"/>
    <x v="0"/>
    <x v="5"/>
    <s v="NORDESTE"/>
  </r>
  <r>
    <x v="5"/>
    <x v="1"/>
    <x v="1"/>
    <n v="221837.55239999999"/>
    <n v="0.2218"/>
    <x v="0"/>
    <x v="5"/>
    <s v="NORDESTE"/>
  </r>
  <r>
    <x v="5"/>
    <x v="1"/>
    <x v="2"/>
    <n v="258973.6177"/>
    <n v="0.25900000000000001"/>
    <x v="0"/>
    <x v="5"/>
    <s v="NORDESTE"/>
  </r>
  <r>
    <x v="5"/>
    <x v="1"/>
    <x v="3"/>
    <n v="150181.22940000001"/>
    <n v="0.1502"/>
    <x v="0"/>
    <x v="5"/>
    <s v="NORDESTE"/>
  </r>
  <r>
    <x v="5"/>
    <x v="1"/>
    <x v="4"/>
    <n v="210180.74530000001"/>
    <n v="0.2102"/>
    <x v="0"/>
    <x v="5"/>
    <s v="NORDESTE"/>
  </r>
  <r>
    <x v="5"/>
    <x v="1"/>
    <x v="5"/>
    <n v="224348.3112"/>
    <n v="0.2243"/>
    <x v="0"/>
    <x v="5"/>
    <s v="NORDESTE"/>
  </r>
  <r>
    <x v="5"/>
    <x v="1"/>
    <x v="6"/>
    <n v="269285.39630000002"/>
    <n v="0.26929999999999998"/>
    <x v="0"/>
    <x v="5"/>
    <s v="NORDESTE"/>
  </r>
  <r>
    <x v="5"/>
    <x v="1"/>
    <x v="7"/>
    <n v="71548.2785"/>
    <n v="7.1499999999999994E-2"/>
    <x v="0"/>
    <x v="5"/>
    <s v="NORDESTE"/>
  </r>
  <r>
    <x v="5"/>
    <x v="1"/>
    <x v="8"/>
    <n v="164833.1023"/>
    <n v="0.1648"/>
    <x v="0"/>
    <x v="5"/>
    <s v="NORDESTE"/>
  </r>
  <r>
    <x v="6"/>
    <x v="1"/>
    <x v="0"/>
    <n v="2137312.69"/>
    <n v="2.1373000000000002"/>
    <x v="0"/>
    <x v="6"/>
    <s v="NORDESTE"/>
  </r>
  <r>
    <x v="6"/>
    <x v="1"/>
    <x v="1"/>
    <n v="1898929.4486"/>
    <n v="1.8989"/>
    <x v="0"/>
    <x v="6"/>
    <s v="NORDESTE"/>
  </r>
  <r>
    <x v="6"/>
    <x v="1"/>
    <x v="2"/>
    <n v="2993137.3894000002"/>
    <n v="2.9931000000000001"/>
    <x v="0"/>
    <x v="6"/>
    <s v="NORDESTE"/>
  </r>
  <r>
    <x v="6"/>
    <x v="1"/>
    <x v="3"/>
    <n v="2572459.1233999999"/>
    <n v="2.5724999999999998"/>
    <x v="0"/>
    <x v="6"/>
    <s v="NORDESTE"/>
  </r>
  <r>
    <x v="6"/>
    <x v="1"/>
    <x v="4"/>
    <n v="2644774.3788999999"/>
    <n v="2.6448"/>
    <x v="0"/>
    <x v="6"/>
    <s v="NORDESTE"/>
  </r>
  <r>
    <x v="6"/>
    <x v="1"/>
    <x v="5"/>
    <n v="3250314.5575999999"/>
    <n v="3.2503000000000002"/>
    <x v="0"/>
    <x v="6"/>
    <s v="NORDESTE"/>
  </r>
  <r>
    <x v="6"/>
    <x v="1"/>
    <x v="6"/>
    <n v="3915858.4709000001"/>
    <n v="3.9159000000000002"/>
    <x v="0"/>
    <x v="6"/>
    <s v="NORDESTE"/>
  </r>
  <r>
    <x v="6"/>
    <x v="1"/>
    <x v="7"/>
    <n v="2887484.0976999998"/>
    <n v="2.8875000000000002"/>
    <x v="0"/>
    <x v="6"/>
    <s v="NORDESTE"/>
  </r>
  <r>
    <x v="6"/>
    <x v="1"/>
    <x v="8"/>
    <n v="3185288.3287999998"/>
    <n v="3.1852999999999998"/>
    <x v="0"/>
    <x v="6"/>
    <s v="NORDESTE"/>
  </r>
  <r>
    <x v="8"/>
    <x v="1"/>
    <x v="0"/>
    <n v="2791565.5071"/>
    <n v="2.7915999999999999"/>
    <x v="0"/>
    <x v="8"/>
    <s v="NORDESTE"/>
  </r>
  <r>
    <x v="8"/>
    <x v="1"/>
    <x v="1"/>
    <n v="2005698.9506999999"/>
    <n v="2.0057"/>
    <x v="0"/>
    <x v="8"/>
    <s v="NORDESTE"/>
  </r>
  <r>
    <x v="8"/>
    <x v="1"/>
    <x v="2"/>
    <n v="5368219.5060999999"/>
    <n v="5.3681999999999999"/>
    <x v="0"/>
    <x v="8"/>
    <s v="NORDESTE"/>
  </r>
  <r>
    <x v="8"/>
    <x v="1"/>
    <x v="3"/>
    <n v="2313494.9906000001"/>
    <n v="2.3134999999999999"/>
    <x v="0"/>
    <x v="8"/>
    <s v="NORDESTE"/>
  </r>
  <r>
    <x v="8"/>
    <x v="1"/>
    <x v="4"/>
    <n v="6407006.3235999998"/>
    <n v="6.407"/>
    <x v="0"/>
    <x v="8"/>
    <s v="NORDESTE"/>
  </r>
  <r>
    <x v="8"/>
    <x v="1"/>
    <x v="5"/>
    <n v="6174322.2904000003"/>
    <n v="6.1742999999999997"/>
    <x v="0"/>
    <x v="8"/>
    <s v="NORDESTE"/>
  </r>
  <r>
    <x v="8"/>
    <x v="1"/>
    <x v="6"/>
    <n v="5596789.6705999998"/>
    <n v="5.5968"/>
    <x v="0"/>
    <x v="8"/>
    <s v="NORDESTE"/>
  </r>
  <r>
    <x v="8"/>
    <x v="1"/>
    <x v="7"/>
    <n v="3484269.4408999998"/>
    <n v="3.4843000000000002"/>
    <x v="0"/>
    <x v="8"/>
    <s v="NORDESTE"/>
  </r>
  <r>
    <x v="8"/>
    <x v="1"/>
    <x v="8"/>
    <n v="3492679.79"/>
    <n v="3.4927000000000001"/>
    <x v="0"/>
    <x v="8"/>
    <s v="NORDESTE"/>
  </r>
  <r>
    <x v="18"/>
    <x v="1"/>
    <x v="0"/>
    <n v="395941.01990000001"/>
    <n v="0.39589999999999997"/>
    <x v="0"/>
    <x v="18"/>
    <s v="NORDESTE"/>
  </r>
  <r>
    <x v="18"/>
    <x v="1"/>
    <x v="1"/>
    <n v="412617.84749999997"/>
    <n v="0.41260000000000002"/>
    <x v="0"/>
    <x v="18"/>
    <s v="NORDESTE"/>
  </r>
  <r>
    <x v="18"/>
    <x v="1"/>
    <x v="2"/>
    <n v="372846.23200000002"/>
    <n v="0.37280000000000002"/>
    <x v="0"/>
    <x v="18"/>
    <s v="NORDESTE"/>
  </r>
  <r>
    <x v="18"/>
    <x v="1"/>
    <x v="3"/>
    <n v="324585.2378"/>
    <n v="0.3246"/>
    <x v="0"/>
    <x v="18"/>
    <s v="NORDESTE"/>
  </r>
  <r>
    <x v="18"/>
    <x v="1"/>
    <x v="4"/>
    <n v="293377.2904"/>
    <n v="0.29339999999999999"/>
    <x v="0"/>
    <x v="18"/>
    <s v="NORDESTE"/>
  </r>
  <r>
    <x v="18"/>
    <x v="1"/>
    <x v="5"/>
    <n v="322842.69170000002"/>
    <n v="0.32279999999999998"/>
    <x v="0"/>
    <x v="18"/>
    <s v="NORDESTE"/>
  </r>
  <r>
    <x v="18"/>
    <x v="1"/>
    <x v="6"/>
    <n v="319776.4081"/>
    <n v="0.31979999999999997"/>
    <x v="0"/>
    <x v="18"/>
    <s v="NORDESTE"/>
  </r>
  <r>
    <x v="18"/>
    <x v="1"/>
    <x v="7"/>
    <n v="291303.70539999998"/>
    <n v="0.2913"/>
    <x v="0"/>
    <x v="18"/>
    <s v="NORDESTE"/>
  </r>
  <r>
    <x v="18"/>
    <x v="1"/>
    <x v="8"/>
    <n v="253932.0766"/>
    <n v="0.25390000000000001"/>
    <x v="0"/>
    <x v="18"/>
    <s v="NORDESTE"/>
  </r>
  <r>
    <x v="9"/>
    <x v="1"/>
    <x v="0"/>
    <n v="13957881.9735"/>
    <n v="13.9579"/>
    <x v="0"/>
    <x v="9"/>
    <s v="NORDESTE"/>
  </r>
  <r>
    <x v="9"/>
    <x v="1"/>
    <x v="1"/>
    <n v="23869720.6393"/>
    <n v="23.869700000000002"/>
    <x v="0"/>
    <x v="9"/>
    <s v="NORDESTE"/>
  </r>
  <r>
    <x v="9"/>
    <x v="1"/>
    <x v="2"/>
    <n v="26509933.9833"/>
    <n v="26.509899999999998"/>
    <x v="0"/>
    <x v="9"/>
    <s v="NORDESTE"/>
  </r>
  <r>
    <x v="9"/>
    <x v="1"/>
    <x v="3"/>
    <n v="24217934.384300001"/>
    <n v="24.2179"/>
    <x v="0"/>
    <x v="9"/>
    <s v="NORDESTE"/>
  </r>
  <r>
    <x v="9"/>
    <x v="1"/>
    <x v="4"/>
    <n v="20172972.787599999"/>
    <n v="20.172999999999998"/>
    <x v="0"/>
    <x v="9"/>
    <s v="NORDESTE"/>
  </r>
  <r>
    <x v="9"/>
    <x v="1"/>
    <x v="5"/>
    <n v="23129763.695300002"/>
    <n v="23.129799999999999"/>
    <x v="0"/>
    <x v="9"/>
    <s v="NORDESTE"/>
  </r>
  <r>
    <x v="9"/>
    <x v="1"/>
    <x v="6"/>
    <n v="25161354.2152"/>
    <n v="25.1614"/>
    <x v="0"/>
    <x v="9"/>
    <s v="NORDESTE"/>
  </r>
  <r>
    <x v="9"/>
    <x v="1"/>
    <x v="7"/>
    <n v="26508637.1939"/>
    <n v="26.508600000000001"/>
    <x v="0"/>
    <x v="9"/>
    <s v="NORDESTE"/>
  </r>
  <r>
    <x v="9"/>
    <x v="1"/>
    <x v="8"/>
    <n v="24475488.221900001"/>
    <n v="24.4755"/>
    <x v="0"/>
    <x v="9"/>
    <s v="NORDESTE"/>
  </r>
  <r>
    <x v="19"/>
    <x v="1"/>
    <x v="0"/>
    <n v="7345231.6098999996"/>
    <n v="7.3452000000000002"/>
    <x v="0"/>
    <x v="19"/>
    <s v="NORDESTE"/>
  </r>
  <r>
    <x v="19"/>
    <x v="1"/>
    <x v="1"/>
    <n v="7462554.8644000003"/>
    <n v="7.4626000000000001"/>
    <x v="0"/>
    <x v="19"/>
    <s v="NORDESTE"/>
  </r>
  <r>
    <x v="19"/>
    <x v="1"/>
    <x v="2"/>
    <n v="8213359.4298"/>
    <n v="8.2134"/>
    <x v="0"/>
    <x v="19"/>
    <s v="NORDESTE"/>
  </r>
  <r>
    <x v="19"/>
    <x v="1"/>
    <x v="3"/>
    <n v="6669748.4287999999"/>
    <n v="6.6696999999999997"/>
    <x v="0"/>
    <x v="19"/>
    <s v="NORDESTE"/>
  </r>
  <r>
    <x v="19"/>
    <x v="1"/>
    <x v="4"/>
    <n v="9829808.3971999995"/>
    <n v="9.8298000000000005"/>
    <x v="0"/>
    <x v="19"/>
    <s v="NORDESTE"/>
  </r>
  <r>
    <x v="19"/>
    <x v="1"/>
    <x v="5"/>
    <n v="8633548.7566"/>
    <n v="8.6334999999999997"/>
    <x v="0"/>
    <x v="19"/>
    <s v="NORDESTE"/>
  </r>
  <r>
    <x v="19"/>
    <x v="1"/>
    <x v="6"/>
    <n v="12335164.3848"/>
    <n v="12.3352"/>
    <x v="0"/>
    <x v="19"/>
    <s v="NORDESTE"/>
  </r>
  <r>
    <x v="19"/>
    <x v="1"/>
    <x v="7"/>
    <n v="14634722.679199999"/>
    <n v="14.6347"/>
    <x v="0"/>
    <x v="19"/>
    <s v="NORDESTE"/>
  </r>
  <r>
    <x v="19"/>
    <x v="1"/>
    <x v="8"/>
    <n v="14031875.925100001"/>
    <n v="14.0319"/>
    <x v="0"/>
    <x v="19"/>
    <s v="NORDESTE"/>
  </r>
  <r>
    <x v="10"/>
    <x v="1"/>
    <x v="0"/>
    <n v="18301700.929699998"/>
    <n v="18.3017"/>
    <x v="0"/>
    <x v="10"/>
    <s v="NORDESTE"/>
  </r>
  <r>
    <x v="10"/>
    <x v="1"/>
    <x v="1"/>
    <n v="18900559.465300001"/>
    <n v="18.900600000000001"/>
    <x v="0"/>
    <x v="10"/>
    <s v="NORDESTE"/>
  </r>
  <r>
    <x v="10"/>
    <x v="1"/>
    <x v="2"/>
    <n v="18601278.118999999"/>
    <n v="18.601299999999998"/>
    <x v="0"/>
    <x v="10"/>
    <s v="NORDESTE"/>
  </r>
  <r>
    <x v="10"/>
    <x v="1"/>
    <x v="3"/>
    <n v="18273664.432399999"/>
    <n v="18.273700000000002"/>
    <x v="0"/>
    <x v="10"/>
    <s v="NORDESTE"/>
  </r>
  <r>
    <x v="10"/>
    <x v="1"/>
    <x v="4"/>
    <n v="16188296.157099999"/>
    <n v="16.188300000000002"/>
    <x v="0"/>
    <x v="10"/>
    <s v="NORDESTE"/>
  </r>
  <r>
    <x v="10"/>
    <x v="1"/>
    <x v="5"/>
    <n v="20246067.109700002"/>
    <n v="20.246099999999998"/>
    <x v="0"/>
    <x v="10"/>
    <s v="NORDESTE"/>
  </r>
  <r>
    <x v="10"/>
    <x v="1"/>
    <x v="6"/>
    <n v="21312817.0933"/>
    <n v="21.312799999999999"/>
    <x v="0"/>
    <x v="10"/>
    <s v="NORDESTE"/>
  </r>
  <r>
    <x v="10"/>
    <x v="1"/>
    <x v="7"/>
    <n v="19384472.889199998"/>
    <n v="19.384499999999999"/>
    <x v="0"/>
    <x v="10"/>
    <s v="NORDESTE"/>
  </r>
  <r>
    <x v="10"/>
    <x v="1"/>
    <x v="8"/>
    <n v="16884255.617199998"/>
    <n v="16.8843"/>
    <x v="0"/>
    <x v="10"/>
    <s v="NORDESTE"/>
  </r>
  <r>
    <x v="11"/>
    <x v="1"/>
    <x v="0"/>
    <n v="46275126.190300003"/>
    <n v="46.275100000000002"/>
    <x v="0"/>
    <x v="11"/>
    <s v="SUDESTE"/>
  </r>
  <r>
    <x v="11"/>
    <x v="1"/>
    <x v="1"/>
    <n v="34065374.548"/>
    <n v="34.065399999999997"/>
    <x v="0"/>
    <x v="11"/>
    <s v="SUDESTE"/>
  </r>
  <r>
    <x v="11"/>
    <x v="1"/>
    <x v="2"/>
    <n v="61750267.040899999"/>
    <n v="61.750300000000003"/>
    <x v="0"/>
    <x v="11"/>
    <s v="SUDESTE"/>
  </r>
  <r>
    <x v="11"/>
    <x v="1"/>
    <x v="3"/>
    <n v="103140592.727"/>
    <n v="103.14060000000001"/>
    <x v="0"/>
    <x v="11"/>
    <s v="SUDESTE"/>
  </r>
  <r>
    <x v="11"/>
    <x v="1"/>
    <x v="4"/>
    <n v="94349260.832200006"/>
    <n v="94.349299999999999"/>
    <x v="0"/>
    <x v="11"/>
    <s v="SUDESTE"/>
  </r>
  <r>
    <x v="11"/>
    <x v="1"/>
    <x v="5"/>
    <n v="218701300.06510001"/>
    <n v="218.7013"/>
    <x v="0"/>
    <x v="11"/>
    <s v="SUDESTE"/>
  </r>
  <r>
    <x v="11"/>
    <x v="1"/>
    <x v="6"/>
    <n v="272382178.34009999"/>
    <n v="272.38220000000001"/>
    <x v="0"/>
    <x v="11"/>
    <s v="SUDESTE"/>
  </r>
  <r>
    <x v="11"/>
    <x v="1"/>
    <x v="7"/>
    <n v="310734173.6383"/>
    <n v="310.73419999999999"/>
    <x v="0"/>
    <x v="11"/>
    <s v="SUDESTE"/>
  </r>
  <r>
    <x v="11"/>
    <x v="1"/>
    <x v="8"/>
    <n v="272299830.10369998"/>
    <n v="272.2998"/>
    <x v="0"/>
    <x v="11"/>
    <s v="SUDESTE"/>
  </r>
  <r>
    <x v="20"/>
    <x v="1"/>
    <x v="0"/>
    <n v="11532.262699999999"/>
    <n v="1.15E-2"/>
    <x v="0"/>
    <x v="20"/>
    <s v="SUDESTE"/>
  </r>
  <r>
    <x v="20"/>
    <x v="1"/>
    <x v="1"/>
    <n v="13310.2531"/>
    <n v="1.3299999999999999E-2"/>
    <x v="0"/>
    <x v="20"/>
    <s v="SUDESTE"/>
  </r>
  <r>
    <x v="20"/>
    <x v="1"/>
    <x v="2"/>
    <n v="14940.785599999999"/>
    <n v="1.49E-2"/>
    <x v="0"/>
    <x v="20"/>
    <s v="SUDESTE"/>
  </r>
  <r>
    <x v="20"/>
    <x v="1"/>
    <x v="3"/>
    <n v="14533.6674"/>
    <n v="1.4500000000000001E-2"/>
    <x v="0"/>
    <x v="20"/>
    <s v="SUDESTE"/>
  </r>
  <r>
    <x v="20"/>
    <x v="1"/>
    <x v="4"/>
    <n v="13136.2966"/>
    <n v="1.3100000000000001E-2"/>
    <x v="0"/>
    <x v="20"/>
    <s v="SUDESTE"/>
  </r>
  <r>
    <x v="20"/>
    <x v="1"/>
    <x v="5"/>
    <n v="5471.91"/>
    <n v="5.4999999999999997E-3"/>
    <x v="0"/>
    <x v="20"/>
    <s v="SUDESTE"/>
  </r>
  <r>
    <x v="20"/>
    <x v="1"/>
    <x v="6"/>
    <n v="11220.2248"/>
    <n v="1.12E-2"/>
    <x v="0"/>
    <x v="20"/>
    <s v="SUDESTE"/>
  </r>
  <r>
    <x v="20"/>
    <x v="1"/>
    <x v="7"/>
    <n v="10221.1826"/>
    <n v="1.0200000000000001E-2"/>
    <x v="0"/>
    <x v="20"/>
    <s v="SUDESTE"/>
  </r>
  <r>
    <x v="20"/>
    <x v="1"/>
    <x v="8"/>
    <n v="8909.8973999999998"/>
    <n v="8.8999999999999999E-3"/>
    <x v="0"/>
    <x v="20"/>
    <s v="SUDESTE"/>
  </r>
  <r>
    <x v="12"/>
    <x v="1"/>
    <x v="0"/>
    <n v="1509574165.9846001"/>
    <n v="1509.5742"/>
    <x v="0"/>
    <x v="12"/>
    <s v="SUDESTE"/>
  </r>
  <r>
    <x v="12"/>
    <x v="1"/>
    <x v="1"/>
    <n v="1900236760.7772"/>
    <n v="1900.2367999999999"/>
    <x v="0"/>
    <x v="12"/>
    <s v="SUDESTE"/>
  </r>
  <r>
    <x v="12"/>
    <x v="1"/>
    <x v="2"/>
    <n v="3030207131.0587001"/>
    <n v="3030.2071000000001"/>
    <x v="0"/>
    <x v="12"/>
    <s v="SUDESTE"/>
  </r>
  <r>
    <x v="12"/>
    <x v="1"/>
    <x v="3"/>
    <n v="2540815792.8498998"/>
    <n v="2540.8157999999999"/>
    <x v="0"/>
    <x v="12"/>
    <s v="SUDESTE"/>
  </r>
  <r>
    <x v="12"/>
    <x v="1"/>
    <x v="4"/>
    <n v="2360201656.7695999"/>
    <n v="2360.2017000000001"/>
    <x v="0"/>
    <x v="12"/>
    <s v="SUDESTE"/>
  </r>
  <r>
    <x v="12"/>
    <x v="1"/>
    <x v="5"/>
    <n v="3426081304.2575998"/>
    <n v="3426.0812999999998"/>
    <x v="0"/>
    <x v="12"/>
    <s v="SUDESTE"/>
  </r>
  <r>
    <x v="12"/>
    <x v="1"/>
    <x v="6"/>
    <n v="3034093453.1237001"/>
    <n v="3034.0934999999999"/>
    <x v="0"/>
    <x v="12"/>
    <s v="SUDESTE"/>
  </r>
  <r>
    <x v="12"/>
    <x v="1"/>
    <x v="7"/>
    <n v="2879920599.8533001"/>
    <n v="2879.9205999999999"/>
    <x v="0"/>
    <x v="12"/>
    <s v="SUDESTE"/>
  </r>
  <r>
    <x v="12"/>
    <x v="1"/>
    <x v="8"/>
    <n v="2578991950.4631"/>
    <n v="2578.9920000000002"/>
    <x v="0"/>
    <x v="12"/>
    <s v="SUDESTE"/>
  </r>
  <r>
    <x v="13"/>
    <x v="1"/>
    <x v="0"/>
    <n v="12683717.680600001"/>
    <n v="12.6837"/>
    <x v="0"/>
    <x v="13"/>
    <s v="SUL"/>
  </r>
  <r>
    <x v="13"/>
    <x v="1"/>
    <x v="1"/>
    <n v="17507451.111499999"/>
    <n v="17.5075"/>
    <x v="0"/>
    <x v="13"/>
    <s v="SUL"/>
  </r>
  <r>
    <x v="13"/>
    <x v="1"/>
    <x v="2"/>
    <n v="28524422.0887"/>
    <n v="28.5244"/>
    <x v="0"/>
    <x v="13"/>
    <s v="SUL"/>
  </r>
  <r>
    <x v="13"/>
    <x v="1"/>
    <x v="3"/>
    <n v="20597006.550099999"/>
    <n v="20.597000000000001"/>
    <x v="0"/>
    <x v="13"/>
    <s v="SUL"/>
  </r>
  <r>
    <x v="13"/>
    <x v="1"/>
    <x v="4"/>
    <n v="12309751.484300001"/>
    <n v="12.309799999999999"/>
    <x v="0"/>
    <x v="13"/>
    <s v="SUL"/>
  </r>
  <r>
    <x v="13"/>
    <x v="1"/>
    <x v="5"/>
    <n v="37417047.009000003"/>
    <n v="37.417000000000002"/>
    <x v="0"/>
    <x v="13"/>
    <s v="SUL"/>
  </r>
  <r>
    <x v="13"/>
    <x v="1"/>
    <x v="6"/>
    <n v="34028596.571400002"/>
    <n v="34.028599999999997"/>
    <x v="0"/>
    <x v="13"/>
    <s v="SUL"/>
  </r>
  <r>
    <x v="13"/>
    <x v="1"/>
    <x v="7"/>
    <n v="24901107.131499998"/>
    <n v="24.9011"/>
    <x v="0"/>
    <x v="13"/>
    <s v="SUL"/>
  </r>
  <r>
    <x v="13"/>
    <x v="1"/>
    <x v="8"/>
    <n v="14996266.023"/>
    <n v="14.9963"/>
    <x v="0"/>
    <x v="13"/>
    <s v="SUL"/>
  </r>
  <r>
    <x v="21"/>
    <x v="1"/>
    <x v="0"/>
    <n v="715000.28839999996"/>
    <n v="0.71499999999999997"/>
    <x v="0"/>
    <x v="21"/>
    <s v="SUL"/>
  </r>
  <r>
    <x v="21"/>
    <x v="1"/>
    <x v="1"/>
    <n v="572340.88520000002"/>
    <n v="0.57230000000000003"/>
    <x v="0"/>
    <x v="21"/>
    <s v="SUL"/>
  </r>
  <r>
    <x v="21"/>
    <x v="1"/>
    <x v="2"/>
    <n v="412097.96610000002"/>
    <n v="0.41210000000000002"/>
    <x v="0"/>
    <x v="21"/>
    <s v="SUL"/>
  </r>
  <r>
    <x v="21"/>
    <x v="1"/>
    <x v="3"/>
    <n v="72668.336800000005"/>
    <n v="7.2700000000000001E-2"/>
    <x v="0"/>
    <x v="21"/>
    <s v="SUL"/>
  </r>
  <r>
    <x v="21"/>
    <x v="1"/>
    <x v="4"/>
    <n v="65681.482900000003"/>
    <n v="6.5699999999999995E-2"/>
    <x v="0"/>
    <x v="21"/>
    <s v="SUL"/>
  </r>
  <r>
    <x v="21"/>
    <x v="1"/>
    <x v="5"/>
    <n v="114910.1106"/>
    <n v="0.1149"/>
    <x v="0"/>
    <x v="21"/>
    <s v="SUL"/>
  </r>
  <r>
    <x v="21"/>
    <x v="1"/>
    <x v="6"/>
    <n v="44880.899400000002"/>
    <n v="4.4900000000000002E-2"/>
    <x v="0"/>
    <x v="21"/>
    <s v="SUL"/>
  </r>
  <r>
    <x v="21"/>
    <x v="1"/>
    <x v="7"/>
    <n v="40884.730600000003"/>
    <n v="4.0899999999999999E-2"/>
    <x v="0"/>
    <x v="21"/>
    <s v="SUL"/>
  </r>
  <r>
    <x v="21"/>
    <x v="1"/>
    <x v="8"/>
    <n v="35639.589699999997"/>
    <n v="3.56E-2"/>
    <x v="0"/>
    <x v="21"/>
    <s v="SUL"/>
  </r>
  <r>
    <x v="22"/>
    <x v="1"/>
    <x v="0"/>
    <n v="16802506.776700001"/>
    <n v="16.802499999999998"/>
    <x v="0"/>
    <x v="22"/>
    <s v="SUL"/>
  </r>
  <r>
    <x v="22"/>
    <x v="1"/>
    <x v="1"/>
    <n v="16722114.7006"/>
    <n v="16.722100000000001"/>
    <x v="0"/>
    <x v="22"/>
    <s v="SUL"/>
  </r>
  <r>
    <x v="22"/>
    <x v="1"/>
    <x v="2"/>
    <n v="13894930.643100001"/>
    <n v="13.8949"/>
    <x v="0"/>
    <x v="22"/>
    <s v="SUL"/>
  </r>
  <r>
    <x v="22"/>
    <x v="1"/>
    <x v="3"/>
    <n v="14814651.5998"/>
    <n v="14.8147"/>
    <x v="0"/>
    <x v="22"/>
    <s v="SUL"/>
  </r>
  <r>
    <x v="22"/>
    <x v="1"/>
    <x v="4"/>
    <n v="9466891.0715999994"/>
    <n v="9.4669000000000008"/>
    <x v="0"/>
    <x v="22"/>
    <s v="SUL"/>
  </r>
  <r>
    <x v="22"/>
    <x v="1"/>
    <x v="5"/>
    <n v="12065561.6154"/>
    <n v="12.0656"/>
    <x v="0"/>
    <x v="22"/>
    <s v="SUL"/>
  </r>
  <r>
    <x v="22"/>
    <x v="1"/>
    <x v="6"/>
    <n v="12403958.566299999"/>
    <n v="12.404"/>
    <x v="0"/>
    <x v="22"/>
    <s v="SUL"/>
  </r>
  <r>
    <x v="22"/>
    <x v="1"/>
    <x v="7"/>
    <n v="10456269.8474"/>
    <n v="10.456300000000001"/>
    <x v="0"/>
    <x v="22"/>
    <s v="SUL"/>
  </r>
  <r>
    <x v="22"/>
    <x v="1"/>
    <x v="8"/>
    <n v="8673785.1415999997"/>
    <n v="8.6738"/>
    <x v="0"/>
    <x v="22"/>
    <s v="SUL"/>
  </r>
  <r>
    <x v="14"/>
    <x v="1"/>
    <x v="0"/>
    <n v="23448934.188499998"/>
    <n v="23.448899999999998"/>
    <x v="0"/>
    <x v="14"/>
    <s v="CENTRO-OESTE"/>
  </r>
  <r>
    <x v="14"/>
    <x v="1"/>
    <x v="1"/>
    <n v="27219467.6807"/>
    <n v="27.2195"/>
    <x v="0"/>
    <x v="14"/>
    <s v="CENTRO-OESTE"/>
  </r>
  <r>
    <x v="14"/>
    <x v="1"/>
    <x v="2"/>
    <n v="28487097.9494"/>
    <n v="28.487100000000002"/>
    <x v="0"/>
    <x v="14"/>
    <s v="CENTRO-OESTE"/>
  </r>
  <r>
    <x v="14"/>
    <x v="1"/>
    <x v="3"/>
    <n v="39584865.343900003"/>
    <n v="39.584899999999998"/>
    <x v="0"/>
    <x v="14"/>
    <s v="CENTRO-OESTE"/>
  </r>
  <r>
    <x v="14"/>
    <x v="1"/>
    <x v="4"/>
    <n v="97221731.018600002"/>
    <n v="97.221699999999998"/>
    <x v="0"/>
    <x v="14"/>
    <s v="CENTRO-OESTE"/>
  </r>
  <r>
    <x v="14"/>
    <x v="1"/>
    <x v="5"/>
    <n v="111741874.7155"/>
    <n v="111.7419"/>
    <x v="0"/>
    <x v="14"/>
    <s v="CENTRO-OESTE"/>
  </r>
  <r>
    <x v="14"/>
    <x v="1"/>
    <x v="6"/>
    <n v="316623524.90439999"/>
    <n v="316.62349999999998"/>
    <x v="0"/>
    <x v="14"/>
    <s v="CENTRO-OESTE"/>
  </r>
  <r>
    <x v="14"/>
    <x v="1"/>
    <x v="7"/>
    <n v="851460288.5984"/>
    <n v="851.46029999999996"/>
    <x v="0"/>
    <x v="14"/>
    <s v="CENTRO-OESTE"/>
  </r>
  <r>
    <x v="14"/>
    <x v="1"/>
    <x v="8"/>
    <n v="795154885.6494"/>
    <n v="795.1549"/>
    <x v="0"/>
    <x v="14"/>
    <s v="CENTRO-OESTE"/>
  </r>
  <r>
    <x v="15"/>
    <x v="1"/>
    <x v="0"/>
    <n v="5989088.4369999999"/>
    <n v="5.9890999999999996"/>
    <x v="0"/>
    <x v="15"/>
    <s v="CENTRO-OESTE"/>
  </r>
  <r>
    <x v="15"/>
    <x v="1"/>
    <x v="1"/>
    <n v="8798077.3286000006"/>
    <n v="8.7980999999999998"/>
    <x v="0"/>
    <x v="15"/>
    <s v="CENTRO-OESTE"/>
  </r>
  <r>
    <x v="15"/>
    <x v="1"/>
    <x v="2"/>
    <n v="17804436.2183"/>
    <n v="17.804400000000001"/>
    <x v="0"/>
    <x v="15"/>
    <s v="CENTRO-OESTE"/>
  </r>
  <r>
    <x v="15"/>
    <x v="1"/>
    <x v="3"/>
    <n v="14146102.901000001"/>
    <n v="14.146100000000001"/>
    <x v="0"/>
    <x v="15"/>
    <s v="CENTRO-OESTE"/>
  </r>
  <r>
    <x v="15"/>
    <x v="1"/>
    <x v="4"/>
    <n v="13197599.3014"/>
    <n v="13.1976"/>
    <x v="0"/>
    <x v="15"/>
    <s v="CENTRO-OESTE"/>
  </r>
  <r>
    <x v="15"/>
    <x v="1"/>
    <x v="5"/>
    <n v="26713864.764800001"/>
    <n v="26.713899999999999"/>
    <x v="0"/>
    <x v="15"/>
    <s v="CENTRO-OESTE"/>
  </r>
  <r>
    <x v="15"/>
    <x v="1"/>
    <x v="6"/>
    <n v="27568092.444499999"/>
    <n v="27.568100000000001"/>
    <x v="0"/>
    <x v="15"/>
    <s v="CENTRO-OESTE"/>
  </r>
  <r>
    <x v="15"/>
    <x v="1"/>
    <x v="7"/>
    <n v="203779718.42460001"/>
    <n v="203.77969999999999"/>
    <x v="0"/>
    <x v="15"/>
    <s v="CENTRO-OESTE"/>
  </r>
  <r>
    <x v="15"/>
    <x v="1"/>
    <x v="8"/>
    <n v="178808276.44049999"/>
    <n v="178.8083"/>
    <x v="0"/>
    <x v="15"/>
    <s v="CENTRO-OESTE"/>
  </r>
  <r>
    <x v="16"/>
    <x v="1"/>
    <x v="0"/>
    <n v="538172.26009999996"/>
    <n v="0.53820000000000001"/>
    <x v="0"/>
    <x v="16"/>
    <s v="CENTRO-OESTE"/>
  </r>
  <r>
    <x v="16"/>
    <x v="1"/>
    <x v="1"/>
    <n v="869603.20539999998"/>
    <n v="0.86960000000000004"/>
    <x v="0"/>
    <x v="16"/>
    <s v="CENTRO-OESTE"/>
  </r>
  <r>
    <x v="17"/>
    <x v="1"/>
    <x v="0"/>
    <n v="2144531886.4273"/>
    <n v="2144.5319"/>
    <x v="0"/>
    <x v="17"/>
    <s v="BRASIL"/>
  </r>
  <r>
    <x v="17"/>
    <x v="1"/>
    <x v="1"/>
    <n v="2494785114.3997998"/>
    <n v="2494.7851000000001"/>
    <x v="0"/>
    <x v="17"/>
    <s v="BRASIL"/>
  </r>
  <r>
    <x v="17"/>
    <x v="1"/>
    <x v="2"/>
    <n v="3443198675.2010999"/>
    <n v="3443.1986999999999"/>
    <x v="0"/>
    <x v="17"/>
    <s v="BRASIL"/>
  </r>
  <r>
    <x v="17"/>
    <x v="1"/>
    <x v="3"/>
    <n v="3152633435.5005002"/>
    <n v="3152.6334000000002"/>
    <x v="0"/>
    <x v="17"/>
    <s v="BRASIL"/>
  </r>
  <r>
    <x v="17"/>
    <x v="1"/>
    <x v="4"/>
    <n v="3707426333.5584998"/>
    <n v="3707.4263000000001"/>
    <x v="0"/>
    <x v="17"/>
    <s v="BRASIL"/>
  </r>
  <r>
    <x v="17"/>
    <x v="1"/>
    <x v="5"/>
    <n v="4721278883.6947002"/>
    <n v="4721.2789000000002"/>
    <x v="0"/>
    <x v="17"/>
    <s v="BRASIL"/>
  </r>
  <r>
    <x v="17"/>
    <x v="1"/>
    <x v="6"/>
    <n v="4453486764.6257"/>
    <n v="4453.4867999999997"/>
    <x v="0"/>
    <x v="17"/>
    <s v="BRASIL"/>
  </r>
  <r>
    <x v="17"/>
    <x v="1"/>
    <x v="7"/>
    <n v="6338359782.7903004"/>
    <n v="6338.3598000000002"/>
    <x v="0"/>
    <x v="17"/>
    <s v="BRASIL"/>
  </r>
  <r>
    <x v="17"/>
    <x v="1"/>
    <x v="8"/>
    <n v="5123814711.2454996"/>
    <n v="5123.8146999999999"/>
    <x v="0"/>
    <x v="17"/>
    <s v="BRASIL"/>
  </r>
  <r>
    <x v="0"/>
    <x v="2"/>
    <x v="0"/>
    <n v="158709199.12369999"/>
    <n v="158.70920000000001"/>
    <x v="0"/>
    <x v="0"/>
    <s v="NORTE"/>
  </r>
  <r>
    <x v="0"/>
    <x v="2"/>
    <x v="1"/>
    <n v="195694431.75099999"/>
    <n v="195.6944"/>
    <x v="0"/>
    <x v="0"/>
    <s v="NORTE"/>
  </r>
  <r>
    <x v="0"/>
    <x v="2"/>
    <x v="2"/>
    <n v="224835232.8091"/>
    <n v="224.83519999999999"/>
    <x v="0"/>
    <x v="0"/>
    <s v="NORTE"/>
  </r>
  <r>
    <x v="0"/>
    <x v="2"/>
    <x v="3"/>
    <n v="205640966.81029999"/>
    <n v="205.64099999999999"/>
    <x v="0"/>
    <x v="0"/>
    <s v="NORTE"/>
  </r>
  <r>
    <x v="0"/>
    <x v="2"/>
    <x v="4"/>
    <n v="198601317.71489999"/>
    <n v="198.60130000000001"/>
    <x v="0"/>
    <x v="0"/>
    <s v="NORTE"/>
  </r>
  <r>
    <x v="0"/>
    <x v="2"/>
    <x v="5"/>
    <n v="241164869.1823"/>
    <n v="241.16489999999999"/>
    <x v="0"/>
    <x v="0"/>
    <s v="NORTE"/>
  </r>
  <r>
    <x v="0"/>
    <x v="2"/>
    <x v="6"/>
    <n v="351556748.44309998"/>
    <n v="351.55669999999998"/>
    <x v="0"/>
    <x v="0"/>
    <s v="NORTE"/>
  </r>
  <r>
    <x v="0"/>
    <x v="2"/>
    <x v="7"/>
    <n v="330898932.21619999"/>
    <n v="330.89890000000003"/>
    <x v="0"/>
    <x v="0"/>
    <s v="NORTE"/>
  </r>
  <r>
    <x v="0"/>
    <x v="2"/>
    <x v="8"/>
    <n v="211766446.78830001"/>
    <n v="211.7664"/>
    <x v="0"/>
    <x v="0"/>
    <s v="NORTE"/>
  </r>
  <r>
    <x v="1"/>
    <x v="2"/>
    <x v="0"/>
    <n v="13074973.9329"/>
    <n v="13.074999999999999"/>
    <x v="0"/>
    <x v="1"/>
    <s v="NORTE"/>
  </r>
  <r>
    <x v="1"/>
    <x v="2"/>
    <x v="1"/>
    <n v="14805552.719900001"/>
    <n v="14.8056"/>
    <x v="0"/>
    <x v="1"/>
    <s v="NORTE"/>
  </r>
  <r>
    <x v="1"/>
    <x v="2"/>
    <x v="3"/>
    <n v="8495852.6698000003"/>
    <n v="8.4959000000000007"/>
    <x v="0"/>
    <x v="1"/>
    <s v="NORTE"/>
  </r>
  <r>
    <x v="1"/>
    <x v="2"/>
    <x v="4"/>
    <n v="7631623.7818999998"/>
    <n v="7.6315999999999997"/>
    <x v="0"/>
    <x v="1"/>
    <s v="NORTE"/>
  </r>
  <r>
    <x v="1"/>
    <x v="2"/>
    <x v="5"/>
    <n v="6697916.9435999999"/>
    <n v="6.6978999999999997"/>
    <x v="0"/>
    <x v="1"/>
    <s v="NORTE"/>
  </r>
  <r>
    <x v="1"/>
    <x v="2"/>
    <x v="6"/>
    <n v="8123291.9791999999"/>
    <n v="8.1233000000000004"/>
    <x v="0"/>
    <x v="1"/>
    <s v="NORTE"/>
  </r>
  <r>
    <x v="1"/>
    <x v="2"/>
    <x v="7"/>
    <n v="9114787.9717999995"/>
    <n v="9.1148000000000007"/>
    <x v="0"/>
    <x v="1"/>
    <s v="NORTE"/>
  </r>
  <r>
    <x v="1"/>
    <x v="2"/>
    <x v="8"/>
    <n v="5471561.0614"/>
    <n v="5.4715999999999996"/>
    <x v="0"/>
    <x v="1"/>
    <s v="NORTE"/>
  </r>
  <r>
    <x v="23"/>
    <x v="2"/>
    <x v="0"/>
    <n v="17185375.097600002"/>
    <n v="17.185400000000001"/>
    <x v="0"/>
    <x v="23"/>
    <s v="NORTE"/>
  </r>
  <r>
    <x v="23"/>
    <x v="2"/>
    <x v="1"/>
    <n v="22098848.151500002"/>
    <n v="22.098800000000001"/>
    <x v="0"/>
    <x v="23"/>
    <s v="NORTE"/>
  </r>
  <r>
    <x v="23"/>
    <x v="2"/>
    <x v="2"/>
    <n v="28331534.5469"/>
    <n v="28.331499999999998"/>
    <x v="0"/>
    <x v="23"/>
    <s v="NORTE"/>
  </r>
  <r>
    <x v="23"/>
    <x v="2"/>
    <x v="3"/>
    <n v="5773236.1926999995"/>
    <n v="5.7732000000000001"/>
    <x v="0"/>
    <x v="23"/>
    <s v="NORTE"/>
  </r>
  <r>
    <x v="23"/>
    <x v="2"/>
    <x v="4"/>
    <n v="4658242.3301999997"/>
    <n v="4.6581999999999999"/>
    <x v="0"/>
    <x v="23"/>
    <s v="NORTE"/>
  </r>
  <r>
    <x v="23"/>
    <x v="2"/>
    <x v="5"/>
    <n v="3797888.7277000002"/>
    <n v="3.7978999999999998"/>
    <x v="0"/>
    <x v="23"/>
    <s v="NORTE"/>
  </r>
  <r>
    <x v="23"/>
    <x v="2"/>
    <x v="6"/>
    <n v="24504299.880199999"/>
    <n v="24.504300000000001"/>
    <x v="0"/>
    <x v="23"/>
    <s v="NORTE"/>
  </r>
  <r>
    <x v="23"/>
    <x v="2"/>
    <x v="7"/>
    <n v="26396887.957899999"/>
    <n v="26.396899999999999"/>
    <x v="0"/>
    <x v="23"/>
    <s v="NORTE"/>
  </r>
  <r>
    <x v="23"/>
    <x v="2"/>
    <x v="8"/>
    <n v="21794843.832899999"/>
    <n v="21.794799999999999"/>
    <x v="0"/>
    <x v="23"/>
    <s v="NORTE"/>
  </r>
  <r>
    <x v="24"/>
    <x v="2"/>
    <x v="0"/>
    <n v="74296886.714699998"/>
    <n v="74.296899999999994"/>
    <x v="0"/>
    <x v="24"/>
    <s v="NORTE"/>
  </r>
  <r>
    <x v="24"/>
    <x v="2"/>
    <x v="1"/>
    <n v="75085092.694999993"/>
    <n v="75.085099999999997"/>
    <x v="0"/>
    <x v="24"/>
    <s v="NORTE"/>
  </r>
  <r>
    <x v="24"/>
    <x v="2"/>
    <x v="2"/>
    <n v="87477783.406399995"/>
    <n v="87.477800000000002"/>
    <x v="0"/>
    <x v="24"/>
    <s v="NORTE"/>
  </r>
  <r>
    <x v="24"/>
    <x v="2"/>
    <x v="3"/>
    <n v="91912387.868000001"/>
    <n v="91.912400000000005"/>
    <x v="0"/>
    <x v="24"/>
    <s v="NORTE"/>
  </r>
  <r>
    <x v="24"/>
    <x v="2"/>
    <x v="4"/>
    <n v="83174493.247299999"/>
    <n v="83.174499999999995"/>
    <x v="0"/>
    <x v="24"/>
    <s v="NORTE"/>
  </r>
  <r>
    <x v="24"/>
    <x v="2"/>
    <x v="5"/>
    <n v="118843711.79520001"/>
    <n v="118.8437"/>
    <x v="0"/>
    <x v="24"/>
    <s v="NORTE"/>
  </r>
  <r>
    <x v="24"/>
    <x v="2"/>
    <x v="6"/>
    <n v="212310662.80140001"/>
    <n v="212.3107"/>
    <x v="0"/>
    <x v="24"/>
    <s v="NORTE"/>
  </r>
  <r>
    <x v="24"/>
    <x v="2"/>
    <x v="7"/>
    <n v="185650618.25639999"/>
    <n v="185.6506"/>
    <x v="0"/>
    <x v="24"/>
    <s v="NORTE"/>
  </r>
  <r>
    <x v="24"/>
    <x v="2"/>
    <x v="8"/>
    <n v="131737076.4578"/>
    <n v="131.7371"/>
    <x v="0"/>
    <x v="24"/>
    <s v="NORTE"/>
  </r>
  <r>
    <x v="2"/>
    <x v="2"/>
    <x v="0"/>
    <n v="158568240.33520001"/>
    <n v="158.56819999999999"/>
    <x v="0"/>
    <x v="2"/>
    <s v="NORTE"/>
  </r>
  <r>
    <x v="2"/>
    <x v="2"/>
    <x v="1"/>
    <n v="136237353.28169999"/>
    <n v="136.23740000000001"/>
    <x v="0"/>
    <x v="2"/>
    <s v="NORTE"/>
  </r>
  <r>
    <x v="2"/>
    <x v="2"/>
    <x v="2"/>
    <n v="190472604.08289999"/>
    <n v="190.4726"/>
    <x v="0"/>
    <x v="2"/>
    <s v="NORTE"/>
  </r>
  <r>
    <x v="2"/>
    <x v="2"/>
    <x v="3"/>
    <n v="241464262.13100001"/>
    <n v="241.46430000000001"/>
    <x v="0"/>
    <x v="2"/>
    <s v="NORTE"/>
  </r>
  <r>
    <x v="2"/>
    <x v="2"/>
    <x v="4"/>
    <n v="196524240.5582"/>
    <n v="196.52420000000001"/>
    <x v="0"/>
    <x v="2"/>
    <s v="NORTE"/>
  </r>
  <r>
    <x v="2"/>
    <x v="2"/>
    <x v="5"/>
    <n v="214729477.55000001"/>
    <n v="214.7295"/>
    <x v="0"/>
    <x v="2"/>
    <s v="NORTE"/>
  </r>
  <r>
    <x v="2"/>
    <x v="2"/>
    <x v="6"/>
    <n v="237588165.53"/>
    <n v="237.5882"/>
    <x v="0"/>
    <x v="2"/>
    <s v="NORTE"/>
  </r>
  <r>
    <x v="2"/>
    <x v="2"/>
    <x v="7"/>
    <n v="222271721.03670001"/>
    <n v="222.27170000000001"/>
    <x v="0"/>
    <x v="2"/>
    <s v="NORTE"/>
  </r>
  <r>
    <x v="2"/>
    <x v="2"/>
    <x v="8"/>
    <n v="151228036.51280001"/>
    <n v="151.22800000000001"/>
    <x v="0"/>
    <x v="2"/>
    <s v="NORTE"/>
  </r>
  <r>
    <x v="25"/>
    <x v="2"/>
    <x v="0"/>
    <n v="1202026.1523"/>
    <n v="1.202"/>
    <x v="0"/>
    <x v="25"/>
    <s v="NORTE"/>
  </r>
  <r>
    <x v="25"/>
    <x v="2"/>
    <x v="1"/>
    <n v="1275591.6854999999"/>
    <n v="1.2756000000000001"/>
    <x v="0"/>
    <x v="25"/>
    <s v="NORTE"/>
  </r>
  <r>
    <x v="25"/>
    <x v="2"/>
    <x v="2"/>
    <n v="1663630.8964"/>
    <n v="1.6636"/>
    <x v="0"/>
    <x v="25"/>
    <s v="NORTE"/>
  </r>
  <r>
    <x v="25"/>
    <x v="2"/>
    <x v="3"/>
    <n v="1545217.5688"/>
    <n v="1.5451999999999999"/>
    <x v="0"/>
    <x v="25"/>
    <s v="NORTE"/>
  </r>
  <r>
    <x v="25"/>
    <x v="2"/>
    <x v="4"/>
    <n v="1475911.5962"/>
    <n v="1.4759"/>
    <x v="0"/>
    <x v="25"/>
    <s v="NORTE"/>
  </r>
  <r>
    <x v="25"/>
    <x v="2"/>
    <x v="5"/>
    <n v="1663573.2453000001"/>
    <n v="1.6636"/>
    <x v="0"/>
    <x v="25"/>
    <s v="NORTE"/>
  </r>
  <r>
    <x v="25"/>
    <x v="2"/>
    <x v="6"/>
    <n v="1174748.7468000001"/>
    <n v="1.1747000000000001"/>
    <x v="0"/>
    <x v="25"/>
    <s v="NORTE"/>
  </r>
  <r>
    <x v="25"/>
    <x v="2"/>
    <x v="7"/>
    <n v="754963.74609999999"/>
    <n v="0.755"/>
    <x v="0"/>
    <x v="25"/>
    <s v="NORTE"/>
  </r>
  <r>
    <x v="25"/>
    <x v="2"/>
    <x v="8"/>
    <n v="493008.28600000002"/>
    <n v="0.49299999999999999"/>
    <x v="0"/>
    <x v="25"/>
    <s v="NORTE"/>
  </r>
  <r>
    <x v="3"/>
    <x v="2"/>
    <x v="0"/>
    <n v="959652154.48370004"/>
    <n v="959.65219999999999"/>
    <x v="0"/>
    <x v="3"/>
    <s v="NORTE"/>
  </r>
  <r>
    <x v="3"/>
    <x v="2"/>
    <x v="1"/>
    <n v="1074790145.6949999"/>
    <n v="1074.7900999999999"/>
    <x v="0"/>
    <x v="3"/>
    <s v="NORTE"/>
  </r>
  <r>
    <x v="3"/>
    <x v="2"/>
    <x v="2"/>
    <n v="1618875970.0265999"/>
    <n v="1618.876"/>
    <x v="0"/>
    <x v="3"/>
    <s v="NORTE"/>
  </r>
  <r>
    <x v="3"/>
    <x v="2"/>
    <x v="3"/>
    <n v="1361473432.3485"/>
    <n v="1361.4734000000001"/>
    <x v="0"/>
    <x v="3"/>
    <s v="NORTE"/>
  </r>
  <r>
    <x v="3"/>
    <x v="2"/>
    <x v="4"/>
    <n v="1157572934.6382"/>
    <n v="1157.5728999999999"/>
    <x v="0"/>
    <x v="3"/>
    <s v="NORTE"/>
  </r>
  <r>
    <x v="3"/>
    <x v="2"/>
    <x v="5"/>
    <n v="1473702516.4898"/>
    <n v="1473.7025000000001"/>
    <x v="0"/>
    <x v="3"/>
    <s v="NORTE"/>
  </r>
  <r>
    <x v="3"/>
    <x v="2"/>
    <x v="6"/>
    <n v="1908970143.3122001"/>
    <n v="1908.9701"/>
    <x v="0"/>
    <x v="3"/>
    <s v="NORTE"/>
  </r>
  <r>
    <x v="3"/>
    <x v="2"/>
    <x v="7"/>
    <n v="1045143229.7632"/>
    <n v="1045.1432"/>
    <x v="0"/>
    <x v="3"/>
    <s v="NORTE"/>
  </r>
  <r>
    <x v="3"/>
    <x v="2"/>
    <x v="8"/>
    <n v="920580457.85090005"/>
    <n v="920.58050000000003"/>
    <x v="0"/>
    <x v="3"/>
    <s v="NORTE"/>
  </r>
  <r>
    <x v="4"/>
    <x v="2"/>
    <x v="2"/>
    <n v="312651040.07200003"/>
    <n v="312.65100000000001"/>
    <x v="0"/>
    <x v="4"/>
    <s v="NORDESTE"/>
  </r>
  <r>
    <x v="4"/>
    <x v="2"/>
    <x v="3"/>
    <n v="332240823.3312"/>
    <n v="332.24079999999998"/>
    <x v="0"/>
    <x v="4"/>
    <s v="NORDESTE"/>
  </r>
  <r>
    <x v="4"/>
    <x v="2"/>
    <x v="4"/>
    <n v="320879352.20499998"/>
    <n v="320.87939999999998"/>
    <x v="0"/>
    <x v="4"/>
    <s v="NORDESTE"/>
  </r>
  <r>
    <x v="4"/>
    <x v="2"/>
    <x v="5"/>
    <n v="394292091.00019997"/>
    <n v="394.2921"/>
    <x v="0"/>
    <x v="4"/>
    <s v="NORDESTE"/>
  </r>
  <r>
    <x v="4"/>
    <x v="2"/>
    <x v="6"/>
    <n v="448591093.56699997"/>
    <n v="448.59109999999998"/>
    <x v="0"/>
    <x v="4"/>
    <s v="NORDESTE"/>
  </r>
  <r>
    <x v="4"/>
    <x v="2"/>
    <x v="7"/>
    <n v="276819129.56099999"/>
    <n v="276.81909999999999"/>
    <x v="0"/>
    <x v="4"/>
    <s v="NORDESTE"/>
  </r>
  <r>
    <x v="4"/>
    <x v="2"/>
    <x v="8"/>
    <n v="197335840.76820001"/>
    <n v="197.33580000000001"/>
    <x v="0"/>
    <x v="4"/>
    <s v="NORDESTE"/>
  </r>
  <r>
    <x v="5"/>
    <x v="2"/>
    <x v="0"/>
    <n v="147092304.63789999"/>
    <n v="147.09229999999999"/>
    <x v="0"/>
    <x v="5"/>
    <s v="NORDESTE"/>
  </r>
  <r>
    <x v="5"/>
    <x v="2"/>
    <x v="1"/>
    <n v="111575618.866"/>
    <n v="111.57559999999999"/>
    <x v="0"/>
    <x v="5"/>
    <s v="NORDESTE"/>
  </r>
  <r>
    <x v="5"/>
    <x v="2"/>
    <x v="2"/>
    <n v="174431038.3247"/>
    <n v="174.43100000000001"/>
    <x v="0"/>
    <x v="5"/>
    <s v="NORDESTE"/>
  </r>
  <r>
    <x v="5"/>
    <x v="2"/>
    <x v="3"/>
    <n v="189537299.5063"/>
    <n v="189.53729999999999"/>
    <x v="0"/>
    <x v="5"/>
    <s v="NORDESTE"/>
  </r>
  <r>
    <x v="5"/>
    <x v="2"/>
    <x v="4"/>
    <n v="134963797.87810001"/>
    <n v="134.96379999999999"/>
    <x v="0"/>
    <x v="5"/>
    <s v="NORDESTE"/>
  </r>
  <r>
    <x v="5"/>
    <x v="2"/>
    <x v="5"/>
    <n v="188713557.9217"/>
    <n v="188.71360000000001"/>
    <x v="0"/>
    <x v="5"/>
    <s v="NORDESTE"/>
  </r>
  <r>
    <x v="5"/>
    <x v="2"/>
    <x v="6"/>
    <n v="197397373.5433"/>
    <n v="197.3974"/>
    <x v="0"/>
    <x v="5"/>
    <s v="NORDESTE"/>
  </r>
  <r>
    <x v="5"/>
    <x v="2"/>
    <x v="7"/>
    <n v="99777610.445800006"/>
    <n v="99.777600000000007"/>
    <x v="0"/>
    <x v="5"/>
    <s v="NORDESTE"/>
  </r>
  <r>
    <x v="5"/>
    <x v="2"/>
    <x v="8"/>
    <n v="111734114.1153"/>
    <n v="111.7341"/>
    <x v="0"/>
    <x v="5"/>
    <s v="NORDESTE"/>
  </r>
  <r>
    <x v="6"/>
    <x v="2"/>
    <x v="0"/>
    <n v="26453404.0154"/>
    <n v="26.453399999999998"/>
    <x v="0"/>
    <x v="6"/>
    <s v="NORDESTE"/>
  </r>
  <r>
    <x v="6"/>
    <x v="2"/>
    <x v="1"/>
    <n v="24484954.2982"/>
    <n v="24.484999999999999"/>
    <x v="0"/>
    <x v="6"/>
    <s v="NORDESTE"/>
  </r>
  <r>
    <x v="6"/>
    <x v="2"/>
    <x v="2"/>
    <n v="36953603.264200002"/>
    <n v="36.953600000000002"/>
    <x v="0"/>
    <x v="6"/>
    <s v="NORDESTE"/>
  </r>
  <r>
    <x v="6"/>
    <x v="2"/>
    <x v="3"/>
    <n v="31751859.195300002"/>
    <n v="31.751899999999999"/>
    <x v="0"/>
    <x v="6"/>
    <s v="NORDESTE"/>
  </r>
  <r>
    <x v="6"/>
    <x v="2"/>
    <x v="4"/>
    <n v="23635925.708299998"/>
    <n v="23.635899999999999"/>
    <x v="0"/>
    <x v="6"/>
    <s v="NORDESTE"/>
  </r>
  <r>
    <x v="6"/>
    <x v="2"/>
    <x v="5"/>
    <n v="34810094.671800002"/>
    <n v="34.810099999999998"/>
    <x v="0"/>
    <x v="6"/>
    <s v="NORDESTE"/>
  </r>
  <r>
    <x v="6"/>
    <x v="2"/>
    <x v="6"/>
    <n v="46933245.842500001"/>
    <n v="46.933199999999999"/>
    <x v="0"/>
    <x v="6"/>
    <s v="NORDESTE"/>
  </r>
  <r>
    <x v="6"/>
    <x v="2"/>
    <x v="7"/>
    <n v="26631445.060899999"/>
    <n v="26.631399999999999"/>
    <x v="0"/>
    <x v="6"/>
    <s v="NORDESTE"/>
  </r>
  <r>
    <x v="6"/>
    <x v="2"/>
    <x v="8"/>
    <n v="19600202.871199999"/>
    <n v="19.600200000000001"/>
    <x v="0"/>
    <x v="6"/>
    <s v="NORDESTE"/>
  </r>
  <r>
    <x v="7"/>
    <x v="2"/>
    <x v="0"/>
    <n v="4383436.6871999996"/>
    <n v="4.3834"/>
    <x v="0"/>
    <x v="7"/>
    <s v="NORDESTE"/>
  </r>
  <r>
    <x v="7"/>
    <x v="2"/>
    <x v="1"/>
    <n v="4749245.6290999996"/>
    <n v="4.7492000000000001"/>
    <x v="0"/>
    <x v="7"/>
    <s v="NORDESTE"/>
  </r>
  <r>
    <x v="7"/>
    <x v="2"/>
    <x v="2"/>
    <n v="6271988.0980000002"/>
    <n v="6.2720000000000002"/>
    <x v="0"/>
    <x v="7"/>
    <s v="NORDESTE"/>
  </r>
  <r>
    <x v="7"/>
    <x v="2"/>
    <x v="3"/>
    <n v="7220454.5493000001"/>
    <n v="7.2205000000000004"/>
    <x v="0"/>
    <x v="7"/>
    <s v="NORDESTE"/>
  </r>
  <r>
    <x v="7"/>
    <x v="2"/>
    <x v="4"/>
    <n v="2397167.4649999999"/>
    <n v="2.3972000000000002"/>
    <x v="0"/>
    <x v="7"/>
    <s v="NORDESTE"/>
  </r>
  <r>
    <x v="7"/>
    <x v="2"/>
    <x v="5"/>
    <n v="668158.40099999995"/>
    <n v="0.66820000000000002"/>
    <x v="0"/>
    <x v="7"/>
    <s v="NORDESTE"/>
  </r>
  <r>
    <x v="7"/>
    <x v="2"/>
    <x v="6"/>
    <n v="3351858.2905999999"/>
    <n v="3.3519000000000001"/>
    <x v="0"/>
    <x v="7"/>
    <s v="NORDESTE"/>
  </r>
  <r>
    <x v="7"/>
    <x v="2"/>
    <x v="7"/>
    <n v="2186436.4552000002"/>
    <n v="2.1863999999999999"/>
    <x v="0"/>
    <x v="7"/>
    <s v="NORDESTE"/>
  </r>
  <r>
    <x v="7"/>
    <x v="2"/>
    <x v="8"/>
    <n v="1549873.6388000001"/>
    <n v="1.5499000000000001"/>
    <x v="0"/>
    <x v="7"/>
    <s v="NORDESTE"/>
  </r>
  <r>
    <x v="8"/>
    <x v="2"/>
    <x v="0"/>
    <n v="2661732.1625000001"/>
    <n v="2.6617000000000002"/>
    <x v="0"/>
    <x v="8"/>
    <s v="NORDESTE"/>
  </r>
  <r>
    <x v="8"/>
    <x v="2"/>
    <x v="1"/>
    <n v="3111199.2329000002"/>
    <n v="3.1112000000000002"/>
    <x v="0"/>
    <x v="8"/>
    <s v="NORDESTE"/>
  </r>
  <r>
    <x v="8"/>
    <x v="2"/>
    <x v="2"/>
    <n v="4835487.6473000003"/>
    <n v="4.8354999999999997"/>
    <x v="0"/>
    <x v="8"/>
    <s v="NORDESTE"/>
  </r>
  <r>
    <x v="8"/>
    <x v="2"/>
    <x v="3"/>
    <n v="7993181.0789999999"/>
    <n v="7.9931999999999999"/>
    <x v="0"/>
    <x v="8"/>
    <s v="NORDESTE"/>
  </r>
  <r>
    <x v="8"/>
    <x v="2"/>
    <x v="4"/>
    <n v="8118831.6999000004"/>
    <n v="8.1188000000000002"/>
    <x v="0"/>
    <x v="8"/>
    <s v="NORDESTE"/>
  </r>
  <r>
    <x v="8"/>
    <x v="2"/>
    <x v="5"/>
    <n v="6419908.4594999999"/>
    <n v="6.4199000000000002"/>
    <x v="0"/>
    <x v="8"/>
    <s v="NORDESTE"/>
  </r>
  <r>
    <x v="8"/>
    <x v="2"/>
    <x v="6"/>
    <n v="9066915.6018000003"/>
    <n v="9.0669000000000004"/>
    <x v="0"/>
    <x v="8"/>
    <s v="NORDESTE"/>
  </r>
  <r>
    <x v="8"/>
    <x v="2"/>
    <x v="7"/>
    <n v="10679756.646"/>
    <n v="10.6798"/>
    <x v="0"/>
    <x v="8"/>
    <s v="NORDESTE"/>
  </r>
  <r>
    <x v="8"/>
    <x v="2"/>
    <x v="8"/>
    <n v="1486851.7472000001"/>
    <n v="1.4869000000000001"/>
    <x v="0"/>
    <x v="8"/>
    <s v="NORDESTE"/>
  </r>
  <r>
    <x v="18"/>
    <x v="2"/>
    <x v="0"/>
    <n v="4415106.8373999996"/>
    <n v="4.4150999999999998"/>
    <x v="0"/>
    <x v="18"/>
    <s v="NORDESTE"/>
  </r>
  <r>
    <x v="18"/>
    <x v="2"/>
    <x v="1"/>
    <n v="4701022.0409000004"/>
    <n v="4.7009999999999996"/>
    <x v="0"/>
    <x v="18"/>
    <s v="NORDESTE"/>
  </r>
  <r>
    <x v="18"/>
    <x v="2"/>
    <x v="2"/>
    <n v="7216372.5828999998"/>
    <n v="7.2164000000000001"/>
    <x v="0"/>
    <x v="18"/>
    <s v="NORDESTE"/>
  </r>
  <r>
    <x v="18"/>
    <x v="2"/>
    <x v="3"/>
    <n v="10943553.137800001"/>
    <n v="10.9436"/>
    <x v="0"/>
    <x v="18"/>
    <s v="NORDESTE"/>
  </r>
  <r>
    <x v="18"/>
    <x v="2"/>
    <x v="4"/>
    <n v="7979872.5855"/>
    <n v="7.9798999999999998"/>
    <x v="0"/>
    <x v="18"/>
    <s v="NORDESTE"/>
  </r>
  <r>
    <x v="18"/>
    <x v="2"/>
    <x v="5"/>
    <n v="12780.332200000001"/>
    <n v="1.2800000000000001E-2"/>
    <x v="0"/>
    <x v="18"/>
    <s v="NORDESTE"/>
  </r>
  <r>
    <x v="18"/>
    <x v="2"/>
    <x v="6"/>
    <n v="14384.6785"/>
    <n v="1.44E-2"/>
    <x v="0"/>
    <x v="18"/>
    <s v="NORDESTE"/>
  </r>
  <r>
    <x v="18"/>
    <x v="2"/>
    <x v="8"/>
    <n v="8309.1283999999996"/>
    <n v="8.3000000000000001E-3"/>
    <x v="0"/>
    <x v="18"/>
    <s v="NORDESTE"/>
  </r>
  <r>
    <x v="9"/>
    <x v="2"/>
    <x v="0"/>
    <n v="24250090.629000001"/>
    <n v="24.2501"/>
    <x v="0"/>
    <x v="9"/>
    <s v="NORDESTE"/>
  </r>
  <r>
    <x v="9"/>
    <x v="2"/>
    <x v="1"/>
    <n v="28153703.1173"/>
    <n v="28.153700000000001"/>
    <x v="0"/>
    <x v="9"/>
    <s v="NORDESTE"/>
  </r>
  <r>
    <x v="9"/>
    <x v="2"/>
    <x v="2"/>
    <n v="26243505.4296"/>
    <n v="26.243500000000001"/>
    <x v="0"/>
    <x v="9"/>
    <s v="NORDESTE"/>
  </r>
  <r>
    <x v="9"/>
    <x v="2"/>
    <x v="3"/>
    <n v="37014511.102300003"/>
    <n v="37.014499999999998"/>
    <x v="0"/>
    <x v="9"/>
    <s v="NORDESTE"/>
  </r>
  <r>
    <x v="9"/>
    <x v="2"/>
    <x v="4"/>
    <n v="23001153.9012"/>
    <n v="23.001200000000001"/>
    <x v="0"/>
    <x v="9"/>
    <s v="NORDESTE"/>
  </r>
  <r>
    <x v="9"/>
    <x v="2"/>
    <x v="5"/>
    <n v="41805789.9714"/>
    <n v="41.805799999999998"/>
    <x v="0"/>
    <x v="9"/>
    <s v="NORDESTE"/>
  </r>
  <r>
    <x v="9"/>
    <x v="2"/>
    <x v="6"/>
    <n v="38870338.819200002"/>
    <n v="38.8703"/>
    <x v="0"/>
    <x v="9"/>
    <s v="NORDESTE"/>
  </r>
  <r>
    <x v="9"/>
    <x v="2"/>
    <x v="7"/>
    <n v="28001323.4025"/>
    <n v="28.001300000000001"/>
    <x v="0"/>
    <x v="9"/>
    <s v="NORDESTE"/>
  </r>
  <r>
    <x v="9"/>
    <x v="2"/>
    <x v="8"/>
    <n v="24627347.6633"/>
    <n v="24.627300000000002"/>
    <x v="0"/>
    <x v="9"/>
    <s v="NORDESTE"/>
  </r>
  <r>
    <x v="19"/>
    <x v="2"/>
    <x v="0"/>
    <n v="25801236.5702"/>
    <n v="25.801200000000001"/>
    <x v="0"/>
    <x v="19"/>
    <s v="NORDESTE"/>
  </r>
  <r>
    <x v="19"/>
    <x v="2"/>
    <x v="1"/>
    <n v="43830040.423"/>
    <n v="43.83"/>
    <x v="0"/>
    <x v="19"/>
    <s v="NORDESTE"/>
  </r>
  <r>
    <x v="19"/>
    <x v="2"/>
    <x v="2"/>
    <n v="48805479.538900003"/>
    <n v="48.805500000000002"/>
    <x v="0"/>
    <x v="19"/>
    <s v="NORDESTE"/>
  </r>
  <r>
    <x v="19"/>
    <x v="2"/>
    <x v="3"/>
    <n v="62341513.0832"/>
    <n v="62.341500000000003"/>
    <x v="0"/>
    <x v="19"/>
    <s v="NORDESTE"/>
  </r>
  <r>
    <x v="19"/>
    <x v="2"/>
    <x v="4"/>
    <n v="55931930.7667"/>
    <n v="55.931899999999999"/>
    <x v="0"/>
    <x v="19"/>
    <s v="NORDESTE"/>
  </r>
  <r>
    <x v="19"/>
    <x v="2"/>
    <x v="5"/>
    <n v="72800368.628099993"/>
    <n v="72.800399999999996"/>
    <x v="0"/>
    <x v="19"/>
    <s v="NORDESTE"/>
  </r>
  <r>
    <x v="19"/>
    <x v="2"/>
    <x v="6"/>
    <n v="84914716.916600004"/>
    <n v="84.914699999999996"/>
    <x v="0"/>
    <x v="19"/>
    <s v="NORDESTE"/>
  </r>
  <r>
    <x v="19"/>
    <x v="2"/>
    <x v="7"/>
    <n v="67739419.524700001"/>
    <n v="67.739400000000003"/>
    <x v="0"/>
    <x v="19"/>
    <s v="NORDESTE"/>
  </r>
  <r>
    <x v="19"/>
    <x v="2"/>
    <x v="8"/>
    <n v="39803384.542599998"/>
    <n v="39.803400000000003"/>
    <x v="0"/>
    <x v="19"/>
    <s v="NORDESTE"/>
  </r>
  <r>
    <x v="10"/>
    <x v="2"/>
    <x v="0"/>
    <n v="11950819.3038"/>
    <n v="11.950799999999999"/>
    <x v="0"/>
    <x v="10"/>
    <s v="NORDESTE"/>
  </r>
  <r>
    <x v="10"/>
    <x v="2"/>
    <x v="3"/>
    <n v="1421979.3578000001"/>
    <n v="1.4219999999999999"/>
    <x v="0"/>
    <x v="10"/>
    <s v="NORDESTE"/>
  </r>
  <r>
    <x v="10"/>
    <x v="2"/>
    <x v="4"/>
    <n v="1243745.7272000001"/>
    <n v="1.2437"/>
    <x v="0"/>
    <x v="10"/>
    <s v="NORDESTE"/>
  </r>
  <r>
    <x v="10"/>
    <x v="2"/>
    <x v="5"/>
    <n v="1597541.5288"/>
    <n v="1.5974999999999999"/>
    <x v="0"/>
    <x v="10"/>
    <s v="NORDESTE"/>
  </r>
  <r>
    <x v="10"/>
    <x v="2"/>
    <x v="6"/>
    <n v="1798084.8166"/>
    <n v="1.7981"/>
    <x v="0"/>
    <x v="10"/>
    <s v="NORDESTE"/>
  </r>
  <r>
    <x v="10"/>
    <x v="2"/>
    <x v="7"/>
    <n v="1258272.9102"/>
    <n v="1.2583"/>
    <x v="0"/>
    <x v="10"/>
    <s v="NORDESTE"/>
  </r>
  <r>
    <x v="10"/>
    <x v="2"/>
    <x v="8"/>
    <n v="1038641.0519"/>
    <n v="1.0386"/>
    <x v="0"/>
    <x v="10"/>
    <s v="NORDESTE"/>
  </r>
  <r>
    <x v="11"/>
    <x v="2"/>
    <x v="0"/>
    <n v="17039684.255100001"/>
    <n v="17.0397"/>
    <x v="0"/>
    <x v="11"/>
    <s v="SUDESTE"/>
  </r>
  <r>
    <x v="11"/>
    <x v="2"/>
    <x v="1"/>
    <n v="15484835.2064"/>
    <n v="15.4848"/>
    <x v="0"/>
    <x v="11"/>
    <s v="SUDESTE"/>
  </r>
  <r>
    <x v="11"/>
    <x v="2"/>
    <x v="2"/>
    <n v="15636232.4375"/>
    <n v="15.636200000000001"/>
    <x v="0"/>
    <x v="11"/>
    <s v="SUDESTE"/>
  </r>
  <r>
    <x v="11"/>
    <x v="2"/>
    <x v="3"/>
    <n v="16655452.4979"/>
    <n v="16.6555"/>
    <x v="0"/>
    <x v="11"/>
    <s v="SUDESTE"/>
  </r>
  <r>
    <x v="11"/>
    <x v="2"/>
    <x v="4"/>
    <n v="18372716.223299999"/>
    <n v="18.372699999999998"/>
    <x v="0"/>
    <x v="11"/>
    <s v="SUDESTE"/>
  </r>
  <r>
    <x v="11"/>
    <x v="2"/>
    <x v="5"/>
    <n v="21623226.497699998"/>
    <n v="21.623200000000001"/>
    <x v="0"/>
    <x v="11"/>
    <s v="SUDESTE"/>
  </r>
  <r>
    <x v="11"/>
    <x v="2"/>
    <x v="6"/>
    <n v="228286034.8556"/>
    <n v="228.286"/>
    <x v="0"/>
    <x v="11"/>
    <s v="SUDESTE"/>
  </r>
  <r>
    <x v="11"/>
    <x v="2"/>
    <x v="7"/>
    <n v="157666407.64210001"/>
    <n v="157.66640000000001"/>
    <x v="0"/>
    <x v="11"/>
    <s v="SUDESTE"/>
  </r>
  <r>
    <x v="11"/>
    <x v="2"/>
    <x v="8"/>
    <n v="29193975.5733"/>
    <n v="29.193999999999999"/>
    <x v="0"/>
    <x v="11"/>
    <s v="SUDESTE"/>
  </r>
  <r>
    <x v="20"/>
    <x v="2"/>
    <x v="0"/>
    <n v="584458.22499999998"/>
    <n v="0.58450000000000002"/>
    <x v="0"/>
    <x v="20"/>
    <s v="SUDESTE"/>
  </r>
  <r>
    <x v="20"/>
    <x v="2"/>
    <x v="1"/>
    <n v="550682.26419999998"/>
    <n v="0.55069999999999997"/>
    <x v="0"/>
    <x v="20"/>
    <s v="SUDESTE"/>
  </r>
  <r>
    <x v="20"/>
    <x v="2"/>
    <x v="2"/>
    <n v="679398.96490000002"/>
    <n v="0.6794"/>
    <x v="0"/>
    <x v="20"/>
    <s v="SUDESTE"/>
  </r>
  <r>
    <x v="20"/>
    <x v="2"/>
    <x v="3"/>
    <n v="703405.78899999999"/>
    <n v="0.70340000000000003"/>
    <x v="0"/>
    <x v="20"/>
    <s v="SUDESTE"/>
  </r>
  <r>
    <x v="20"/>
    <x v="2"/>
    <x v="4"/>
    <n v="618556.20830000006"/>
    <n v="0.61860000000000004"/>
    <x v="0"/>
    <x v="20"/>
    <s v="SUDESTE"/>
  </r>
  <r>
    <x v="20"/>
    <x v="2"/>
    <x v="5"/>
    <n v="860542.3702"/>
    <n v="0.86050000000000004"/>
    <x v="0"/>
    <x v="20"/>
    <s v="SUDESTE"/>
  </r>
  <r>
    <x v="20"/>
    <x v="2"/>
    <x v="6"/>
    <n v="803144.5514"/>
    <n v="0.80310000000000004"/>
    <x v="0"/>
    <x v="20"/>
    <s v="SUDESTE"/>
  </r>
  <r>
    <x v="20"/>
    <x v="2"/>
    <x v="7"/>
    <n v="590549.4192"/>
    <n v="0.59050000000000002"/>
    <x v="0"/>
    <x v="20"/>
    <s v="SUDESTE"/>
  </r>
  <r>
    <x v="20"/>
    <x v="2"/>
    <x v="8"/>
    <n v="483314.3028"/>
    <n v="0.48330000000000001"/>
    <x v="0"/>
    <x v="20"/>
    <s v="SUDESTE"/>
  </r>
  <r>
    <x v="26"/>
    <x v="2"/>
    <x v="0"/>
    <n v="545989.62329999998"/>
    <n v="0.54600000000000004"/>
    <x v="0"/>
    <x v="26"/>
    <s v="SUDESTE"/>
  </r>
  <r>
    <x v="26"/>
    <x v="2"/>
    <x v="1"/>
    <n v="868012.94469999999"/>
    <n v="0.86799999999999999"/>
    <x v="0"/>
    <x v="26"/>
    <s v="SUDESTE"/>
  </r>
  <r>
    <x v="26"/>
    <x v="2"/>
    <x v="2"/>
    <n v="236976.5888"/>
    <n v="0.23699999999999999"/>
    <x v="0"/>
    <x v="26"/>
    <s v="SUDESTE"/>
  </r>
  <r>
    <x v="26"/>
    <x v="2"/>
    <x v="3"/>
    <n v="1498670.4177999999"/>
    <n v="1.4986999999999999"/>
    <x v="0"/>
    <x v="26"/>
    <s v="SUDESTE"/>
  </r>
  <r>
    <x v="26"/>
    <x v="2"/>
    <x v="4"/>
    <n v="1344414.3859999999"/>
    <n v="1.3444"/>
    <x v="0"/>
    <x v="26"/>
    <s v="SUDESTE"/>
  </r>
  <r>
    <x v="26"/>
    <x v="2"/>
    <x v="5"/>
    <n v="1457362.6091"/>
    <n v="1.4574"/>
    <x v="0"/>
    <x v="26"/>
    <s v="SUDESTE"/>
  </r>
  <r>
    <x v="26"/>
    <x v="2"/>
    <x v="6"/>
    <n v="1753105.7187000001"/>
    <n v="1.7531000000000001"/>
    <x v="0"/>
    <x v="26"/>
    <s v="SUDESTE"/>
  </r>
  <r>
    <x v="26"/>
    <x v="2"/>
    <x v="7"/>
    <n v="1390832.9916999999"/>
    <n v="1.3908"/>
    <x v="0"/>
    <x v="26"/>
    <s v="SUDESTE"/>
  </r>
  <r>
    <x v="26"/>
    <x v="2"/>
    <x v="8"/>
    <n v="265620.73759999999"/>
    <n v="0.2656"/>
    <x v="0"/>
    <x v="26"/>
    <s v="SUDESTE"/>
  </r>
  <r>
    <x v="12"/>
    <x v="2"/>
    <x v="0"/>
    <n v="68972736.039800003"/>
    <n v="68.972700000000003"/>
    <x v="0"/>
    <x v="12"/>
    <s v="SUDESTE"/>
  </r>
  <r>
    <x v="12"/>
    <x v="2"/>
    <x v="1"/>
    <n v="69249489.701299995"/>
    <n v="69.249499999999998"/>
    <x v="0"/>
    <x v="12"/>
    <s v="SUDESTE"/>
  </r>
  <r>
    <x v="12"/>
    <x v="2"/>
    <x v="2"/>
    <n v="112581654.2043"/>
    <n v="112.5817"/>
    <x v="0"/>
    <x v="12"/>
    <s v="SUDESTE"/>
  </r>
  <r>
    <x v="12"/>
    <x v="2"/>
    <x v="3"/>
    <n v="73552966.892900005"/>
    <n v="73.552999999999997"/>
    <x v="0"/>
    <x v="12"/>
    <s v="SUDESTE"/>
  </r>
  <r>
    <x v="12"/>
    <x v="2"/>
    <x v="4"/>
    <n v="53505230.645099998"/>
    <n v="53.505200000000002"/>
    <x v="0"/>
    <x v="12"/>
    <s v="SUDESTE"/>
  </r>
  <r>
    <x v="12"/>
    <x v="2"/>
    <x v="5"/>
    <n v="107039268.92020001"/>
    <n v="107.0393"/>
    <x v="0"/>
    <x v="12"/>
    <s v="SUDESTE"/>
  </r>
  <r>
    <x v="12"/>
    <x v="2"/>
    <x v="6"/>
    <n v="142002515.33680001"/>
    <n v="142.0025"/>
    <x v="0"/>
    <x v="12"/>
    <s v="SUDESTE"/>
  </r>
  <r>
    <x v="12"/>
    <x v="2"/>
    <x v="7"/>
    <n v="85119035.050699994"/>
    <n v="85.119"/>
    <x v="0"/>
    <x v="12"/>
    <s v="SUDESTE"/>
  </r>
  <r>
    <x v="12"/>
    <x v="2"/>
    <x v="8"/>
    <n v="70712233.687800005"/>
    <n v="70.712199999999996"/>
    <x v="0"/>
    <x v="12"/>
    <s v="SUDESTE"/>
  </r>
  <r>
    <x v="13"/>
    <x v="2"/>
    <x v="0"/>
    <n v="213280252.37470001"/>
    <n v="213.28030000000001"/>
    <x v="0"/>
    <x v="13"/>
    <s v="SUL"/>
  </r>
  <r>
    <x v="13"/>
    <x v="2"/>
    <x v="1"/>
    <n v="221608717.4876"/>
    <n v="221.6087"/>
    <x v="0"/>
    <x v="13"/>
    <s v="SUL"/>
  </r>
  <r>
    <x v="13"/>
    <x v="2"/>
    <x v="2"/>
    <n v="361562883.3247"/>
    <n v="361.56290000000001"/>
    <x v="0"/>
    <x v="13"/>
    <s v="SUL"/>
  </r>
  <r>
    <x v="13"/>
    <x v="2"/>
    <x v="3"/>
    <n v="307166530.32480001"/>
    <n v="307.16649999999998"/>
    <x v="0"/>
    <x v="13"/>
    <s v="SUL"/>
  </r>
  <r>
    <x v="13"/>
    <x v="2"/>
    <x v="4"/>
    <n v="237931362.5889"/>
    <n v="237.9314"/>
    <x v="0"/>
    <x v="13"/>
    <s v="SUL"/>
  </r>
  <r>
    <x v="13"/>
    <x v="2"/>
    <x v="5"/>
    <n v="353589673.3003"/>
    <n v="353.58969999999999"/>
    <x v="0"/>
    <x v="13"/>
    <s v="SUL"/>
  </r>
  <r>
    <x v="13"/>
    <x v="2"/>
    <x v="6"/>
    <n v="346178591.78469998"/>
    <n v="346.17860000000002"/>
    <x v="0"/>
    <x v="13"/>
    <s v="SUL"/>
  </r>
  <r>
    <x v="13"/>
    <x v="2"/>
    <x v="7"/>
    <n v="213565078.57089999"/>
    <n v="213.5651"/>
    <x v="0"/>
    <x v="13"/>
    <s v="SUL"/>
  </r>
  <r>
    <x v="13"/>
    <x v="2"/>
    <x v="8"/>
    <n v="196503676.7466"/>
    <n v="196.50370000000001"/>
    <x v="0"/>
    <x v="13"/>
    <s v="SUL"/>
  </r>
  <r>
    <x v="21"/>
    <x v="2"/>
    <x v="0"/>
    <n v="1415860940.7423999"/>
    <n v="1415.8608999999999"/>
    <x v="0"/>
    <x v="21"/>
    <s v="SUL"/>
  </r>
  <r>
    <x v="21"/>
    <x v="2"/>
    <x v="1"/>
    <n v="1467883116.2393999"/>
    <n v="1467.8831"/>
    <x v="0"/>
    <x v="21"/>
    <s v="SUL"/>
  </r>
  <r>
    <x v="21"/>
    <x v="2"/>
    <x v="2"/>
    <n v="2316492588.0532999"/>
    <n v="2316.4926"/>
    <x v="0"/>
    <x v="21"/>
    <s v="SUL"/>
  </r>
  <r>
    <x v="21"/>
    <x v="2"/>
    <x v="3"/>
    <n v="2140438289.4839001"/>
    <n v="2140.4382999999998"/>
    <x v="0"/>
    <x v="21"/>
    <s v="SUL"/>
  </r>
  <r>
    <x v="21"/>
    <x v="2"/>
    <x v="4"/>
    <n v="1728343400.5165999"/>
    <n v="1728.3434"/>
    <x v="0"/>
    <x v="21"/>
    <s v="SUL"/>
  </r>
  <r>
    <x v="21"/>
    <x v="2"/>
    <x v="5"/>
    <n v="2292193696.1381998"/>
    <n v="2292.1936999999998"/>
    <x v="0"/>
    <x v="21"/>
    <s v="SUL"/>
  </r>
  <r>
    <x v="21"/>
    <x v="2"/>
    <x v="6"/>
    <n v="2520662353.0802002"/>
    <n v="2520.6624000000002"/>
    <x v="0"/>
    <x v="21"/>
    <s v="SUL"/>
  </r>
  <r>
    <x v="21"/>
    <x v="2"/>
    <x v="7"/>
    <n v="1742636263.8893001"/>
    <n v="1742.6362999999999"/>
    <x v="0"/>
    <x v="21"/>
    <s v="SUL"/>
  </r>
  <r>
    <x v="21"/>
    <x v="2"/>
    <x v="8"/>
    <n v="1447395413.4367001"/>
    <n v="1447.3954000000001"/>
    <x v="0"/>
    <x v="21"/>
    <s v="SUL"/>
  </r>
  <r>
    <x v="22"/>
    <x v="2"/>
    <x v="0"/>
    <n v="11885318402.751301"/>
    <n v="11885.3184"/>
    <x v="0"/>
    <x v="22"/>
    <s v="SUL"/>
  </r>
  <r>
    <x v="22"/>
    <x v="2"/>
    <x v="1"/>
    <n v="10831802589.444201"/>
    <n v="10831.802600000001"/>
    <x v="0"/>
    <x v="22"/>
    <s v="SUL"/>
  </r>
  <r>
    <x v="22"/>
    <x v="2"/>
    <x v="2"/>
    <n v="16630303141.966499"/>
    <n v="16630.303100000001"/>
    <x v="0"/>
    <x v="22"/>
    <s v="SUL"/>
  </r>
  <r>
    <x v="22"/>
    <x v="2"/>
    <x v="3"/>
    <n v="14660097435.4596"/>
    <n v="14660.097400000001"/>
    <x v="0"/>
    <x v="22"/>
    <s v="SUL"/>
  </r>
  <r>
    <x v="22"/>
    <x v="2"/>
    <x v="4"/>
    <n v="11595588069.8836"/>
    <n v="11595.588100000001"/>
    <x v="0"/>
    <x v="22"/>
    <s v="SUL"/>
  </r>
  <r>
    <x v="22"/>
    <x v="2"/>
    <x v="5"/>
    <n v="14274809212.758499"/>
    <n v="14274.8092"/>
    <x v="0"/>
    <x v="22"/>
    <s v="SUL"/>
  </r>
  <r>
    <x v="22"/>
    <x v="2"/>
    <x v="6"/>
    <n v="16881051205.016399"/>
    <n v="16881.051200000002"/>
    <x v="0"/>
    <x v="22"/>
    <s v="SUL"/>
  </r>
  <r>
    <x v="22"/>
    <x v="2"/>
    <x v="7"/>
    <n v="15878786626.330799"/>
    <n v="15878.786599999999"/>
    <x v="0"/>
    <x v="22"/>
    <s v="SUL"/>
  </r>
  <r>
    <x v="22"/>
    <x v="2"/>
    <x v="8"/>
    <n v="12262352761.240999"/>
    <n v="12262.352800000001"/>
    <x v="0"/>
    <x v="22"/>
    <s v="SUL"/>
  </r>
  <r>
    <x v="14"/>
    <x v="2"/>
    <x v="0"/>
    <n v="112007059.5994"/>
    <n v="112.00709999999999"/>
    <x v="0"/>
    <x v="14"/>
    <s v="CENTRO-OESTE"/>
  </r>
  <r>
    <x v="14"/>
    <x v="2"/>
    <x v="1"/>
    <n v="81435219.302399993"/>
    <n v="81.435199999999995"/>
    <x v="0"/>
    <x v="14"/>
    <s v="CENTRO-OESTE"/>
  </r>
  <r>
    <x v="14"/>
    <x v="2"/>
    <x v="2"/>
    <n v="105089023.7008"/>
    <n v="105.089"/>
    <x v="0"/>
    <x v="14"/>
    <s v="CENTRO-OESTE"/>
  </r>
  <r>
    <x v="14"/>
    <x v="2"/>
    <x v="3"/>
    <n v="123075098.8971"/>
    <n v="123.07510000000001"/>
    <x v="0"/>
    <x v="14"/>
    <s v="CENTRO-OESTE"/>
  </r>
  <r>
    <x v="14"/>
    <x v="2"/>
    <x v="4"/>
    <n v="99817135.151800007"/>
    <n v="99.817099999999996"/>
    <x v="0"/>
    <x v="14"/>
    <s v="CENTRO-OESTE"/>
  </r>
  <r>
    <x v="14"/>
    <x v="2"/>
    <x v="5"/>
    <n v="77113570.184100002"/>
    <n v="77.113600000000005"/>
    <x v="0"/>
    <x v="14"/>
    <s v="CENTRO-OESTE"/>
  </r>
  <r>
    <x v="14"/>
    <x v="2"/>
    <x v="6"/>
    <n v="140428026.72780001"/>
    <n v="140.428"/>
    <x v="0"/>
    <x v="14"/>
    <s v="CENTRO-OESTE"/>
  </r>
  <r>
    <x v="14"/>
    <x v="2"/>
    <x v="7"/>
    <n v="140106172.00029999"/>
    <n v="140.1062"/>
    <x v="0"/>
    <x v="14"/>
    <s v="CENTRO-OESTE"/>
  </r>
  <r>
    <x v="14"/>
    <x v="2"/>
    <x v="8"/>
    <n v="84478908.596699998"/>
    <n v="84.478899999999996"/>
    <x v="0"/>
    <x v="14"/>
    <s v="CENTRO-OESTE"/>
  </r>
  <r>
    <x v="15"/>
    <x v="2"/>
    <x v="0"/>
    <n v="619710249.59630001"/>
    <n v="619.71019999999999"/>
    <x v="0"/>
    <x v="15"/>
    <s v="CENTRO-OESTE"/>
  </r>
  <r>
    <x v="15"/>
    <x v="2"/>
    <x v="1"/>
    <n v="700553413.71029997"/>
    <n v="700.55340000000001"/>
    <x v="0"/>
    <x v="15"/>
    <s v="CENTRO-OESTE"/>
  </r>
  <r>
    <x v="15"/>
    <x v="2"/>
    <x v="2"/>
    <n v="803156485.24880004"/>
    <n v="803.15650000000005"/>
    <x v="0"/>
    <x v="15"/>
    <s v="CENTRO-OESTE"/>
  </r>
  <r>
    <x v="15"/>
    <x v="2"/>
    <x v="3"/>
    <n v="664485377.02100003"/>
    <n v="664.48540000000003"/>
    <x v="0"/>
    <x v="15"/>
    <s v="CENTRO-OESTE"/>
  </r>
  <r>
    <x v="15"/>
    <x v="2"/>
    <x v="4"/>
    <n v="508575294.27590001"/>
    <n v="508.57530000000003"/>
    <x v="0"/>
    <x v="15"/>
    <s v="CENTRO-OESTE"/>
  </r>
  <r>
    <x v="15"/>
    <x v="2"/>
    <x v="5"/>
    <n v="748922248.13989997"/>
    <n v="748.92219999999998"/>
    <x v="0"/>
    <x v="15"/>
    <s v="CENTRO-OESTE"/>
  </r>
  <r>
    <x v="15"/>
    <x v="2"/>
    <x v="6"/>
    <n v="971150585.41869998"/>
    <n v="971.15060000000005"/>
    <x v="0"/>
    <x v="15"/>
    <s v="CENTRO-OESTE"/>
  </r>
  <r>
    <x v="15"/>
    <x v="2"/>
    <x v="7"/>
    <n v="768566525.68620002"/>
    <n v="768.56650000000002"/>
    <x v="0"/>
    <x v="15"/>
    <s v="CENTRO-OESTE"/>
  </r>
  <r>
    <x v="15"/>
    <x v="2"/>
    <x v="8"/>
    <n v="394507718.14920002"/>
    <n v="394.5077"/>
    <x v="0"/>
    <x v="15"/>
    <s v="CENTRO-OESTE"/>
  </r>
  <r>
    <x v="16"/>
    <x v="2"/>
    <x v="0"/>
    <n v="186445244.64129999"/>
    <n v="186.4452"/>
    <x v="0"/>
    <x v="16"/>
    <s v="CENTRO-OESTE"/>
  </r>
  <r>
    <x v="16"/>
    <x v="2"/>
    <x v="1"/>
    <n v="134694164.1744"/>
    <n v="134.6942"/>
    <x v="0"/>
    <x v="16"/>
    <s v="CENTRO-OESTE"/>
  </r>
  <r>
    <x v="16"/>
    <x v="2"/>
    <x v="2"/>
    <n v="211827680.6496"/>
    <n v="211.82769999999999"/>
    <x v="0"/>
    <x v="16"/>
    <s v="CENTRO-OESTE"/>
  </r>
  <r>
    <x v="16"/>
    <x v="2"/>
    <x v="3"/>
    <n v="253572752.796"/>
    <n v="253.5728"/>
    <x v="0"/>
    <x v="16"/>
    <s v="CENTRO-OESTE"/>
  </r>
  <r>
    <x v="16"/>
    <x v="2"/>
    <x v="4"/>
    <n v="181360838.18889999"/>
    <n v="181.36080000000001"/>
    <x v="0"/>
    <x v="16"/>
    <s v="CENTRO-OESTE"/>
  </r>
  <r>
    <x v="16"/>
    <x v="2"/>
    <x v="5"/>
    <n v="206991276.11829999"/>
    <n v="206.9913"/>
    <x v="0"/>
    <x v="16"/>
    <s v="CENTRO-OESTE"/>
  </r>
  <r>
    <x v="16"/>
    <x v="2"/>
    <x v="6"/>
    <n v="307831551.38959998"/>
    <n v="307.83159999999998"/>
    <x v="0"/>
    <x v="16"/>
    <s v="CENTRO-OESTE"/>
  </r>
  <r>
    <x v="16"/>
    <x v="2"/>
    <x v="7"/>
    <n v="227084085.34799999"/>
    <n v="227.08410000000001"/>
    <x v="0"/>
    <x v="16"/>
    <s v="CENTRO-OESTE"/>
  </r>
  <r>
    <x v="16"/>
    <x v="2"/>
    <x v="8"/>
    <n v="201122254.5458"/>
    <n v="201.1223"/>
    <x v="0"/>
    <x v="16"/>
    <s v="CENTRO-OESTE"/>
  </r>
  <r>
    <x v="17"/>
    <x v="2"/>
    <x v="0"/>
    <n v="16895093699.378599"/>
    <n v="16895.093700000001"/>
    <x v="0"/>
    <x v="17"/>
    <s v="BRASIL"/>
  </r>
  <r>
    <x v="17"/>
    <x v="2"/>
    <x v="1"/>
    <n v="15959136359.0909"/>
    <n v="15959.136399999999"/>
    <x v="0"/>
    <x v="17"/>
    <s v="BRASIL"/>
  </r>
  <r>
    <x v="17"/>
    <x v="2"/>
    <x v="2"/>
    <n v="22008111364.774601"/>
    <n v="22008.111400000002"/>
    <x v="0"/>
    <x v="17"/>
    <s v="BRASIL"/>
  </r>
  <r>
    <x v="17"/>
    <x v="2"/>
    <x v="3"/>
    <n v="22031753807.769001"/>
    <n v="22031.753799999999"/>
    <x v="0"/>
    <x v="17"/>
    <s v="BRASIL"/>
  </r>
  <r>
    <x v="17"/>
    <x v="2"/>
    <x v="4"/>
    <n v="17674865553.865799"/>
    <n v="17674.865600000001"/>
    <x v="0"/>
    <x v="17"/>
    <s v="BRASIL"/>
  </r>
  <r>
    <x v="17"/>
    <x v="2"/>
    <x v="5"/>
    <n v="21902330570.300999"/>
    <n v="21902.330600000001"/>
    <x v="0"/>
    <x v="17"/>
    <s v="BRASIL"/>
  </r>
  <r>
    <x v="17"/>
    <x v="2"/>
    <x v="6"/>
    <n v="25392803114.0411"/>
    <n v="25392.803100000001"/>
    <x v="0"/>
    <x v="17"/>
    <s v="BRASIL"/>
  </r>
  <r>
    <x v="17"/>
    <x v="2"/>
    <x v="7"/>
    <n v="21224968550.548698"/>
    <n v="21224.9686"/>
    <x v="0"/>
    <x v="17"/>
    <s v="BRASIL"/>
  </r>
  <r>
    <x v="17"/>
    <x v="2"/>
    <x v="8"/>
    <n v="15551363356.922001"/>
    <n v="15551.3634"/>
    <x v="0"/>
    <x v="17"/>
    <s v="BRASIL"/>
  </r>
  <r>
    <x v="0"/>
    <x v="3"/>
    <x v="0"/>
    <n v="404289416.19340003"/>
    <n v="404.2894"/>
    <x v="0"/>
    <x v="0"/>
    <s v="NORTE"/>
  </r>
  <r>
    <x v="0"/>
    <x v="3"/>
    <x v="1"/>
    <n v="275460264.89859998"/>
    <n v="275.46030000000002"/>
    <x v="0"/>
    <x v="0"/>
    <s v="NORTE"/>
  </r>
  <r>
    <x v="0"/>
    <x v="3"/>
    <x v="2"/>
    <n v="254399749.0566"/>
    <n v="254.3997"/>
    <x v="0"/>
    <x v="0"/>
    <s v="NORTE"/>
  </r>
  <r>
    <x v="0"/>
    <x v="3"/>
    <x v="3"/>
    <n v="211370849.37079999"/>
    <n v="211.3708"/>
    <x v="0"/>
    <x v="0"/>
    <s v="NORTE"/>
  </r>
  <r>
    <x v="0"/>
    <x v="3"/>
    <x v="4"/>
    <n v="215874631.05419999"/>
    <n v="215.87459999999999"/>
    <x v="0"/>
    <x v="0"/>
    <s v="NORTE"/>
  </r>
  <r>
    <x v="0"/>
    <x v="3"/>
    <x v="5"/>
    <n v="294613248.44190001"/>
    <n v="294.61320000000001"/>
    <x v="0"/>
    <x v="0"/>
    <s v="NORTE"/>
  </r>
  <r>
    <x v="0"/>
    <x v="3"/>
    <x v="6"/>
    <n v="320012204.93120003"/>
    <n v="320.01220000000001"/>
    <x v="0"/>
    <x v="0"/>
    <s v="NORTE"/>
  </r>
  <r>
    <x v="0"/>
    <x v="3"/>
    <x v="7"/>
    <n v="488854338.22610003"/>
    <n v="488.85430000000002"/>
    <x v="0"/>
    <x v="0"/>
    <s v="NORTE"/>
  </r>
  <r>
    <x v="0"/>
    <x v="3"/>
    <x v="8"/>
    <n v="568731434.83790004"/>
    <n v="568.73140000000001"/>
    <x v="0"/>
    <x v="0"/>
    <s v="NORTE"/>
  </r>
  <r>
    <x v="1"/>
    <x v="3"/>
    <x v="0"/>
    <n v="193967679.6602"/>
    <n v="193.96770000000001"/>
    <x v="0"/>
    <x v="1"/>
    <s v="NORTE"/>
  </r>
  <r>
    <x v="1"/>
    <x v="3"/>
    <x v="1"/>
    <n v="216657348.7471"/>
    <n v="216.65729999999999"/>
    <x v="0"/>
    <x v="1"/>
    <s v="NORTE"/>
  </r>
  <r>
    <x v="1"/>
    <x v="3"/>
    <x v="2"/>
    <n v="181325221.52649999"/>
    <n v="181.3252"/>
    <x v="0"/>
    <x v="1"/>
    <s v="NORTE"/>
  </r>
  <r>
    <x v="1"/>
    <x v="3"/>
    <x v="3"/>
    <n v="152757260.42480001"/>
    <n v="152.75729999999999"/>
    <x v="0"/>
    <x v="1"/>
    <s v="NORTE"/>
  </r>
  <r>
    <x v="1"/>
    <x v="3"/>
    <x v="4"/>
    <n v="136919155.8502"/>
    <n v="136.91919999999999"/>
    <x v="0"/>
    <x v="1"/>
    <s v="NORTE"/>
  </r>
  <r>
    <x v="1"/>
    <x v="3"/>
    <x v="5"/>
    <n v="181320296.51100001"/>
    <n v="181.3203"/>
    <x v="0"/>
    <x v="1"/>
    <s v="NORTE"/>
  </r>
  <r>
    <x v="1"/>
    <x v="3"/>
    <x v="6"/>
    <n v="181963339.32179999"/>
    <n v="181.9633"/>
    <x v="0"/>
    <x v="1"/>
    <s v="NORTE"/>
  </r>
  <r>
    <x v="1"/>
    <x v="3"/>
    <x v="7"/>
    <n v="174924719.63510001"/>
    <n v="174.9247"/>
    <x v="0"/>
    <x v="1"/>
    <s v="NORTE"/>
  </r>
  <r>
    <x v="1"/>
    <x v="3"/>
    <x v="8"/>
    <n v="423469786.03289998"/>
    <n v="423.46980000000002"/>
    <x v="0"/>
    <x v="1"/>
    <s v="NORTE"/>
  </r>
  <r>
    <x v="23"/>
    <x v="3"/>
    <x v="0"/>
    <n v="624911184.54120004"/>
    <n v="624.91120000000001"/>
    <x v="0"/>
    <x v="23"/>
    <s v="NORTE"/>
  </r>
  <r>
    <x v="23"/>
    <x v="3"/>
    <x v="1"/>
    <n v="424074250.21850002"/>
    <n v="424.07429999999999"/>
    <x v="0"/>
    <x v="23"/>
    <s v="NORTE"/>
  </r>
  <r>
    <x v="23"/>
    <x v="3"/>
    <x v="2"/>
    <n v="440526591.35079998"/>
    <n v="440.52659999999997"/>
    <x v="0"/>
    <x v="23"/>
    <s v="NORTE"/>
  </r>
  <r>
    <x v="23"/>
    <x v="3"/>
    <x v="3"/>
    <n v="532257849.10149997"/>
    <n v="532.25779999999997"/>
    <x v="0"/>
    <x v="23"/>
    <s v="NORTE"/>
  </r>
  <r>
    <x v="23"/>
    <x v="3"/>
    <x v="4"/>
    <n v="652364240.1825"/>
    <n v="652.36419999999998"/>
    <x v="0"/>
    <x v="23"/>
    <s v="NORTE"/>
  </r>
  <r>
    <x v="23"/>
    <x v="3"/>
    <x v="5"/>
    <n v="557071095.95159996"/>
    <n v="557.0711"/>
    <x v="0"/>
    <x v="23"/>
    <s v="NORTE"/>
  </r>
  <r>
    <x v="23"/>
    <x v="3"/>
    <x v="6"/>
    <n v="751725820.96220005"/>
    <n v="751.72580000000005"/>
    <x v="0"/>
    <x v="23"/>
    <s v="NORTE"/>
  </r>
  <r>
    <x v="23"/>
    <x v="3"/>
    <x v="7"/>
    <n v="1046824622.3997"/>
    <n v="1046.8245999999999"/>
    <x v="0"/>
    <x v="23"/>
    <s v="NORTE"/>
  </r>
  <r>
    <x v="23"/>
    <x v="3"/>
    <x v="8"/>
    <n v="1084890231.4879999"/>
    <n v="1084.8902"/>
    <x v="0"/>
    <x v="23"/>
    <s v="NORTE"/>
  </r>
  <r>
    <x v="24"/>
    <x v="3"/>
    <x v="0"/>
    <n v="212480302.8892"/>
    <n v="212.4803"/>
    <x v="0"/>
    <x v="24"/>
    <s v="NORTE"/>
  </r>
  <r>
    <x v="24"/>
    <x v="3"/>
    <x v="1"/>
    <n v="278608081.73540002"/>
    <n v="278.60809999999998"/>
    <x v="0"/>
    <x v="24"/>
    <s v="NORTE"/>
  </r>
  <r>
    <x v="24"/>
    <x v="3"/>
    <x v="2"/>
    <n v="161679409.4366"/>
    <n v="161.67939999999999"/>
    <x v="0"/>
    <x v="24"/>
    <s v="NORTE"/>
  </r>
  <r>
    <x v="24"/>
    <x v="3"/>
    <x v="3"/>
    <n v="135051228.1462"/>
    <n v="135.05119999999999"/>
    <x v="0"/>
    <x v="24"/>
    <s v="NORTE"/>
  </r>
  <r>
    <x v="24"/>
    <x v="3"/>
    <x v="4"/>
    <n v="191547401.99129999"/>
    <n v="191.54740000000001"/>
    <x v="0"/>
    <x v="24"/>
    <s v="NORTE"/>
  </r>
  <r>
    <x v="24"/>
    <x v="3"/>
    <x v="5"/>
    <n v="264736109.213"/>
    <n v="264.73610000000002"/>
    <x v="0"/>
    <x v="24"/>
    <s v="NORTE"/>
  </r>
  <r>
    <x v="24"/>
    <x v="3"/>
    <x v="6"/>
    <n v="256839995.3064"/>
    <n v="256.83999999999997"/>
    <x v="0"/>
    <x v="24"/>
    <s v="NORTE"/>
  </r>
  <r>
    <x v="24"/>
    <x v="3"/>
    <x v="7"/>
    <n v="333001439.85049999"/>
    <n v="333.00139999999999"/>
    <x v="0"/>
    <x v="24"/>
    <s v="NORTE"/>
  </r>
  <r>
    <x v="24"/>
    <x v="3"/>
    <x v="8"/>
    <n v="125556349.5422"/>
    <n v="125.55629999999999"/>
    <x v="0"/>
    <x v="24"/>
    <s v="NORTE"/>
  </r>
  <r>
    <x v="2"/>
    <x v="3"/>
    <x v="0"/>
    <n v="1077049135.0939"/>
    <n v="1077.0491"/>
    <x v="0"/>
    <x v="2"/>
    <s v="NORTE"/>
  </r>
  <r>
    <x v="2"/>
    <x v="3"/>
    <x v="1"/>
    <n v="1075299684.5590999"/>
    <n v="1075.2997"/>
    <x v="0"/>
    <x v="2"/>
    <s v="NORTE"/>
  </r>
  <r>
    <x v="2"/>
    <x v="3"/>
    <x v="2"/>
    <n v="1054684715.0925"/>
    <n v="1054.6847"/>
    <x v="0"/>
    <x v="2"/>
    <s v="NORTE"/>
  </r>
  <r>
    <x v="2"/>
    <x v="3"/>
    <x v="3"/>
    <n v="941851100.32609999"/>
    <n v="941.85109999999997"/>
    <x v="0"/>
    <x v="2"/>
    <s v="NORTE"/>
  </r>
  <r>
    <x v="2"/>
    <x v="3"/>
    <x v="4"/>
    <n v="1129773002.9265001"/>
    <n v="1129.7729999999999"/>
    <x v="0"/>
    <x v="2"/>
    <s v="NORTE"/>
  </r>
  <r>
    <x v="2"/>
    <x v="3"/>
    <x v="5"/>
    <n v="1284284339.9273"/>
    <n v="1284.2843"/>
    <x v="0"/>
    <x v="2"/>
    <s v="NORTE"/>
  </r>
  <r>
    <x v="2"/>
    <x v="3"/>
    <x v="6"/>
    <n v="1366182690.2149"/>
    <n v="1366.1827000000001"/>
    <x v="0"/>
    <x v="2"/>
    <s v="NORTE"/>
  </r>
  <r>
    <x v="2"/>
    <x v="3"/>
    <x v="7"/>
    <n v="1237346263.8659999"/>
    <n v="1237.3462999999999"/>
    <x v="0"/>
    <x v="2"/>
    <s v="NORTE"/>
  </r>
  <r>
    <x v="2"/>
    <x v="3"/>
    <x v="8"/>
    <n v="1280066231.2319"/>
    <n v="1280.0662"/>
    <x v="0"/>
    <x v="2"/>
    <s v="NORTE"/>
  </r>
  <r>
    <x v="25"/>
    <x v="3"/>
    <x v="0"/>
    <n v="70876532.881899998"/>
    <n v="70.876499999999993"/>
    <x v="0"/>
    <x v="25"/>
    <s v="NORTE"/>
  </r>
  <r>
    <x v="25"/>
    <x v="3"/>
    <x v="1"/>
    <n v="80201848.013600007"/>
    <n v="80.201800000000006"/>
    <x v="0"/>
    <x v="25"/>
    <s v="NORTE"/>
  </r>
  <r>
    <x v="25"/>
    <x v="3"/>
    <x v="2"/>
    <n v="67840143.461600006"/>
    <n v="67.840100000000007"/>
    <x v="0"/>
    <x v="25"/>
    <s v="NORTE"/>
  </r>
  <r>
    <x v="25"/>
    <x v="3"/>
    <x v="3"/>
    <n v="52271833.230400003"/>
    <n v="52.271799999999999"/>
    <x v="0"/>
    <x v="25"/>
    <s v="NORTE"/>
  </r>
  <r>
    <x v="25"/>
    <x v="3"/>
    <x v="4"/>
    <n v="45738649.481299996"/>
    <n v="45.738599999999998"/>
    <x v="0"/>
    <x v="25"/>
    <s v="NORTE"/>
  </r>
  <r>
    <x v="25"/>
    <x v="3"/>
    <x v="5"/>
    <n v="80516766.804800004"/>
    <n v="80.516800000000003"/>
    <x v="0"/>
    <x v="25"/>
    <s v="NORTE"/>
  </r>
  <r>
    <x v="25"/>
    <x v="3"/>
    <x v="6"/>
    <n v="62002223.764399998"/>
    <n v="62.002200000000002"/>
    <x v="0"/>
    <x v="25"/>
    <s v="NORTE"/>
  </r>
  <r>
    <x v="25"/>
    <x v="3"/>
    <x v="7"/>
    <n v="62574228.641999997"/>
    <n v="62.574199999999998"/>
    <x v="0"/>
    <x v="25"/>
    <s v="NORTE"/>
  </r>
  <r>
    <x v="25"/>
    <x v="3"/>
    <x v="8"/>
    <n v="60277825.371799998"/>
    <n v="60.277799999999999"/>
    <x v="0"/>
    <x v="25"/>
    <s v="NORTE"/>
  </r>
  <r>
    <x v="3"/>
    <x v="3"/>
    <x v="0"/>
    <n v="95085307.138099998"/>
    <n v="95.085300000000004"/>
    <x v="0"/>
    <x v="3"/>
    <s v="NORTE"/>
  </r>
  <r>
    <x v="3"/>
    <x v="3"/>
    <x v="1"/>
    <n v="74888321.944700003"/>
    <n v="74.888300000000001"/>
    <x v="0"/>
    <x v="3"/>
    <s v="NORTE"/>
  </r>
  <r>
    <x v="3"/>
    <x v="3"/>
    <x v="2"/>
    <n v="58325931.364299998"/>
    <n v="58.325899999999997"/>
    <x v="0"/>
    <x v="3"/>
    <s v="NORTE"/>
  </r>
  <r>
    <x v="3"/>
    <x v="3"/>
    <x v="3"/>
    <n v="61004229.301200002"/>
    <n v="61.004199999999997"/>
    <x v="0"/>
    <x v="3"/>
    <s v="NORTE"/>
  </r>
  <r>
    <x v="3"/>
    <x v="3"/>
    <x v="4"/>
    <n v="58922504.466899998"/>
    <n v="58.922499999999999"/>
    <x v="0"/>
    <x v="3"/>
    <s v="NORTE"/>
  </r>
  <r>
    <x v="3"/>
    <x v="3"/>
    <x v="5"/>
    <n v="83602674.031399995"/>
    <n v="83.602699999999999"/>
    <x v="0"/>
    <x v="3"/>
    <s v="NORTE"/>
  </r>
  <r>
    <x v="3"/>
    <x v="3"/>
    <x v="6"/>
    <n v="117962585.77150001"/>
    <n v="117.96259999999999"/>
    <x v="0"/>
    <x v="3"/>
    <s v="NORTE"/>
  </r>
  <r>
    <x v="3"/>
    <x v="3"/>
    <x v="7"/>
    <n v="80154300.569399998"/>
    <n v="80.154300000000006"/>
    <x v="0"/>
    <x v="3"/>
    <s v="NORTE"/>
  </r>
  <r>
    <x v="3"/>
    <x v="3"/>
    <x v="8"/>
    <n v="66457234.001500003"/>
    <n v="66.4572"/>
    <x v="0"/>
    <x v="3"/>
    <s v="NORTE"/>
  </r>
  <r>
    <x v="4"/>
    <x v="3"/>
    <x v="0"/>
    <n v="176980268.88190001"/>
    <n v="176.9803"/>
    <x v="0"/>
    <x v="4"/>
    <s v="NORDESTE"/>
  </r>
  <r>
    <x v="4"/>
    <x v="3"/>
    <x v="1"/>
    <n v="185790643.74939999"/>
    <n v="185.79060000000001"/>
    <x v="0"/>
    <x v="4"/>
    <s v="NORDESTE"/>
  </r>
  <r>
    <x v="4"/>
    <x v="3"/>
    <x v="2"/>
    <n v="173676278.55610001"/>
    <n v="173.6763"/>
    <x v="0"/>
    <x v="4"/>
    <s v="NORDESTE"/>
  </r>
  <r>
    <x v="4"/>
    <x v="3"/>
    <x v="3"/>
    <n v="133337291.5942"/>
    <n v="133.3373"/>
    <x v="0"/>
    <x v="4"/>
    <s v="NORDESTE"/>
  </r>
  <r>
    <x v="4"/>
    <x v="3"/>
    <x v="4"/>
    <n v="177043007.19780001"/>
    <n v="177.04300000000001"/>
    <x v="0"/>
    <x v="4"/>
    <s v="NORDESTE"/>
  </r>
  <r>
    <x v="4"/>
    <x v="3"/>
    <x v="5"/>
    <n v="234737795.49290001"/>
    <n v="234.73779999999999"/>
    <x v="0"/>
    <x v="4"/>
    <s v="NORDESTE"/>
  </r>
  <r>
    <x v="4"/>
    <x v="3"/>
    <x v="6"/>
    <n v="260342418.13010001"/>
    <n v="260.3424"/>
    <x v="0"/>
    <x v="4"/>
    <s v="NORDESTE"/>
  </r>
  <r>
    <x v="4"/>
    <x v="3"/>
    <x v="7"/>
    <n v="236307381.42250001"/>
    <n v="236.3074"/>
    <x v="0"/>
    <x v="4"/>
    <s v="NORDESTE"/>
  </r>
  <r>
    <x v="4"/>
    <x v="3"/>
    <x v="8"/>
    <n v="219323767.3195"/>
    <n v="219.32380000000001"/>
    <x v="0"/>
    <x v="4"/>
    <s v="NORDESTE"/>
  </r>
  <r>
    <x v="5"/>
    <x v="3"/>
    <x v="0"/>
    <n v="75699958.865700006"/>
    <n v="75.7"/>
    <x v="0"/>
    <x v="5"/>
    <s v="NORDESTE"/>
  </r>
  <r>
    <x v="5"/>
    <x v="3"/>
    <x v="1"/>
    <n v="90435032.554499999"/>
    <n v="90.435000000000002"/>
    <x v="0"/>
    <x v="5"/>
    <s v="NORDESTE"/>
  </r>
  <r>
    <x v="5"/>
    <x v="3"/>
    <x v="2"/>
    <n v="86718511.546700001"/>
    <n v="86.718500000000006"/>
    <x v="0"/>
    <x v="5"/>
    <s v="NORDESTE"/>
  </r>
  <r>
    <x v="5"/>
    <x v="3"/>
    <x v="3"/>
    <n v="75145482.1831"/>
    <n v="75.145499999999998"/>
    <x v="0"/>
    <x v="5"/>
    <s v="NORDESTE"/>
  </r>
  <r>
    <x v="5"/>
    <x v="3"/>
    <x v="4"/>
    <n v="85796243.508399993"/>
    <n v="85.796199999999999"/>
    <x v="0"/>
    <x v="5"/>
    <s v="NORDESTE"/>
  </r>
  <r>
    <x v="5"/>
    <x v="3"/>
    <x v="5"/>
    <n v="111632939.49089999"/>
    <n v="111.63290000000001"/>
    <x v="0"/>
    <x v="5"/>
    <s v="NORDESTE"/>
  </r>
  <r>
    <x v="5"/>
    <x v="3"/>
    <x v="6"/>
    <n v="111969144.65260001"/>
    <n v="111.9691"/>
    <x v="0"/>
    <x v="5"/>
    <s v="NORDESTE"/>
  </r>
  <r>
    <x v="5"/>
    <x v="3"/>
    <x v="7"/>
    <n v="105927416.06640001"/>
    <n v="105.92740000000001"/>
    <x v="0"/>
    <x v="5"/>
    <s v="NORDESTE"/>
  </r>
  <r>
    <x v="5"/>
    <x v="3"/>
    <x v="8"/>
    <n v="109402307.0483"/>
    <n v="109.4023"/>
    <x v="0"/>
    <x v="5"/>
    <s v="NORDESTE"/>
  </r>
  <r>
    <x v="6"/>
    <x v="3"/>
    <x v="0"/>
    <n v="594500290.89619994"/>
    <n v="594.50030000000004"/>
    <x v="0"/>
    <x v="6"/>
    <s v="NORDESTE"/>
  </r>
  <r>
    <x v="6"/>
    <x v="3"/>
    <x v="1"/>
    <n v="535218047.04939997"/>
    <n v="535.21799999999996"/>
    <x v="0"/>
    <x v="6"/>
    <s v="NORDESTE"/>
  </r>
  <r>
    <x v="6"/>
    <x v="3"/>
    <x v="2"/>
    <n v="509828461.50620002"/>
    <n v="509.82850000000002"/>
    <x v="0"/>
    <x v="6"/>
    <s v="NORDESTE"/>
  </r>
  <r>
    <x v="6"/>
    <x v="3"/>
    <x v="3"/>
    <n v="460047595.81519997"/>
    <n v="460.04759999999999"/>
    <x v="0"/>
    <x v="6"/>
    <s v="NORDESTE"/>
  </r>
  <r>
    <x v="6"/>
    <x v="3"/>
    <x v="4"/>
    <n v="489232151.9375"/>
    <n v="489.23219999999998"/>
    <x v="0"/>
    <x v="6"/>
    <s v="NORDESTE"/>
  </r>
  <r>
    <x v="6"/>
    <x v="3"/>
    <x v="5"/>
    <n v="592773483.4598"/>
    <n v="592.77350000000001"/>
    <x v="0"/>
    <x v="6"/>
    <s v="NORDESTE"/>
  </r>
  <r>
    <x v="6"/>
    <x v="3"/>
    <x v="6"/>
    <n v="686600522.55009997"/>
    <n v="686.60050000000001"/>
    <x v="0"/>
    <x v="6"/>
    <s v="NORDESTE"/>
  </r>
  <r>
    <x v="6"/>
    <x v="3"/>
    <x v="7"/>
    <n v="622062548.72449994"/>
    <n v="622.0625"/>
    <x v="0"/>
    <x v="6"/>
    <s v="NORDESTE"/>
  </r>
  <r>
    <x v="6"/>
    <x v="3"/>
    <x v="8"/>
    <n v="593439579.59360003"/>
    <n v="593.43960000000004"/>
    <x v="0"/>
    <x v="6"/>
    <s v="NORDESTE"/>
  </r>
  <r>
    <x v="7"/>
    <x v="3"/>
    <x v="0"/>
    <n v="561865181.36329997"/>
    <n v="561.86519999999996"/>
    <x v="0"/>
    <x v="7"/>
    <s v="NORDESTE"/>
  </r>
  <r>
    <x v="7"/>
    <x v="3"/>
    <x v="1"/>
    <n v="615545423.72249997"/>
    <n v="615.54539999999997"/>
    <x v="0"/>
    <x v="7"/>
    <s v="NORDESTE"/>
  </r>
  <r>
    <x v="7"/>
    <x v="3"/>
    <x v="2"/>
    <n v="497766276.01789999"/>
    <n v="497.7663"/>
    <x v="0"/>
    <x v="7"/>
    <s v="NORDESTE"/>
  </r>
  <r>
    <x v="7"/>
    <x v="3"/>
    <x v="3"/>
    <n v="471293361.14889997"/>
    <n v="471.29340000000002"/>
    <x v="0"/>
    <x v="7"/>
    <s v="NORDESTE"/>
  </r>
  <r>
    <x v="7"/>
    <x v="3"/>
    <x v="4"/>
    <n v="558255401.92480004"/>
    <n v="558.25540000000001"/>
    <x v="0"/>
    <x v="7"/>
    <s v="NORDESTE"/>
  </r>
  <r>
    <x v="7"/>
    <x v="3"/>
    <x v="5"/>
    <n v="528752856.1936"/>
    <n v="528.75289999999995"/>
    <x v="0"/>
    <x v="7"/>
    <s v="NORDESTE"/>
  </r>
  <r>
    <x v="7"/>
    <x v="3"/>
    <x v="6"/>
    <n v="704268846.94280005"/>
    <n v="704.26880000000006"/>
    <x v="0"/>
    <x v="7"/>
    <s v="NORDESTE"/>
  </r>
  <r>
    <x v="7"/>
    <x v="3"/>
    <x v="7"/>
    <n v="808096503.39810002"/>
    <n v="808.09649999999999"/>
    <x v="0"/>
    <x v="7"/>
    <s v="NORDESTE"/>
  </r>
  <r>
    <x v="7"/>
    <x v="3"/>
    <x v="8"/>
    <n v="709729092.08150005"/>
    <n v="709.72910000000002"/>
    <x v="0"/>
    <x v="7"/>
    <s v="NORDESTE"/>
  </r>
  <r>
    <x v="8"/>
    <x v="3"/>
    <x v="0"/>
    <n v="341127077.34329998"/>
    <n v="341.12709999999998"/>
    <x v="0"/>
    <x v="8"/>
    <s v="NORDESTE"/>
  </r>
  <r>
    <x v="8"/>
    <x v="3"/>
    <x v="1"/>
    <n v="383320459.00330001"/>
    <n v="383.32049999999998"/>
    <x v="0"/>
    <x v="8"/>
    <s v="NORDESTE"/>
  </r>
  <r>
    <x v="8"/>
    <x v="3"/>
    <x v="2"/>
    <n v="254839670.6645"/>
    <n v="254.83969999999999"/>
    <x v="0"/>
    <x v="8"/>
    <s v="NORDESTE"/>
  </r>
  <r>
    <x v="8"/>
    <x v="3"/>
    <x v="3"/>
    <n v="167742706.63240001"/>
    <n v="167.74270000000001"/>
    <x v="0"/>
    <x v="8"/>
    <s v="NORDESTE"/>
  </r>
  <r>
    <x v="8"/>
    <x v="3"/>
    <x v="4"/>
    <n v="279058065.8603"/>
    <n v="279.05810000000002"/>
    <x v="0"/>
    <x v="8"/>
    <s v="NORDESTE"/>
  </r>
  <r>
    <x v="8"/>
    <x v="3"/>
    <x v="5"/>
    <n v="332601115.76499999"/>
    <n v="332.60109999999997"/>
    <x v="0"/>
    <x v="8"/>
    <s v="NORDESTE"/>
  </r>
  <r>
    <x v="8"/>
    <x v="3"/>
    <x v="6"/>
    <n v="426719219.73470002"/>
    <n v="426.7192"/>
    <x v="0"/>
    <x v="8"/>
    <s v="NORDESTE"/>
  </r>
  <r>
    <x v="8"/>
    <x v="3"/>
    <x v="7"/>
    <n v="425712192.71039999"/>
    <n v="425.7122"/>
    <x v="0"/>
    <x v="8"/>
    <s v="NORDESTE"/>
  </r>
  <r>
    <x v="8"/>
    <x v="3"/>
    <x v="8"/>
    <n v="513291464.2859"/>
    <n v="513.29150000000004"/>
    <x v="0"/>
    <x v="8"/>
    <s v="NORDESTE"/>
  </r>
  <r>
    <x v="18"/>
    <x v="3"/>
    <x v="2"/>
    <n v="896645505.37919998"/>
    <n v="896.64549999999997"/>
    <x v="0"/>
    <x v="18"/>
    <s v="NORDESTE"/>
  </r>
  <r>
    <x v="18"/>
    <x v="3"/>
    <x v="3"/>
    <n v="685406618.99609995"/>
    <n v="685.40660000000003"/>
    <x v="0"/>
    <x v="18"/>
    <s v="NORDESTE"/>
  </r>
  <r>
    <x v="18"/>
    <x v="3"/>
    <x v="4"/>
    <n v="669589540.98580003"/>
    <n v="669.58950000000004"/>
    <x v="0"/>
    <x v="18"/>
    <s v="NORDESTE"/>
  </r>
  <r>
    <x v="18"/>
    <x v="3"/>
    <x v="5"/>
    <n v="865196630.78779995"/>
    <n v="865.19659999999999"/>
    <x v="0"/>
    <x v="18"/>
    <s v="NORDESTE"/>
  </r>
  <r>
    <x v="18"/>
    <x v="3"/>
    <x v="6"/>
    <n v="1281360213.2802999"/>
    <n v="1281.3602000000001"/>
    <x v="0"/>
    <x v="18"/>
    <s v="NORDESTE"/>
  </r>
  <r>
    <x v="18"/>
    <x v="3"/>
    <x v="7"/>
    <n v="1427318302.559"/>
    <n v="1427.3182999999999"/>
    <x v="0"/>
    <x v="18"/>
    <s v="NORDESTE"/>
  </r>
  <r>
    <x v="18"/>
    <x v="3"/>
    <x v="8"/>
    <n v="1600908129.3236001"/>
    <n v="1600.9081000000001"/>
    <x v="0"/>
    <x v="18"/>
    <s v="NORDESTE"/>
  </r>
  <r>
    <x v="9"/>
    <x v="3"/>
    <x v="0"/>
    <n v="138103309.65889999"/>
    <n v="138.10329999999999"/>
    <x v="0"/>
    <x v="9"/>
    <s v="NORDESTE"/>
  </r>
  <r>
    <x v="9"/>
    <x v="3"/>
    <x v="1"/>
    <n v="141900847.45429999"/>
    <n v="141.9008"/>
    <x v="0"/>
    <x v="9"/>
    <s v="NORDESTE"/>
  </r>
  <r>
    <x v="9"/>
    <x v="3"/>
    <x v="2"/>
    <n v="165687111.2746"/>
    <n v="165.68709999999999"/>
    <x v="0"/>
    <x v="9"/>
    <s v="NORDESTE"/>
  </r>
  <r>
    <x v="9"/>
    <x v="3"/>
    <x v="3"/>
    <n v="142261775.8186"/>
    <n v="142.26179999999999"/>
    <x v="0"/>
    <x v="9"/>
    <s v="NORDESTE"/>
  </r>
  <r>
    <x v="9"/>
    <x v="3"/>
    <x v="4"/>
    <n v="151687197.243"/>
    <n v="151.68719999999999"/>
    <x v="0"/>
    <x v="9"/>
    <s v="NORDESTE"/>
  </r>
  <r>
    <x v="9"/>
    <x v="3"/>
    <x v="5"/>
    <n v="217563083.62689999"/>
    <n v="217.56309999999999"/>
    <x v="0"/>
    <x v="9"/>
    <s v="NORDESTE"/>
  </r>
  <r>
    <x v="9"/>
    <x v="3"/>
    <x v="6"/>
    <n v="238270269.935"/>
    <n v="238.27029999999999"/>
    <x v="0"/>
    <x v="9"/>
    <s v="NORDESTE"/>
  </r>
  <r>
    <x v="9"/>
    <x v="3"/>
    <x v="7"/>
    <n v="279368883.58700001"/>
    <n v="279.3689"/>
    <x v="0"/>
    <x v="9"/>
    <s v="NORDESTE"/>
  </r>
  <r>
    <x v="9"/>
    <x v="3"/>
    <x v="8"/>
    <n v="345120626.19959998"/>
    <n v="345.12060000000002"/>
    <x v="0"/>
    <x v="9"/>
    <s v="NORDESTE"/>
  </r>
  <r>
    <x v="19"/>
    <x v="3"/>
    <x v="0"/>
    <n v="75245758.683899999"/>
    <n v="75.245800000000003"/>
    <x v="0"/>
    <x v="19"/>
    <s v="NORDESTE"/>
  </r>
  <r>
    <x v="19"/>
    <x v="3"/>
    <x v="1"/>
    <n v="57235839.262699999"/>
    <n v="57.235799999999998"/>
    <x v="0"/>
    <x v="19"/>
    <s v="NORDESTE"/>
  </r>
  <r>
    <x v="10"/>
    <x v="3"/>
    <x v="0"/>
    <n v="1819417515.9456"/>
    <n v="1819.4175"/>
    <x v="0"/>
    <x v="10"/>
    <s v="NORDESTE"/>
  </r>
  <r>
    <x v="10"/>
    <x v="3"/>
    <x v="1"/>
    <n v="2854341261.4916"/>
    <n v="2854.3413"/>
    <x v="0"/>
    <x v="10"/>
    <s v="NORDESTE"/>
  </r>
  <r>
    <x v="10"/>
    <x v="3"/>
    <x v="2"/>
    <n v="2212675296.9482999"/>
    <n v="2212.6752999999999"/>
    <x v="0"/>
    <x v="10"/>
    <s v="NORDESTE"/>
  </r>
  <r>
    <x v="10"/>
    <x v="3"/>
    <x v="3"/>
    <n v="2052218437.0699"/>
    <n v="2052.2184000000002"/>
    <x v="0"/>
    <x v="10"/>
    <s v="NORDESTE"/>
  </r>
  <r>
    <x v="10"/>
    <x v="3"/>
    <x v="4"/>
    <n v="2667275929.2388"/>
    <n v="2667.2759000000001"/>
    <x v="0"/>
    <x v="10"/>
    <s v="NORDESTE"/>
  </r>
  <r>
    <x v="10"/>
    <x v="3"/>
    <x v="5"/>
    <n v="3071870280.2737002"/>
    <n v="3071.8703"/>
    <x v="0"/>
    <x v="10"/>
    <s v="NORDESTE"/>
  </r>
  <r>
    <x v="10"/>
    <x v="3"/>
    <x v="6"/>
    <n v="3028624679.7933998"/>
    <n v="3028.6246999999998"/>
    <x v="0"/>
    <x v="10"/>
    <s v="NORDESTE"/>
  </r>
  <r>
    <x v="10"/>
    <x v="3"/>
    <x v="7"/>
    <n v="2524531905.8944998"/>
    <n v="2524.5319"/>
    <x v="0"/>
    <x v="10"/>
    <s v="NORDESTE"/>
  </r>
  <r>
    <x v="10"/>
    <x v="3"/>
    <x v="8"/>
    <n v="2522097420.9963002"/>
    <n v="2522.0974000000001"/>
    <x v="0"/>
    <x v="10"/>
    <s v="NORDESTE"/>
  </r>
  <r>
    <x v="11"/>
    <x v="3"/>
    <x v="0"/>
    <n v="2166458126.5507998"/>
    <n v="2166.4580999999998"/>
    <x v="0"/>
    <x v="11"/>
    <s v="SUDESTE"/>
  </r>
  <r>
    <x v="11"/>
    <x v="3"/>
    <x v="1"/>
    <n v="2693861500.4460001"/>
    <n v="2693.8615"/>
    <x v="0"/>
    <x v="11"/>
    <s v="SUDESTE"/>
  </r>
  <r>
    <x v="11"/>
    <x v="3"/>
    <x v="2"/>
    <n v="2263120532.3694"/>
    <n v="2263.1205"/>
    <x v="0"/>
    <x v="11"/>
    <s v="SUDESTE"/>
  </r>
  <r>
    <x v="11"/>
    <x v="3"/>
    <x v="3"/>
    <n v="2131783471.2179"/>
    <n v="2131.7835"/>
    <x v="0"/>
    <x v="11"/>
    <s v="SUDESTE"/>
  </r>
  <r>
    <x v="11"/>
    <x v="3"/>
    <x v="4"/>
    <n v="3091090742.7782001"/>
    <n v="3091.0907000000002"/>
    <x v="0"/>
    <x v="11"/>
    <s v="SUDESTE"/>
  </r>
  <r>
    <x v="11"/>
    <x v="3"/>
    <x v="5"/>
    <n v="3449901691.6292"/>
    <n v="3449.9016999999999"/>
    <x v="0"/>
    <x v="11"/>
    <s v="SUDESTE"/>
  </r>
  <r>
    <x v="11"/>
    <x v="3"/>
    <x v="6"/>
    <n v="4256503033.0640001"/>
    <n v="4256.5029999999997"/>
    <x v="0"/>
    <x v="11"/>
    <s v="SUDESTE"/>
  </r>
  <r>
    <x v="11"/>
    <x v="3"/>
    <x v="7"/>
    <n v="3375728400.9288001"/>
    <n v="3375.7284"/>
    <x v="0"/>
    <x v="11"/>
    <s v="SUDESTE"/>
  </r>
  <r>
    <x v="11"/>
    <x v="3"/>
    <x v="8"/>
    <n v="3234530556.6487999"/>
    <n v="3234.5306"/>
    <x v="0"/>
    <x v="11"/>
    <s v="SUDESTE"/>
  </r>
  <r>
    <x v="20"/>
    <x v="3"/>
    <x v="0"/>
    <n v="428207572.40640002"/>
    <n v="428.20760000000001"/>
    <x v="0"/>
    <x v="20"/>
    <s v="SUDESTE"/>
  </r>
  <r>
    <x v="20"/>
    <x v="3"/>
    <x v="1"/>
    <n v="554257379.96370006"/>
    <n v="554.25739999999996"/>
    <x v="0"/>
    <x v="20"/>
    <s v="SUDESTE"/>
  </r>
  <r>
    <x v="20"/>
    <x v="3"/>
    <x v="2"/>
    <n v="514280564.4084"/>
    <n v="514.28060000000005"/>
    <x v="0"/>
    <x v="20"/>
    <s v="SUDESTE"/>
  </r>
  <r>
    <x v="20"/>
    <x v="3"/>
    <x v="3"/>
    <n v="489325655.18559998"/>
    <n v="489.32569999999998"/>
    <x v="0"/>
    <x v="20"/>
    <s v="SUDESTE"/>
  </r>
  <r>
    <x v="20"/>
    <x v="3"/>
    <x v="4"/>
    <n v="626273607.52690005"/>
    <n v="626.27359999999999"/>
    <x v="0"/>
    <x v="20"/>
    <s v="SUDESTE"/>
  </r>
  <r>
    <x v="20"/>
    <x v="3"/>
    <x v="5"/>
    <n v="788921834.64919996"/>
    <n v="788.92179999999996"/>
    <x v="0"/>
    <x v="20"/>
    <s v="SUDESTE"/>
  </r>
  <r>
    <x v="20"/>
    <x v="3"/>
    <x v="6"/>
    <n v="914251542.98399997"/>
    <n v="914.25149999999996"/>
    <x v="0"/>
    <x v="20"/>
    <s v="SUDESTE"/>
  </r>
  <r>
    <x v="20"/>
    <x v="3"/>
    <x v="7"/>
    <n v="845498569.5654"/>
    <n v="845.49860000000001"/>
    <x v="0"/>
    <x v="20"/>
    <s v="SUDESTE"/>
  </r>
  <r>
    <x v="20"/>
    <x v="3"/>
    <x v="8"/>
    <n v="653598563.01499999"/>
    <n v="653.59860000000003"/>
    <x v="0"/>
    <x v="20"/>
    <s v="SUDESTE"/>
  </r>
  <r>
    <x v="26"/>
    <x v="3"/>
    <x v="0"/>
    <n v="134524292.3664"/>
    <n v="134.52430000000001"/>
    <x v="0"/>
    <x v="26"/>
    <s v="SUDESTE"/>
  </r>
  <r>
    <x v="26"/>
    <x v="3"/>
    <x v="1"/>
    <n v="119588390.21619999"/>
    <n v="119.58839999999999"/>
    <x v="0"/>
    <x v="26"/>
    <s v="SUDESTE"/>
  </r>
  <r>
    <x v="26"/>
    <x v="3"/>
    <x v="2"/>
    <n v="110615528.55419999"/>
    <n v="110.6155"/>
    <x v="0"/>
    <x v="26"/>
    <s v="SUDESTE"/>
  </r>
  <r>
    <x v="26"/>
    <x v="3"/>
    <x v="3"/>
    <n v="111527560.30060001"/>
    <n v="111.52760000000001"/>
    <x v="0"/>
    <x v="26"/>
    <s v="SUDESTE"/>
  </r>
  <r>
    <x v="26"/>
    <x v="3"/>
    <x v="4"/>
    <n v="108003335.1443"/>
    <n v="108.0033"/>
    <x v="0"/>
    <x v="26"/>
    <s v="SUDESTE"/>
  </r>
  <r>
    <x v="26"/>
    <x v="3"/>
    <x v="5"/>
    <n v="112743682.0493"/>
    <n v="112.7437"/>
    <x v="0"/>
    <x v="26"/>
    <s v="SUDESTE"/>
  </r>
  <r>
    <x v="26"/>
    <x v="3"/>
    <x v="6"/>
    <n v="135502273.07699999"/>
    <n v="135.50229999999999"/>
    <x v="0"/>
    <x v="26"/>
    <s v="SUDESTE"/>
  </r>
  <r>
    <x v="26"/>
    <x v="3"/>
    <x v="7"/>
    <n v="127637761.1066"/>
    <n v="127.6378"/>
    <x v="0"/>
    <x v="26"/>
    <s v="SUDESTE"/>
  </r>
  <r>
    <x v="26"/>
    <x v="3"/>
    <x v="8"/>
    <n v="150401754.4524"/>
    <n v="150.40180000000001"/>
    <x v="0"/>
    <x v="26"/>
    <s v="SUDESTE"/>
  </r>
  <r>
    <x v="12"/>
    <x v="3"/>
    <x v="0"/>
    <n v="2508771675.5110002"/>
    <n v="2508.7716999999998"/>
    <x v="0"/>
    <x v="12"/>
    <s v="SUDESTE"/>
  </r>
  <r>
    <x v="12"/>
    <x v="3"/>
    <x v="1"/>
    <n v="2830933136.3365998"/>
    <n v="2830.9331000000002"/>
    <x v="0"/>
    <x v="12"/>
    <s v="SUDESTE"/>
  </r>
  <r>
    <x v="12"/>
    <x v="3"/>
    <x v="2"/>
    <n v="2554005568.2660999"/>
    <n v="2554.0056"/>
    <x v="0"/>
    <x v="12"/>
    <s v="SUDESTE"/>
  </r>
  <r>
    <x v="12"/>
    <x v="3"/>
    <x v="3"/>
    <n v="2350765497.3369999"/>
    <n v="2350.7655"/>
    <x v="0"/>
    <x v="12"/>
    <s v="SUDESTE"/>
  </r>
  <r>
    <x v="12"/>
    <x v="3"/>
    <x v="4"/>
    <n v="2971083739.0065999"/>
    <n v="2971.0837000000001"/>
    <x v="0"/>
    <x v="12"/>
    <s v="SUDESTE"/>
  </r>
  <r>
    <x v="12"/>
    <x v="3"/>
    <x v="5"/>
    <n v="3012226063.0732999"/>
    <n v="3012.2260999999999"/>
    <x v="0"/>
    <x v="12"/>
    <s v="SUDESTE"/>
  </r>
  <r>
    <x v="12"/>
    <x v="3"/>
    <x v="6"/>
    <n v="3722461735.8453999"/>
    <n v="3722.4616999999998"/>
    <x v="0"/>
    <x v="12"/>
    <s v="SUDESTE"/>
  </r>
  <r>
    <x v="12"/>
    <x v="3"/>
    <x v="7"/>
    <n v="3307418963.6085"/>
    <n v="3307.4189999999999"/>
    <x v="0"/>
    <x v="12"/>
    <s v="SUDESTE"/>
  </r>
  <r>
    <x v="12"/>
    <x v="3"/>
    <x v="8"/>
    <n v="3416131666.9229002"/>
    <n v="3416.1316999999999"/>
    <x v="0"/>
    <x v="12"/>
    <s v="SUDESTE"/>
  </r>
  <r>
    <x v="13"/>
    <x v="3"/>
    <x v="0"/>
    <n v="383787516.05900002"/>
    <n v="383.78750000000002"/>
    <x v="0"/>
    <x v="13"/>
    <s v="SUL"/>
  </r>
  <r>
    <x v="13"/>
    <x v="3"/>
    <x v="1"/>
    <n v="526450661.12849998"/>
    <n v="526.45069999999998"/>
    <x v="0"/>
    <x v="13"/>
    <s v="SUL"/>
  </r>
  <r>
    <x v="13"/>
    <x v="3"/>
    <x v="2"/>
    <n v="478601531.70240003"/>
    <n v="478.60149999999999"/>
    <x v="0"/>
    <x v="13"/>
    <s v="SUL"/>
  </r>
  <r>
    <x v="13"/>
    <x v="3"/>
    <x v="3"/>
    <n v="381994001.44069999"/>
    <n v="381.99400000000003"/>
    <x v="0"/>
    <x v="13"/>
    <s v="SUL"/>
  </r>
  <r>
    <x v="13"/>
    <x v="3"/>
    <x v="4"/>
    <n v="492367749.18690002"/>
    <n v="492.36770000000001"/>
    <x v="0"/>
    <x v="13"/>
    <s v="SUL"/>
  </r>
  <r>
    <x v="13"/>
    <x v="3"/>
    <x v="5"/>
    <n v="453184736.48879999"/>
    <n v="453.18470000000002"/>
    <x v="0"/>
    <x v="13"/>
    <s v="SUL"/>
  </r>
  <r>
    <x v="13"/>
    <x v="3"/>
    <x v="6"/>
    <n v="472926497.23040003"/>
    <n v="472.92649999999998"/>
    <x v="0"/>
    <x v="13"/>
    <s v="SUL"/>
  </r>
  <r>
    <x v="13"/>
    <x v="3"/>
    <x v="7"/>
    <n v="437260161.45069999"/>
    <n v="437.2602"/>
    <x v="0"/>
    <x v="13"/>
    <s v="SUL"/>
  </r>
  <r>
    <x v="13"/>
    <x v="3"/>
    <x v="8"/>
    <n v="334281760.62709999"/>
    <n v="334.28179999999998"/>
    <x v="0"/>
    <x v="13"/>
    <s v="SUL"/>
  </r>
  <r>
    <x v="21"/>
    <x v="3"/>
    <x v="0"/>
    <n v="653896084.22019994"/>
    <n v="653.89610000000005"/>
    <x v="0"/>
    <x v="21"/>
    <s v="SUL"/>
  </r>
  <r>
    <x v="21"/>
    <x v="3"/>
    <x v="1"/>
    <n v="961634487.89419997"/>
    <n v="961.6345"/>
    <x v="0"/>
    <x v="21"/>
    <s v="SUL"/>
  </r>
  <r>
    <x v="21"/>
    <x v="3"/>
    <x v="2"/>
    <n v="1071487371.2426"/>
    <n v="1071.4874"/>
    <x v="0"/>
    <x v="21"/>
    <s v="SUL"/>
  </r>
  <r>
    <x v="21"/>
    <x v="3"/>
    <x v="3"/>
    <n v="826764576.51950002"/>
    <n v="826.76459999999997"/>
    <x v="0"/>
    <x v="21"/>
    <s v="SUL"/>
  </r>
  <r>
    <x v="21"/>
    <x v="3"/>
    <x v="4"/>
    <n v="1214042766.6505001"/>
    <n v="1214.0427999999999"/>
    <x v="0"/>
    <x v="21"/>
    <s v="SUL"/>
  </r>
  <r>
    <x v="21"/>
    <x v="3"/>
    <x v="5"/>
    <n v="1047143972.4498"/>
    <n v="1047.144"/>
    <x v="0"/>
    <x v="21"/>
    <s v="SUL"/>
  </r>
  <r>
    <x v="21"/>
    <x v="3"/>
    <x v="6"/>
    <n v="1260503819.1345"/>
    <n v="1260.5038"/>
    <x v="0"/>
    <x v="21"/>
    <s v="SUL"/>
  </r>
  <r>
    <x v="21"/>
    <x v="3"/>
    <x v="7"/>
    <n v="1121552416.0172999"/>
    <n v="1121.5524"/>
    <x v="0"/>
    <x v="21"/>
    <s v="SUL"/>
  </r>
  <r>
    <x v="21"/>
    <x v="3"/>
    <x v="8"/>
    <n v="896797550.91159999"/>
    <n v="896.79759999999999"/>
    <x v="0"/>
    <x v="21"/>
    <s v="SUL"/>
  </r>
  <r>
    <x v="22"/>
    <x v="3"/>
    <x v="0"/>
    <n v="338845168.35610002"/>
    <n v="338.84519999999998"/>
    <x v="0"/>
    <x v="22"/>
    <s v="SUL"/>
  </r>
  <r>
    <x v="22"/>
    <x v="3"/>
    <x v="1"/>
    <n v="390726331.64670002"/>
    <n v="390.72629999999998"/>
    <x v="0"/>
    <x v="22"/>
    <s v="SUL"/>
  </r>
  <r>
    <x v="22"/>
    <x v="3"/>
    <x v="2"/>
    <n v="197255731.9409"/>
    <n v="197.25569999999999"/>
    <x v="0"/>
    <x v="22"/>
    <s v="SUL"/>
  </r>
  <r>
    <x v="22"/>
    <x v="3"/>
    <x v="3"/>
    <n v="358107634.21649998"/>
    <n v="358.10759999999999"/>
    <x v="0"/>
    <x v="22"/>
    <s v="SUL"/>
  </r>
  <r>
    <x v="22"/>
    <x v="3"/>
    <x v="4"/>
    <n v="474711224.2385"/>
    <n v="474.71120000000002"/>
    <x v="0"/>
    <x v="22"/>
    <s v="SUL"/>
  </r>
  <r>
    <x v="22"/>
    <x v="3"/>
    <x v="5"/>
    <n v="479999129.29329997"/>
    <n v="479.9991"/>
    <x v="0"/>
    <x v="22"/>
    <s v="SUL"/>
  </r>
  <r>
    <x v="22"/>
    <x v="3"/>
    <x v="6"/>
    <n v="570271989.20959997"/>
    <n v="570.27200000000005"/>
    <x v="0"/>
    <x v="22"/>
    <s v="SUL"/>
  </r>
  <r>
    <x v="22"/>
    <x v="3"/>
    <x v="7"/>
    <n v="495347953.50120002"/>
    <n v="495.34800000000001"/>
    <x v="0"/>
    <x v="22"/>
    <s v="SUL"/>
  </r>
  <r>
    <x v="22"/>
    <x v="3"/>
    <x v="8"/>
    <n v="472458691.2712"/>
    <n v="472.45870000000002"/>
    <x v="0"/>
    <x v="22"/>
    <s v="SUL"/>
  </r>
  <r>
    <x v="14"/>
    <x v="3"/>
    <x v="0"/>
    <n v="27074586.3312"/>
    <n v="27.0746"/>
    <x v="0"/>
    <x v="14"/>
    <s v="CENTRO-OESTE"/>
  </r>
  <r>
    <x v="14"/>
    <x v="3"/>
    <x v="1"/>
    <n v="61947935.124300003"/>
    <n v="61.947899999999997"/>
    <x v="0"/>
    <x v="14"/>
    <s v="CENTRO-OESTE"/>
  </r>
  <r>
    <x v="14"/>
    <x v="3"/>
    <x v="2"/>
    <n v="28508485.813900001"/>
    <n v="28.508500000000002"/>
    <x v="0"/>
    <x v="14"/>
    <s v="CENTRO-OESTE"/>
  </r>
  <r>
    <x v="14"/>
    <x v="3"/>
    <x v="3"/>
    <n v="35600033.668799996"/>
    <n v="35.6"/>
    <x v="0"/>
    <x v="14"/>
    <s v="CENTRO-OESTE"/>
  </r>
  <r>
    <x v="14"/>
    <x v="3"/>
    <x v="4"/>
    <n v="41424957.598499998"/>
    <n v="41.424999999999997"/>
    <x v="0"/>
    <x v="14"/>
    <s v="CENTRO-OESTE"/>
  </r>
  <r>
    <x v="14"/>
    <x v="3"/>
    <x v="5"/>
    <n v="63054627.7064"/>
    <n v="63.054600000000001"/>
    <x v="0"/>
    <x v="14"/>
    <s v="CENTRO-OESTE"/>
  </r>
  <r>
    <x v="14"/>
    <x v="3"/>
    <x v="6"/>
    <n v="45853205.655500002"/>
    <n v="45.853200000000001"/>
    <x v="0"/>
    <x v="14"/>
    <s v="CENTRO-OESTE"/>
  </r>
  <r>
    <x v="14"/>
    <x v="3"/>
    <x v="7"/>
    <n v="52099805.528499998"/>
    <n v="52.099800000000002"/>
    <x v="0"/>
    <x v="14"/>
    <s v="CENTRO-OESTE"/>
  </r>
  <r>
    <x v="14"/>
    <x v="3"/>
    <x v="8"/>
    <n v="59801982.855999999"/>
    <n v="59.802"/>
    <x v="0"/>
    <x v="14"/>
    <s v="CENTRO-OESTE"/>
  </r>
  <r>
    <x v="15"/>
    <x v="3"/>
    <x v="0"/>
    <n v="201256556.0641"/>
    <n v="201.25659999999999"/>
    <x v="0"/>
    <x v="15"/>
    <s v="CENTRO-OESTE"/>
  </r>
  <r>
    <x v="15"/>
    <x v="3"/>
    <x v="1"/>
    <n v="249279992.14809999"/>
    <n v="249.28"/>
    <x v="0"/>
    <x v="15"/>
    <s v="CENTRO-OESTE"/>
  </r>
  <r>
    <x v="15"/>
    <x v="3"/>
    <x v="2"/>
    <n v="219839156.625"/>
    <n v="219.83920000000001"/>
    <x v="0"/>
    <x v="15"/>
    <s v="CENTRO-OESTE"/>
  </r>
  <r>
    <x v="15"/>
    <x v="3"/>
    <x v="3"/>
    <n v="156444158.1065"/>
    <n v="156.4442"/>
    <x v="0"/>
    <x v="15"/>
    <s v="CENTRO-OESTE"/>
  </r>
  <r>
    <x v="15"/>
    <x v="3"/>
    <x v="4"/>
    <n v="162904972.10350001"/>
    <n v="162.905"/>
    <x v="0"/>
    <x v="15"/>
    <s v="CENTRO-OESTE"/>
  </r>
  <r>
    <x v="15"/>
    <x v="3"/>
    <x v="5"/>
    <n v="176601601.09509999"/>
    <n v="176.60159999999999"/>
    <x v="0"/>
    <x v="15"/>
    <s v="CENTRO-OESTE"/>
  </r>
  <r>
    <x v="15"/>
    <x v="3"/>
    <x v="6"/>
    <n v="203812391.76010001"/>
    <n v="203.8124"/>
    <x v="0"/>
    <x v="15"/>
    <s v="CENTRO-OESTE"/>
  </r>
  <r>
    <x v="15"/>
    <x v="3"/>
    <x v="7"/>
    <n v="152735927.28040001"/>
    <n v="152.73589999999999"/>
    <x v="0"/>
    <x v="15"/>
    <s v="CENTRO-OESTE"/>
  </r>
  <r>
    <x v="15"/>
    <x v="3"/>
    <x v="8"/>
    <n v="170533410.6983"/>
    <n v="170.5334"/>
    <x v="0"/>
    <x v="15"/>
    <s v="CENTRO-OESTE"/>
  </r>
  <r>
    <x v="16"/>
    <x v="3"/>
    <x v="0"/>
    <n v="330305526.31639999"/>
    <n v="330.30549999999999"/>
    <x v="0"/>
    <x v="16"/>
    <s v="CENTRO-OESTE"/>
  </r>
  <r>
    <x v="16"/>
    <x v="3"/>
    <x v="1"/>
    <n v="376753285.91229999"/>
    <n v="376.75330000000002"/>
    <x v="0"/>
    <x v="16"/>
    <s v="CENTRO-OESTE"/>
  </r>
  <r>
    <x v="16"/>
    <x v="3"/>
    <x v="2"/>
    <n v="347906496.50470001"/>
    <n v="347.90649999999999"/>
    <x v="0"/>
    <x v="16"/>
    <s v="CENTRO-OESTE"/>
  </r>
  <r>
    <x v="16"/>
    <x v="3"/>
    <x v="3"/>
    <n v="373714914.59020001"/>
    <n v="373.7149"/>
    <x v="0"/>
    <x v="16"/>
    <s v="CENTRO-OESTE"/>
  </r>
  <r>
    <x v="16"/>
    <x v="3"/>
    <x v="4"/>
    <n v="382955751.94169998"/>
    <n v="382.95580000000001"/>
    <x v="0"/>
    <x v="16"/>
    <s v="CENTRO-OESTE"/>
  </r>
  <r>
    <x v="16"/>
    <x v="3"/>
    <x v="5"/>
    <n v="445116247.99529999"/>
    <n v="445.11619999999999"/>
    <x v="0"/>
    <x v="16"/>
    <s v="CENTRO-OESTE"/>
  </r>
  <r>
    <x v="16"/>
    <x v="3"/>
    <x v="6"/>
    <n v="466424006.08429998"/>
    <n v="466.42399999999998"/>
    <x v="0"/>
    <x v="16"/>
    <s v="CENTRO-OESTE"/>
  </r>
  <r>
    <x v="16"/>
    <x v="3"/>
    <x v="7"/>
    <n v="298232682.99809998"/>
    <n v="298.23270000000002"/>
    <x v="0"/>
    <x v="16"/>
    <s v="CENTRO-OESTE"/>
  </r>
  <r>
    <x v="16"/>
    <x v="3"/>
    <x v="8"/>
    <n v="258555723.5882"/>
    <n v="258.5557"/>
    <x v="0"/>
    <x v="16"/>
    <s v="CENTRO-OESTE"/>
  </r>
  <r>
    <x v="27"/>
    <x v="3"/>
    <x v="0"/>
    <n v="11463843.2784"/>
    <n v="11.463800000000001"/>
    <x v="0"/>
    <x v="27"/>
    <s v="CENTRO-OESTE"/>
  </r>
  <r>
    <x v="27"/>
    <x v="3"/>
    <x v="1"/>
    <n v="11932081.458900001"/>
    <n v="11.9321"/>
    <x v="0"/>
    <x v="27"/>
    <s v="CENTRO-OESTE"/>
  </r>
  <r>
    <x v="27"/>
    <x v="3"/>
    <x v="2"/>
    <n v="12668145.646299999"/>
    <n v="12.668100000000001"/>
    <x v="0"/>
    <x v="27"/>
    <s v="CENTRO-OESTE"/>
  </r>
  <r>
    <x v="27"/>
    <x v="3"/>
    <x v="3"/>
    <n v="10620343.4803"/>
    <n v="10.6203"/>
    <x v="0"/>
    <x v="27"/>
    <s v="CENTRO-OESTE"/>
  </r>
  <r>
    <x v="27"/>
    <x v="3"/>
    <x v="4"/>
    <n v="11519605.5765"/>
    <n v="11.519600000000001"/>
    <x v="0"/>
    <x v="27"/>
    <s v="CENTRO-OESTE"/>
  </r>
  <r>
    <x v="27"/>
    <x v="3"/>
    <x v="5"/>
    <n v="13889641.9573"/>
    <n v="13.8896"/>
    <x v="0"/>
    <x v="27"/>
    <s v="CENTRO-OESTE"/>
  </r>
  <r>
    <x v="27"/>
    <x v="3"/>
    <x v="6"/>
    <n v="32546503.2205"/>
    <n v="32.546500000000002"/>
    <x v="0"/>
    <x v="27"/>
    <s v="CENTRO-OESTE"/>
  </r>
  <r>
    <x v="27"/>
    <x v="3"/>
    <x v="7"/>
    <n v="26859312.8792"/>
    <n v="26.859300000000001"/>
    <x v="0"/>
    <x v="27"/>
    <s v="CENTRO-OESTE"/>
  </r>
  <r>
    <x v="27"/>
    <x v="3"/>
    <x v="8"/>
    <n v="22831646.874299999"/>
    <n v="22.831600000000002"/>
    <x v="0"/>
    <x v="27"/>
    <s v="CENTRO-OESTE"/>
  </r>
  <r>
    <x v="17"/>
    <x v="3"/>
    <x v="0"/>
    <n v="17345038229.809502"/>
    <n v="17345.038199999999"/>
    <x v="0"/>
    <x v="17"/>
    <s v="BRASIL"/>
  </r>
  <r>
    <x v="17"/>
    <x v="3"/>
    <x v="1"/>
    <n v="19977918655.161201"/>
    <n v="19977.918699999998"/>
    <x v="0"/>
    <x v="17"/>
    <s v="BRASIL"/>
  </r>
  <r>
    <x v="17"/>
    <x v="3"/>
    <x v="2"/>
    <n v="15456223922.6192"/>
    <n v="15456.223900000001"/>
    <x v="0"/>
    <x v="17"/>
    <s v="BRASIL"/>
  </r>
  <r>
    <x v="17"/>
    <x v="3"/>
    <x v="3"/>
    <n v="13771827592.669201"/>
    <n v="13771.827600000001"/>
    <x v="0"/>
    <x v="17"/>
    <s v="BRASIL"/>
  </r>
  <r>
    <x v="17"/>
    <x v="3"/>
    <x v="4"/>
    <n v="16461712336.905899"/>
    <n v="16461.712299999999"/>
    <x v="0"/>
    <x v="17"/>
    <s v="BRASIL"/>
  </r>
  <r>
    <x v="17"/>
    <x v="3"/>
    <x v="5"/>
    <n v="18915663003.884399"/>
    <n v="18915.663"/>
    <x v="0"/>
    <x v="17"/>
    <s v="BRASIL"/>
  </r>
  <r>
    <x v="17"/>
    <x v="3"/>
    <x v="6"/>
    <n v="22582575661.101002"/>
    <n v="22582.575700000001"/>
    <x v="0"/>
    <x v="17"/>
    <s v="BRASIL"/>
  </r>
  <r>
    <x v="17"/>
    <x v="3"/>
    <x v="7"/>
    <n v="21726391894.185501"/>
    <n v="21726.391899999999"/>
    <x v="0"/>
    <x v="17"/>
    <s v="BRASIL"/>
  </r>
  <r>
    <x v="17"/>
    <x v="3"/>
    <x v="8"/>
    <n v="21559112013.460602"/>
    <n v="21559.112000000001"/>
    <x v="0"/>
    <x v="17"/>
    <s v="BRASIL"/>
  </r>
  <r>
    <x v="8"/>
    <x v="4"/>
    <x v="0"/>
    <n v="108178.87300000001"/>
    <n v="0.1082"/>
    <x v="0"/>
    <x v="8"/>
    <s v="NORDESTE"/>
  </r>
  <r>
    <x v="8"/>
    <x v="4"/>
    <x v="1"/>
    <n v="20206.1865"/>
    <n v="2.0199999999999999E-2"/>
    <x v="0"/>
    <x v="8"/>
    <s v="NORDESTE"/>
  </r>
  <r>
    <x v="8"/>
    <x v="4"/>
    <x v="2"/>
    <n v="407733.8798"/>
    <n v="0.40770000000000001"/>
    <x v="0"/>
    <x v="8"/>
    <s v="NORDESTE"/>
  </r>
  <r>
    <x v="10"/>
    <x v="4"/>
    <x v="0"/>
    <n v="518313874.79939997"/>
    <n v="518.31389999999999"/>
    <x v="0"/>
    <x v="10"/>
    <s v="NORDESTE"/>
  </r>
  <r>
    <x v="10"/>
    <x v="4"/>
    <x v="1"/>
    <n v="813491485.51189995"/>
    <n v="813.49149999999997"/>
    <x v="0"/>
    <x v="10"/>
    <s v="NORDESTE"/>
  </r>
  <r>
    <x v="10"/>
    <x v="4"/>
    <x v="2"/>
    <n v="723980232.56640005"/>
    <n v="723.98019999999997"/>
    <x v="0"/>
    <x v="10"/>
    <s v="NORDESTE"/>
  </r>
  <r>
    <x v="10"/>
    <x v="4"/>
    <x v="3"/>
    <n v="950607514.9483"/>
    <n v="950.60749999999996"/>
    <x v="0"/>
    <x v="10"/>
    <s v="NORDESTE"/>
  </r>
  <r>
    <x v="10"/>
    <x v="4"/>
    <x v="4"/>
    <n v="1178882825.1431999"/>
    <n v="1178.8828000000001"/>
    <x v="0"/>
    <x v="10"/>
    <s v="NORDESTE"/>
  </r>
  <r>
    <x v="10"/>
    <x v="4"/>
    <x v="5"/>
    <n v="1074213947.1833"/>
    <n v="1074.2139"/>
    <x v="0"/>
    <x v="10"/>
    <s v="NORDESTE"/>
  </r>
  <r>
    <x v="10"/>
    <x v="4"/>
    <x v="6"/>
    <n v="1544445764.5125"/>
    <n v="1544.4458"/>
    <x v="0"/>
    <x v="10"/>
    <s v="NORDESTE"/>
  </r>
  <r>
    <x v="10"/>
    <x v="4"/>
    <x v="7"/>
    <n v="826813084.50450003"/>
    <n v="826.81309999999996"/>
    <x v="0"/>
    <x v="10"/>
    <s v="NORDESTE"/>
  </r>
  <r>
    <x v="10"/>
    <x v="4"/>
    <x v="8"/>
    <n v="1589294511.4305999"/>
    <n v="1589.2945"/>
    <x v="0"/>
    <x v="10"/>
    <s v="NORDESTE"/>
  </r>
  <r>
    <x v="11"/>
    <x v="4"/>
    <x v="0"/>
    <n v="2088790391.2398"/>
    <n v="2088.7903999999999"/>
    <x v="0"/>
    <x v="11"/>
    <s v="SUDESTE"/>
  </r>
  <r>
    <x v="11"/>
    <x v="4"/>
    <x v="1"/>
    <n v="4436952044.7716999"/>
    <n v="4436.9520000000002"/>
    <x v="0"/>
    <x v="11"/>
    <s v="SUDESTE"/>
  </r>
  <r>
    <x v="11"/>
    <x v="4"/>
    <x v="2"/>
    <n v="3642121781.7467999"/>
    <n v="3642.1217999999999"/>
    <x v="0"/>
    <x v="11"/>
    <s v="SUDESTE"/>
  </r>
  <r>
    <x v="11"/>
    <x v="4"/>
    <x v="3"/>
    <n v="3043854857.6915998"/>
    <n v="3043.8548999999998"/>
    <x v="0"/>
    <x v="11"/>
    <s v="SUDESTE"/>
  </r>
  <r>
    <x v="11"/>
    <x v="4"/>
    <x v="4"/>
    <n v="3721920225.7557998"/>
    <n v="3721.9202"/>
    <x v="0"/>
    <x v="11"/>
    <s v="SUDESTE"/>
  </r>
  <r>
    <x v="11"/>
    <x v="4"/>
    <x v="5"/>
    <n v="4124115299.6324"/>
    <n v="4124.1153000000004"/>
    <x v="0"/>
    <x v="11"/>
    <s v="SUDESTE"/>
  </r>
  <r>
    <x v="11"/>
    <x v="4"/>
    <x v="6"/>
    <n v="6306219617.4858999"/>
    <n v="6306.2196000000004"/>
    <x v="0"/>
    <x v="11"/>
    <s v="SUDESTE"/>
  </r>
  <r>
    <x v="11"/>
    <x v="4"/>
    <x v="7"/>
    <n v="2983617868.3776002"/>
    <n v="2983.6179000000002"/>
    <x v="0"/>
    <x v="11"/>
    <s v="SUDESTE"/>
  </r>
  <r>
    <x v="11"/>
    <x v="4"/>
    <x v="8"/>
    <n v="4106458045.9526"/>
    <n v="4106.4579999999996"/>
    <x v="0"/>
    <x v="11"/>
    <s v="SUDESTE"/>
  </r>
  <r>
    <x v="20"/>
    <x v="4"/>
    <x v="0"/>
    <n v="14321978.2568"/>
    <n v="14.321999999999999"/>
    <x v="0"/>
    <x v="20"/>
    <s v="SUDESTE"/>
  </r>
  <r>
    <x v="20"/>
    <x v="4"/>
    <x v="1"/>
    <n v="17424558.654599998"/>
    <n v="17.424600000000002"/>
    <x v="0"/>
    <x v="20"/>
    <s v="SUDESTE"/>
  </r>
  <r>
    <x v="20"/>
    <x v="4"/>
    <x v="2"/>
    <n v="17487170.3653"/>
    <n v="17.487200000000001"/>
    <x v="0"/>
    <x v="20"/>
    <s v="SUDESTE"/>
  </r>
  <r>
    <x v="20"/>
    <x v="4"/>
    <x v="3"/>
    <n v="14088590.9242"/>
    <n v="14.0886"/>
    <x v="0"/>
    <x v="20"/>
    <s v="SUDESTE"/>
  </r>
  <r>
    <x v="20"/>
    <x v="4"/>
    <x v="4"/>
    <n v="18590495.1426"/>
    <n v="18.590499999999999"/>
    <x v="0"/>
    <x v="20"/>
    <s v="SUDESTE"/>
  </r>
  <r>
    <x v="20"/>
    <x v="4"/>
    <x v="5"/>
    <n v="21469986.796799999"/>
    <n v="21.47"/>
    <x v="0"/>
    <x v="20"/>
    <s v="SUDESTE"/>
  </r>
  <r>
    <x v="20"/>
    <x v="4"/>
    <x v="6"/>
    <n v="27393824.442000002"/>
    <n v="27.393799999999999"/>
    <x v="0"/>
    <x v="20"/>
    <s v="SUDESTE"/>
  </r>
  <r>
    <x v="20"/>
    <x v="4"/>
    <x v="7"/>
    <n v="19844479.5178"/>
    <n v="19.8445"/>
    <x v="0"/>
    <x v="20"/>
    <s v="SUDESTE"/>
  </r>
  <r>
    <x v="20"/>
    <x v="4"/>
    <x v="8"/>
    <n v="16743938.749199999"/>
    <n v="16.7439"/>
    <x v="0"/>
    <x v="20"/>
    <s v="SUDESTE"/>
  </r>
  <r>
    <x v="26"/>
    <x v="4"/>
    <x v="0"/>
    <n v="742828.26100000006"/>
    <n v="0.74280000000000002"/>
    <x v="0"/>
    <x v="26"/>
    <s v="SUDESTE"/>
  </r>
  <r>
    <x v="26"/>
    <x v="4"/>
    <x v="1"/>
    <n v="1384123.774"/>
    <n v="1.3841000000000001"/>
    <x v="0"/>
    <x v="26"/>
    <s v="SUDESTE"/>
  </r>
  <r>
    <x v="12"/>
    <x v="4"/>
    <x v="0"/>
    <n v="1688134918.4972"/>
    <n v="1688.1349"/>
    <x v="0"/>
    <x v="12"/>
    <s v="SUDESTE"/>
  </r>
  <r>
    <x v="12"/>
    <x v="4"/>
    <x v="1"/>
    <n v="2997587764.5152001"/>
    <n v="2997.5877999999998"/>
    <x v="0"/>
    <x v="12"/>
    <s v="SUDESTE"/>
  </r>
  <r>
    <x v="12"/>
    <x v="4"/>
    <x v="2"/>
    <n v="2191003306.8188"/>
    <n v="2191.0032999999999"/>
    <x v="0"/>
    <x v="12"/>
    <s v="SUDESTE"/>
  </r>
  <r>
    <x v="12"/>
    <x v="4"/>
    <x v="3"/>
    <n v="2002529960.7556"/>
    <n v="2002.53"/>
    <x v="0"/>
    <x v="12"/>
    <s v="SUDESTE"/>
  </r>
  <r>
    <x v="12"/>
    <x v="4"/>
    <x v="4"/>
    <n v="2630129178.7399001"/>
    <n v="2630.1291999999999"/>
    <x v="0"/>
    <x v="12"/>
    <s v="SUDESTE"/>
  </r>
  <r>
    <x v="12"/>
    <x v="4"/>
    <x v="5"/>
    <n v="2569779788.8578"/>
    <n v="2569.7797999999998"/>
    <x v="0"/>
    <x v="12"/>
    <s v="SUDESTE"/>
  </r>
  <r>
    <x v="12"/>
    <x v="4"/>
    <x v="6"/>
    <n v="5185490879.6375999"/>
    <n v="5185.4908999999998"/>
    <x v="0"/>
    <x v="12"/>
    <s v="SUDESTE"/>
  </r>
  <r>
    <x v="12"/>
    <x v="4"/>
    <x v="7"/>
    <n v="1793275565.5476999"/>
    <n v="1793.2755999999999"/>
    <x v="0"/>
    <x v="12"/>
    <s v="SUDESTE"/>
  </r>
  <r>
    <x v="12"/>
    <x v="4"/>
    <x v="8"/>
    <n v="1703622871.8357999"/>
    <n v="1703.6229000000001"/>
    <x v="0"/>
    <x v="12"/>
    <s v="SUDESTE"/>
  </r>
  <r>
    <x v="13"/>
    <x v="4"/>
    <x v="0"/>
    <n v="1432407844.4423001"/>
    <n v="1432.4078"/>
    <x v="0"/>
    <x v="13"/>
    <s v="SUL"/>
  </r>
  <r>
    <x v="13"/>
    <x v="4"/>
    <x v="1"/>
    <n v="2849039465.6508002"/>
    <n v="2849.0394999999999"/>
    <x v="0"/>
    <x v="13"/>
    <s v="SUL"/>
  </r>
  <r>
    <x v="13"/>
    <x v="4"/>
    <x v="2"/>
    <n v="2624289224.7385001"/>
    <n v="2624.2892000000002"/>
    <x v="0"/>
    <x v="13"/>
    <s v="SUL"/>
  </r>
  <r>
    <x v="13"/>
    <x v="4"/>
    <x v="3"/>
    <n v="1698513051.8050001"/>
    <n v="1698.5130999999999"/>
    <x v="0"/>
    <x v="13"/>
    <s v="SUL"/>
  </r>
  <r>
    <x v="13"/>
    <x v="4"/>
    <x v="4"/>
    <n v="2321271163.3836999"/>
    <n v="2321.2712000000001"/>
    <x v="0"/>
    <x v="13"/>
    <s v="SUL"/>
  </r>
  <r>
    <x v="13"/>
    <x v="4"/>
    <x v="5"/>
    <n v="2745200341.6677999"/>
    <n v="2745.2003"/>
    <x v="0"/>
    <x v="13"/>
    <s v="SUL"/>
  </r>
  <r>
    <x v="13"/>
    <x v="4"/>
    <x v="6"/>
    <n v="3517341976.7097998"/>
    <n v="3517.3420000000001"/>
    <x v="0"/>
    <x v="13"/>
    <s v="SUL"/>
  </r>
  <r>
    <x v="13"/>
    <x v="4"/>
    <x v="7"/>
    <n v="1529614880.4145"/>
    <n v="1529.6149"/>
    <x v="0"/>
    <x v="13"/>
    <s v="SUL"/>
  </r>
  <r>
    <x v="13"/>
    <x v="4"/>
    <x v="8"/>
    <n v="2144831131.8280001"/>
    <n v="2144.8310999999999"/>
    <x v="0"/>
    <x v="13"/>
    <s v="SUL"/>
  </r>
  <r>
    <x v="21"/>
    <x v="4"/>
    <x v="0"/>
    <n v="145262618.285"/>
    <n v="145.26259999999999"/>
    <x v="0"/>
    <x v="21"/>
    <s v="SUL"/>
  </r>
  <r>
    <x v="21"/>
    <x v="4"/>
    <x v="1"/>
    <n v="328530320.39410001"/>
    <n v="328.53030000000001"/>
    <x v="0"/>
    <x v="21"/>
    <s v="SUL"/>
  </r>
  <r>
    <x v="21"/>
    <x v="4"/>
    <x v="2"/>
    <n v="281323971.31309998"/>
    <n v="281.32400000000001"/>
    <x v="0"/>
    <x v="21"/>
    <s v="SUL"/>
  </r>
  <r>
    <x v="21"/>
    <x v="4"/>
    <x v="3"/>
    <n v="126717980.32960001"/>
    <n v="126.718"/>
    <x v="0"/>
    <x v="21"/>
    <s v="SUL"/>
  </r>
  <r>
    <x v="21"/>
    <x v="4"/>
    <x v="4"/>
    <n v="179295330.4831"/>
    <n v="179.2953"/>
    <x v="0"/>
    <x v="21"/>
    <s v="SUL"/>
  </r>
  <r>
    <x v="21"/>
    <x v="4"/>
    <x v="5"/>
    <n v="243567494.26550001"/>
    <n v="243.5675"/>
    <x v="0"/>
    <x v="21"/>
    <s v="SUL"/>
  </r>
  <r>
    <x v="21"/>
    <x v="4"/>
    <x v="6"/>
    <n v="662602518.48650002"/>
    <n v="662.60249999999996"/>
    <x v="0"/>
    <x v="21"/>
    <s v="SUL"/>
  </r>
  <r>
    <x v="21"/>
    <x v="4"/>
    <x v="7"/>
    <n v="179153105.63"/>
    <n v="179.15309999999999"/>
    <x v="0"/>
    <x v="21"/>
    <s v="SUL"/>
  </r>
  <r>
    <x v="21"/>
    <x v="4"/>
    <x v="8"/>
    <n v="390916313.45840001"/>
    <n v="390.91629999999998"/>
    <x v="0"/>
    <x v="21"/>
    <s v="SUL"/>
  </r>
  <r>
    <x v="22"/>
    <x v="4"/>
    <x v="0"/>
    <n v="494439297.8265"/>
    <n v="494.4393"/>
    <x v="0"/>
    <x v="22"/>
    <s v="SUL"/>
  </r>
  <r>
    <x v="22"/>
    <x v="4"/>
    <x v="1"/>
    <n v="1132799696.9981999"/>
    <n v="1132.7997"/>
    <x v="0"/>
    <x v="22"/>
    <s v="SUL"/>
  </r>
  <r>
    <x v="22"/>
    <x v="4"/>
    <x v="2"/>
    <n v="802306692.54680002"/>
    <n v="802.30669999999998"/>
    <x v="0"/>
    <x v="22"/>
    <s v="SUL"/>
  </r>
  <r>
    <x v="22"/>
    <x v="4"/>
    <x v="3"/>
    <n v="773061370.73699999"/>
    <n v="773.06140000000005"/>
    <x v="0"/>
    <x v="22"/>
    <s v="SUL"/>
  </r>
  <r>
    <x v="22"/>
    <x v="4"/>
    <x v="4"/>
    <n v="785192071.50220001"/>
    <n v="785.19209999999998"/>
    <x v="0"/>
    <x v="22"/>
    <s v="SUL"/>
  </r>
  <r>
    <x v="22"/>
    <x v="4"/>
    <x v="5"/>
    <n v="1102792530.0283999"/>
    <n v="1102.7925"/>
    <x v="0"/>
    <x v="22"/>
    <s v="SUL"/>
  </r>
  <r>
    <x v="22"/>
    <x v="4"/>
    <x v="6"/>
    <n v="1404967431.5643001"/>
    <n v="1404.9674"/>
    <x v="0"/>
    <x v="22"/>
    <s v="SUL"/>
  </r>
  <r>
    <x v="22"/>
    <x v="4"/>
    <x v="7"/>
    <n v="536195477.94880003"/>
    <n v="536.19550000000004"/>
    <x v="0"/>
    <x v="22"/>
    <s v="SUL"/>
  </r>
  <r>
    <x v="22"/>
    <x v="4"/>
    <x v="8"/>
    <n v="934956488.47580004"/>
    <n v="934.95650000000001"/>
    <x v="0"/>
    <x v="22"/>
    <s v="SUL"/>
  </r>
  <r>
    <x v="16"/>
    <x v="4"/>
    <x v="0"/>
    <n v="388019587.49400002"/>
    <n v="388.01960000000003"/>
    <x v="0"/>
    <x v="16"/>
    <s v="CENTRO-OESTE"/>
  </r>
  <r>
    <x v="16"/>
    <x v="4"/>
    <x v="1"/>
    <n v="759803127.16670001"/>
    <n v="759.80309999999997"/>
    <x v="0"/>
    <x v="16"/>
    <s v="CENTRO-OESTE"/>
  </r>
  <r>
    <x v="16"/>
    <x v="4"/>
    <x v="2"/>
    <n v="310245388.70490003"/>
    <n v="310.24540000000002"/>
    <x v="0"/>
    <x v="16"/>
    <s v="CENTRO-OESTE"/>
  </r>
  <r>
    <x v="16"/>
    <x v="4"/>
    <x v="3"/>
    <n v="234385314.02070001"/>
    <n v="234.3853"/>
    <x v="0"/>
    <x v="16"/>
    <s v="CENTRO-OESTE"/>
  </r>
  <r>
    <x v="16"/>
    <x v="4"/>
    <x v="4"/>
    <n v="827386709.18659997"/>
    <n v="827.38670000000002"/>
    <x v="0"/>
    <x v="16"/>
    <s v="CENTRO-OESTE"/>
  </r>
  <r>
    <x v="16"/>
    <x v="4"/>
    <x v="5"/>
    <n v="925673151.73459995"/>
    <n v="925.67319999999995"/>
    <x v="0"/>
    <x v="16"/>
    <s v="CENTRO-OESTE"/>
  </r>
  <r>
    <x v="16"/>
    <x v="4"/>
    <x v="6"/>
    <n v="1349305226.3910999"/>
    <n v="1349.3052"/>
    <x v="0"/>
    <x v="16"/>
    <s v="CENTRO-OESTE"/>
  </r>
  <r>
    <x v="16"/>
    <x v="4"/>
    <x v="7"/>
    <n v="554264429.90880001"/>
    <n v="554.26440000000002"/>
    <x v="0"/>
    <x v="16"/>
    <s v="CENTRO-OESTE"/>
  </r>
  <r>
    <x v="16"/>
    <x v="4"/>
    <x v="8"/>
    <n v="1124820221.5857"/>
    <n v="1124.8202000000001"/>
    <x v="0"/>
    <x v="16"/>
    <s v="CENTRO-OESTE"/>
  </r>
  <r>
    <x v="27"/>
    <x v="4"/>
    <x v="0"/>
    <n v="7000193.7895"/>
    <n v="7.0002000000000004"/>
    <x v="0"/>
    <x v="27"/>
    <s v="CENTRO-OESTE"/>
  </r>
  <r>
    <x v="27"/>
    <x v="4"/>
    <x v="1"/>
    <n v="15231389.495300001"/>
    <n v="15.231400000000001"/>
    <x v="0"/>
    <x v="27"/>
    <s v="CENTRO-OESTE"/>
  </r>
  <r>
    <x v="27"/>
    <x v="4"/>
    <x v="2"/>
    <n v="12988731.5485"/>
    <n v="12.9887"/>
    <x v="0"/>
    <x v="27"/>
    <s v="CENTRO-OESTE"/>
  </r>
  <r>
    <x v="27"/>
    <x v="4"/>
    <x v="3"/>
    <n v="11455711.5382"/>
    <n v="11.4557"/>
    <x v="0"/>
    <x v="27"/>
    <s v="CENTRO-OESTE"/>
  </r>
  <r>
    <x v="27"/>
    <x v="4"/>
    <x v="4"/>
    <n v="10882625.0769"/>
    <n v="10.8826"/>
    <x v="0"/>
    <x v="27"/>
    <s v="CENTRO-OESTE"/>
  </r>
  <r>
    <x v="27"/>
    <x v="4"/>
    <x v="5"/>
    <n v="8694797.6177999992"/>
    <n v="8.6948000000000008"/>
    <x v="0"/>
    <x v="27"/>
    <s v="CENTRO-OESTE"/>
  </r>
  <r>
    <x v="27"/>
    <x v="4"/>
    <x v="6"/>
    <n v="11775937.5393"/>
    <n v="11.7759"/>
    <x v="0"/>
    <x v="27"/>
    <s v="CENTRO-OESTE"/>
  </r>
  <r>
    <x v="27"/>
    <x v="4"/>
    <x v="7"/>
    <n v="6918762.3261000002"/>
    <n v="6.9188000000000001"/>
    <x v="0"/>
    <x v="27"/>
    <s v="CENTRO-OESTE"/>
  </r>
  <r>
    <x v="27"/>
    <x v="4"/>
    <x v="8"/>
    <n v="8201749.1752000004"/>
    <n v="8.2017000000000007"/>
    <x v="0"/>
    <x v="27"/>
    <s v="CENTRO-OESTE"/>
  </r>
  <r>
    <x v="17"/>
    <x v="4"/>
    <x v="0"/>
    <n v="6936135448.2321997"/>
    <n v="6936.1354000000001"/>
    <x v="0"/>
    <x v="17"/>
    <s v="BRASIL"/>
  </r>
  <r>
    <x v="17"/>
    <x v="4"/>
    <x v="1"/>
    <n v="12979288972.228701"/>
    <n v="12979.289000000001"/>
    <x v="0"/>
    <x v="17"/>
    <s v="BRASIL"/>
  </r>
  <r>
    <x v="17"/>
    <x v="4"/>
    <x v="2"/>
    <n v="10419806355.6782"/>
    <n v="10419.806399999999"/>
    <x v="0"/>
    <x v="17"/>
    <s v="BRASIL"/>
  </r>
  <r>
    <x v="17"/>
    <x v="4"/>
    <x v="3"/>
    <n v="9612262607.7509995"/>
    <n v="9612.2626"/>
    <x v="0"/>
    <x v="17"/>
    <s v="BRASIL"/>
  </r>
  <r>
    <x v="17"/>
    <x v="4"/>
    <x v="4"/>
    <n v="11752285612.242701"/>
    <n v="11752.285599999999"/>
    <x v="0"/>
    <x v="17"/>
    <s v="BRASIL"/>
  </r>
  <r>
    <x v="17"/>
    <x v="4"/>
    <x v="5"/>
    <n v="12644648744.1663"/>
    <n v="12644.6487"/>
    <x v="0"/>
    <x v="17"/>
    <s v="BRASIL"/>
  </r>
  <r>
    <x v="17"/>
    <x v="4"/>
    <x v="6"/>
    <n v="19836390407.882"/>
    <n v="19836.3904"/>
    <x v="0"/>
    <x v="17"/>
    <s v="BRASIL"/>
  </r>
  <r>
    <x v="17"/>
    <x v="4"/>
    <x v="7"/>
    <n v="9190161112.6651993"/>
    <n v="9190.1610999999994"/>
    <x v="0"/>
    <x v="17"/>
    <s v="BRASIL"/>
  </r>
  <r>
    <x v="17"/>
    <x v="4"/>
    <x v="8"/>
    <n v="12681462101.1985"/>
    <n v="12681.462100000001"/>
    <x v="0"/>
    <x v="17"/>
    <s v="BRASIL"/>
  </r>
  <r>
    <x v="0"/>
    <x v="5"/>
    <x v="0"/>
    <n v="57406038.098700002"/>
    <n v="57.405999999999999"/>
    <x v="0"/>
    <x v="0"/>
    <s v="NORTE"/>
  </r>
  <r>
    <x v="0"/>
    <x v="5"/>
    <x v="1"/>
    <n v="74749408.475600004"/>
    <n v="74.749399999999994"/>
    <x v="0"/>
    <x v="0"/>
    <s v="NORTE"/>
  </r>
  <r>
    <x v="0"/>
    <x v="5"/>
    <x v="2"/>
    <n v="72321430.825299993"/>
    <n v="72.321399999999997"/>
    <x v="0"/>
    <x v="0"/>
    <s v="NORTE"/>
  </r>
  <r>
    <x v="0"/>
    <x v="5"/>
    <x v="3"/>
    <n v="85084584.229900002"/>
    <n v="85.084599999999995"/>
    <x v="0"/>
    <x v="0"/>
    <s v="NORTE"/>
  </r>
  <r>
    <x v="0"/>
    <x v="5"/>
    <x v="4"/>
    <n v="57520961.565399997"/>
    <n v="57.521000000000001"/>
    <x v="0"/>
    <x v="0"/>
    <s v="NORTE"/>
  </r>
  <r>
    <x v="0"/>
    <x v="5"/>
    <x v="5"/>
    <n v="78287322.192599997"/>
    <n v="78.287300000000002"/>
    <x v="0"/>
    <x v="0"/>
    <s v="NORTE"/>
  </r>
  <r>
    <x v="0"/>
    <x v="5"/>
    <x v="6"/>
    <n v="381036879.89569998"/>
    <n v="381.0369"/>
    <x v="0"/>
    <x v="0"/>
    <s v="NORTE"/>
  </r>
  <r>
    <x v="0"/>
    <x v="5"/>
    <x v="7"/>
    <n v="319928603.48000002"/>
    <n v="319.92860000000002"/>
    <x v="0"/>
    <x v="0"/>
    <s v="NORTE"/>
  </r>
  <r>
    <x v="0"/>
    <x v="5"/>
    <x v="8"/>
    <n v="131918163.3609"/>
    <n v="131.91820000000001"/>
    <x v="0"/>
    <x v="0"/>
    <s v="NORTE"/>
  </r>
  <r>
    <x v="23"/>
    <x v="5"/>
    <x v="0"/>
    <n v="10537172.436899999"/>
    <n v="10.5372"/>
    <x v="0"/>
    <x v="23"/>
    <s v="NORTE"/>
  </r>
  <r>
    <x v="23"/>
    <x v="5"/>
    <x v="1"/>
    <n v="11906373.4639"/>
    <n v="11.9064"/>
    <x v="0"/>
    <x v="23"/>
    <s v="NORTE"/>
  </r>
  <r>
    <x v="23"/>
    <x v="5"/>
    <x v="2"/>
    <n v="11392659.2652"/>
    <n v="11.3927"/>
    <x v="0"/>
    <x v="23"/>
    <s v="NORTE"/>
  </r>
  <r>
    <x v="23"/>
    <x v="5"/>
    <x v="3"/>
    <n v="8644001.4956"/>
    <n v="8.6440000000000001"/>
    <x v="0"/>
    <x v="23"/>
    <s v="NORTE"/>
  </r>
  <r>
    <x v="23"/>
    <x v="5"/>
    <x v="4"/>
    <n v="8310892.926"/>
    <n v="8.3109000000000002"/>
    <x v="0"/>
    <x v="23"/>
    <s v="NORTE"/>
  </r>
  <r>
    <x v="23"/>
    <x v="5"/>
    <x v="5"/>
    <n v="5514303.0119000003"/>
    <n v="5.5143000000000004"/>
    <x v="0"/>
    <x v="23"/>
    <s v="NORTE"/>
  </r>
  <r>
    <x v="23"/>
    <x v="5"/>
    <x v="6"/>
    <n v="5190815.3073000005"/>
    <n v="5.1908000000000003"/>
    <x v="0"/>
    <x v="23"/>
    <s v="NORTE"/>
  </r>
  <r>
    <x v="23"/>
    <x v="5"/>
    <x v="7"/>
    <n v="23833609.572700001"/>
    <n v="23.833600000000001"/>
    <x v="0"/>
    <x v="23"/>
    <s v="NORTE"/>
  </r>
  <r>
    <x v="23"/>
    <x v="5"/>
    <x v="8"/>
    <n v="12063063.85"/>
    <n v="12.0631"/>
    <x v="0"/>
    <x v="23"/>
    <s v="NORTE"/>
  </r>
  <r>
    <x v="24"/>
    <x v="5"/>
    <x v="0"/>
    <n v="107753.57769999999"/>
    <n v="0.10780000000000001"/>
    <x v="0"/>
    <x v="24"/>
    <s v="NORTE"/>
  </r>
  <r>
    <x v="24"/>
    <x v="5"/>
    <x v="1"/>
    <n v="114354.3495"/>
    <n v="0.1144"/>
    <x v="0"/>
    <x v="24"/>
    <s v="NORTE"/>
  </r>
  <r>
    <x v="24"/>
    <x v="5"/>
    <x v="2"/>
    <n v="129238.1587"/>
    <n v="0.12920000000000001"/>
    <x v="0"/>
    <x v="24"/>
    <s v="NORTE"/>
  </r>
  <r>
    <x v="24"/>
    <x v="5"/>
    <x v="3"/>
    <n v="119572.3901"/>
    <n v="0.1196"/>
    <x v="0"/>
    <x v="24"/>
    <s v="NORTE"/>
  </r>
  <r>
    <x v="24"/>
    <x v="5"/>
    <x v="4"/>
    <n v="94566.416299999997"/>
    <n v="9.4600000000000004E-2"/>
    <x v="0"/>
    <x v="24"/>
    <s v="NORTE"/>
  </r>
  <r>
    <x v="24"/>
    <x v="5"/>
    <x v="5"/>
    <n v="2470979.7396999998"/>
    <n v="2.4710000000000001"/>
    <x v="0"/>
    <x v="24"/>
    <s v="NORTE"/>
  </r>
  <r>
    <x v="24"/>
    <x v="5"/>
    <x v="6"/>
    <n v="25939257.347100001"/>
    <n v="25.939299999999999"/>
    <x v="0"/>
    <x v="24"/>
    <s v="NORTE"/>
  </r>
  <r>
    <x v="24"/>
    <x v="5"/>
    <x v="7"/>
    <n v="6247352.3964"/>
    <n v="6.2473999999999998"/>
    <x v="0"/>
    <x v="24"/>
    <s v="NORTE"/>
  </r>
  <r>
    <x v="24"/>
    <x v="5"/>
    <x v="8"/>
    <n v="1798102.0574"/>
    <n v="1.7981"/>
    <x v="0"/>
    <x v="24"/>
    <s v="NORTE"/>
  </r>
  <r>
    <x v="2"/>
    <x v="5"/>
    <x v="0"/>
    <n v="1707713935.1417999"/>
    <n v="1707.7139"/>
    <x v="0"/>
    <x v="2"/>
    <s v="NORTE"/>
  </r>
  <r>
    <x v="2"/>
    <x v="5"/>
    <x v="1"/>
    <n v="1989033113.0487001"/>
    <n v="1989.0331000000001"/>
    <x v="0"/>
    <x v="2"/>
    <s v="NORTE"/>
  </r>
  <r>
    <x v="2"/>
    <x v="5"/>
    <x v="2"/>
    <n v="2424609384.9829001"/>
    <n v="2424.6093999999998"/>
    <x v="0"/>
    <x v="2"/>
    <s v="NORTE"/>
  </r>
  <r>
    <x v="2"/>
    <x v="5"/>
    <x v="3"/>
    <n v="2345782694.0250001"/>
    <n v="2345.7827000000002"/>
    <x v="0"/>
    <x v="2"/>
    <s v="NORTE"/>
  </r>
  <r>
    <x v="2"/>
    <x v="5"/>
    <x v="4"/>
    <n v="1803176023.1204"/>
    <n v="1803.1759999999999"/>
    <x v="0"/>
    <x v="2"/>
    <s v="NORTE"/>
  </r>
  <r>
    <x v="2"/>
    <x v="5"/>
    <x v="5"/>
    <n v="2537409845.3032999"/>
    <n v="2537.4097999999999"/>
    <x v="0"/>
    <x v="2"/>
    <s v="NORTE"/>
  </r>
  <r>
    <x v="2"/>
    <x v="5"/>
    <x v="6"/>
    <n v="7550722115.1904001"/>
    <n v="7550.7221"/>
    <x v="0"/>
    <x v="2"/>
    <s v="NORTE"/>
  </r>
  <r>
    <x v="2"/>
    <x v="5"/>
    <x v="7"/>
    <n v="6541547914.8080997"/>
    <n v="6541.5478999999996"/>
    <x v="0"/>
    <x v="2"/>
    <s v="NORTE"/>
  </r>
  <r>
    <x v="2"/>
    <x v="5"/>
    <x v="8"/>
    <n v="2379046288.4885001"/>
    <n v="2379.0463"/>
    <x v="0"/>
    <x v="2"/>
    <s v="NORTE"/>
  </r>
  <r>
    <x v="3"/>
    <x v="5"/>
    <x v="7"/>
    <n v="11053008.085899999"/>
    <n v="11.053000000000001"/>
    <x v="0"/>
    <x v="3"/>
    <s v="NORTE"/>
  </r>
  <r>
    <x v="3"/>
    <x v="5"/>
    <x v="8"/>
    <n v="4431037.2127999999"/>
    <n v="4.431"/>
    <x v="0"/>
    <x v="3"/>
    <s v="NORTE"/>
  </r>
  <r>
    <x v="10"/>
    <x v="5"/>
    <x v="0"/>
    <n v="2004246521.9861"/>
    <n v="2004.2465"/>
    <x v="0"/>
    <x v="10"/>
    <s v="NORDESTE"/>
  </r>
  <r>
    <x v="10"/>
    <x v="5"/>
    <x v="1"/>
    <n v="1783604913.2248001"/>
    <n v="1783.6049"/>
    <x v="0"/>
    <x v="10"/>
    <s v="NORDESTE"/>
  </r>
  <r>
    <x v="10"/>
    <x v="5"/>
    <x v="2"/>
    <n v="2140016181.2735"/>
    <n v="2140.0162"/>
    <x v="0"/>
    <x v="10"/>
    <s v="NORDESTE"/>
  </r>
  <r>
    <x v="10"/>
    <x v="5"/>
    <x v="3"/>
    <n v="2376584501.2038002"/>
    <n v="2376.5844999999999"/>
    <x v="0"/>
    <x v="10"/>
    <s v="NORDESTE"/>
  </r>
  <r>
    <x v="10"/>
    <x v="5"/>
    <x v="4"/>
    <n v="1617638731.7066"/>
    <n v="1617.6387"/>
    <x v="0"/>
    <x v="10"/>
    <s v="NORDESTE"/>
  </r>
  <r>
    <x v="10"/>
    <x v="5"/>
    <x v="5"/>
    <n v="2058931632.4763999"/>
    <n v="2058.9315999999999"/>
    <x v="0"/>
    <x v="10"/>
    <s v="NORDESTE"/>
  </r>
  <r>
    <x v="10"/>
    <x v="5"/>
    <x v="6"/>
    <n v="5514556071.0225"/>
    <n v="5514.5560999999998"/>
    <x v="0"/>
    <x v="10"/>
    <s v="NORDESTE"/>
  </r>
  <r>
    <x v="10"/>
    <x v="5"/>
    <x v="7"/>
    <n v="5067829432.8313999"/>
    <n v="5067.8293999999996"/>
    <x v="0"/>
    <x v="10"/>
    <s v="NORDESTE"/>
  </r>
  <r>
    <x v="10"/>
    <x v="5"/>
    <x v="8"/>
    <n v="2373666635.0409999"/>
    <n v="2373.6666"/>
    <x v="0"/>
    <x v="10"/>
    <s v="NORDESTE"/>
  </r>
  <r>
    <x v="11"/>
    <x v="5"/>
    <x v="0"/>
    <n v="1575896.0737000001"/>
    <n v="1.5759000000000001"/>
    <x v="0"/>
    <x v="11"/>
    <s v="SUDESTE"/>
  </r>
  <r>
    <x v="11"/>
    <x v="5"/>
    <x v="1"/>
    <n v="1958318.2353000001"/>
    <n v="1.9582999999999999"/>
    <x v="0"/>
    <x v="11"/>
    <s v="SUDESTE"/>
  </r>
  <r>
    <x v="11"/>
    <x v="5"/>
    <x v="6"/>
    <n v="4192598.9972000001"/>
    <n v="4.1925999999999997"/>
    <x v="0"/>
    <x v="11"/>
    <s v="SUDESTE"/>
  </r>
  <r>
    <x v="20"/>
    <x v="5"/>
    <x v="0"/>
    <n v="161976945.3664"/>
    <n v="161.9769"/>
    <x v="0"/>
    <x v="20"/>
    <s v="SUDESTE"/>
  </r>
  <r>
    <x v="20"/>
    <x v="5"/>
    <x v="1"/>
    <n v="185356824.67399999"/>
    <n v="185.35679999999999"/>
    <x v="0"/>
    <x v="20"/>
    <s v="SUDESTE"/>
  </r>
  <r>
    <x v="20"/>
    <x v="5"/>
    <x v="2"/>
    <n v="195469624.7211"/>
    <n v="195.46960000000001"/>
    <x v="0"/>
    <x v="20"/>
    <s v="SUDESTE"/>
  </r>
  <r>
    <x v="20"/>
    <x v="5"/>
    <x v="3"/>
    <n v="186433623.47580001"/>
    <n v="186.43360000000001"/>
    <x v="0"/>
    <x v="20"/>
    <s v="SUDESTE"/>
  </r>
  <r>
    <x v="20"/>
    <x v="5"/>
    <x v="4"/>
    <n v="146746508.2563"/>
    <n v="146.7465"/>
    <x v="0"/>
    <x v="20"/>
    <s v="SUDESTE"/>
  </r>
  <r>
    <x v="20"/>
    <x v="5"/>
    <x v="5"/>
    <n v="219984951.118"/>
    <n v="219.98500000000001"/>
    <x v="0"/>
    <x v="20"/>
    <s v="SUDESTE"/>
  </r>
  <r>
    <x v="20"/>
    <x v="5"/>
    <x v="6"/>
    <n v="564768576.51859999"/>
    <n v="564.76859999999999"/>
    <x v="0"/>
    <x v="20"/>
    <s v="SUDESTE"/>
  </r>
  <r>
    <x v="20"/>
    <x v="5"/>
    <x v="7"/>
    <n v="566193418.10409999"/>
    <n v="566.1934"/>
    <x v="0"/>
    <x v="20"/>
    <s v="SUDESTE"/>
  </r>
  <r>
    <x v="20"/>
    <x v="5"/>
    <x v="8"/>
    <n v="260390675.65990001"/>
    <n v="260.39069999999998"/>
    <x v="0"/>
    <x v="20"/>
    <s v="SUDESTE"/>
  </r>
  <r>
    <x v="15"/>
    <x v="5"/>
    <x v="0"/>
    <n v="9859452.3587999996"/>
    <n v="9.8595000000000006"/>
    <x v="0"/>
    <x v="15"/>
    <s v="CENTRO-OESTE"/>
  </r>
  <r>
    <x v="15"/>
    <x v="5"/>
    <x v="1"/>
    <n v="7018498.2011000002"/>
    <n v="7.0185000000000004"/>
    <x v="0"/>
    <x v="15"/>
    <s v="CENTRO-OESTE"/>
  </r>
  <r>
    <x v="15"/>
    <x v="5"/>
    <x v="2"/>
    <n v="5912645.7622999996"/>
    <n v="5.9126000000000003"/>
    <x v="0"/>
    <x v="15"/>
    <s v="CENTRO-OESTE"/>
  </r>
  <r>
    <x v="15"/>
    <x v="5"/>
    <x v="3"/>
    <n v="5754421.2730999999"/>
    <n v="5.7544000000000004"/>
    <x v="0"/>
    <x v="15"/>
    <s v="CENTRO-OESTE"/>
  </r>
  <r>
    <x v="15"/>
    <x v="5"/>
    <x v="4"/>
    <n v="5567597.7621999998"/>
    <n v="5.5675999999999997"/>
    <x v="0"/>
    <x v="15"/>
    <s v="CENTRO-OESTE"/>
  </r>
  <r>
    <x v="15"/>
    <x v="5"/>
    <x v="5"/>
    <n v="7992551.7506999997"/>
    <n v="7.9926000000000004"/>
    <x v="0"/>
    <x v="15"/>
    <s v="CENTRO-OESTE"/>
  </r>
  <r>
    <x v="15"/>
    <x v="5"/>
    <x v="6"/>
    <n v="6073391.0707"/>
    <n v="6.0734000000000004"/>
    <x v="0"/>
    <x v="15"/>
    <s v="CENTRO-OESTE"/>
  </r>
  <r>
    <x v="15"/>
    <x v="5"/>
    <x v="7"/>
    <n v="8009426.1491999999"/>
    <n v="8.0093999999999994"/>
    <x v="0"/>
    <x v="15"/>
    <s v="CENTRO-OESTE"/>
  </r>
  <r>
    <x v="15"/>
    <x v="5"/>
    <x v="8"/>
    <n v="2360008.9503000001"/>
    <n v="2.36"/>
    <x v="0"/>
    <x v="15"/>
    <s v="CENTRO-OESTE"/>
  </r>
  <r>
    <x v="17"/>
    <x v="5"/>
    <x v="0"/>
    <n v="3437123621.2235999"/>
    <n v="3437.1235999999999"/>
    <x v="0"/>
    <x v="17"/>
    <s v="BRASIL"/>
  </r>
  <r>
    <x v="17"/>
    <x v="5"/>
    <x v="1"/>
    <n v="3609880928.132"/>
    <n v="3609.8809000000001"/>
    <x v="0"/>
    <x v="17"/>
    <s v="BRASIL"/>
  </r>
  <r>
    <x v="17"/>
    <x v="5"/>
    <x v="2"/>
    <n v="4534013858.7468996"/>
    <n v="4534.0138999999999"/>
    <x v="0"/>
    <x v="17"/>
    <s v="BRASIL"/>
  </r>
  <r>
    <x v="17"/>
    <x v="5"/>
    <x v="3"/>
    <n v="4641456412.6850996"/>
    <n v="4641.4564"/>
    <x v="0"/>
    <x v="17"/>
    <s v="BRASIL"/>
  </r>
  <r>
    <x v="17"/>
    <x v="5"/>
    <x v="4"/>
    <n v="3429427447.0713"/>
    <n v="3429.4274"/>
    <x v="0"/>
    <x v="17"/>
    <s v="BRASIL"/>
  </r>
  <r>
    <x v="17"/>
    <x v="5"/>
    <x v="5"/>
    <n v="4432968158.9791002"/>
    <n v="4432.9682000000003"/>
    <x v="0"/>
    <x v="17"/>
    <s v="BRASIL"/>
  </r>
  <r>
    <x v="17"/>
    <x v="5"/>
    <x v="6"/>
    <n v="11276288876.6891"/>
    <n v="11276.2889"/>
    <x v="0"/>
    <x v="17"/>
    <s v="BRASIL"/>
  </r>
  <r>
    <x v="17"/>
    <x v="5"/>
    <x v="7"/>
    <n v="11807576123.4205"/>
    <n v="11807.5761"/>
    <x v="0"/>
    <x v="17"/>
    <s v="BRASIL"/>
  </r>
  <r>
    <x v="17"/>
    <x v="5"/>
    <x v="8"/>
    <n v="5164871560.5040998"/>
    <n v="5164.8716000000004"/>
    <x v="0"/>
    <x v="17"/>
    <s v="BRASIL"/>
  </r>
  <r>
    <x v="0"/>
    <x v="6"/>
    <x v="0"/>
    <n v="1311556894.6537001"/>
    <n v="1311.5569"/>
    <x v="0"/>
    <x v="0"/>
    <s v="NORTE"/>
  </r>
  <r>
    <x v="0"/>
    <x v="6"/>
    <x v="1"/>
    <n v="1170525237.7832"/>
    <n v="1170.5252"/>
    <x v="0"/>
    <x v="0"/>
    <s v="NORTE"/>
  </r>
  <r>
    <x v="0"/>
    <x v="6"/>
    <x v="2"/>
    <n v="1258244642.1798999"/>
    <n v="1258.2446"/>
    <x v="0"/>
    <x v="0"/>
    <s v="NORTE"/>
  </r>
  <r>
    <x v="0"/>
    <x v="6"/>
    <x v="3"/>
    <n v="1927020140.6271999"/>
    <n v="1927.0201"/>
    <x v="0"/>
    <x v="0"/>
    <s v="NORTE"/>
  </r>
  <r>
    <x v="0"/>
    <x v="6"/>
    <x v="4"/>
    <n v="2546567790.6381998"/>
    <n v="2546.5677999999998"/>
    <x v="0"/>
    <x v="0"/>
    <s v="NORTE"/>
  </r>
  <r>
    <x v="0"/>
    <x v="6"/>
    <x v="5"/>
    <n v="2701580823.1563001"/>
    <n v="2701.5808000000002"/>
    <x v="0"/>
    <x v="0"/>
    <s v="NORTE"/>
  </r>
  <r>
    <x v="0"/>
    <x v="6"/>
    <x v="6"/>
    <n v="3684447615.5537"/>
    <n v="3684.4476"/>
    <x v="0"/>
    <x v="0"/>
    <s v="NORTE"/>
  </r>
  <r>
    <x v="0"/>
    <x v="6"/>
    <x v="7"/>
    <n v="4273577225.3697"/>
    <n v="4273.5771999999997"/>
    <x v="0"/>
    <x v="0"/>
    <s v="NORTE"/>
  </r>
  <r>
    <x v="0"/>
    <x v="6"/>
    <x v="8"/>
    <n v="3068571652.0538001"/>
    <n v="3068.5717"/>
    <x v="0"/>
    <x v="0"/>
    <s v="NORTE"/>
  </r>
  <r>
    <x v="1"/>
    <x v="6"/>
    <x v="0"/>
    <n v="18256779.982799999"/>
    <n v="18.256799999999998"/>
    <x v="0"/>
    <x v="1"/>
    <s v="NORTE"/>
  </r>
  <r>
    <x v="1"/>
    <x v="6"/>
    <x v="1"/>
    <n v="13929347.9803"/>
    <n v="13.9293"/>
    <x v="0"/>
    <x v="1"/>
    <s v="NORTE"/>
  </r>
  <r>
    <x v="1"/>
    <x v="6"/>
    <x v="2"/>
    <n v="18650792.23"/>
    <n v="18.6508"/>
    <x v="0"/>
    <x v="1"/>
    <s v="NORTE"/>
  </r>
  <r>
    <x v="1"/>
    <x v="6"/>
    <x v="3"/>
    <n v="28003129.0132"/>
    <n v="28.0031"/>
    <x v="0"/>
    <x v="1"/>
    <s v="NORTE"/>
  </r>
  <r>
    <x v="1"/>
    <x v="6"/>
    <x v="4"/>
    <n v="31608801.790800001"/>
    <n v="31.608799999999999"/>
    <x v="0"/>
    <x v="1"/>
    <s v="NORTE"/>
  </r>
  <r>
    <x v="1"/>
    <x v="6"/>
    <x v="5"/>
    <n v="34484209.646899998"/>
    <n v="34.484200000000001"/>
    <x v="0"/>
    <x v="1"/>
    <s v="NORTE"/>
  </r>
  <r>
    <x v="1"/>
    <x v="6"/>
    <x v="6"/>
    <n v="66639728.659100004"/>
    <n v="66.639700000000005"/>
    <x v="0"/>
    <x v="1"/>
    <s v="NORTE"/>
  </r>
  <r>
    <x v="1"/>
    <x v="6"/>
    <x v="7"/>
    <n v="171000845.63330001"/>
    <n v="171.0008"/>
    <x v="0"/>
    <x v="1"/>
    <s v="NORTE"/>
  </r>
  <r>
    <x v="1"/>
    <x v="6"/>
    <x v="8"/>
    <n v="142104797.82120001"/>
    <n v="142.10480000000001"/>
    <x v="0"/>
    <x v="1"/>
    <s v="NORTE"/>
  </r>
  <r>
    <x v="23"/>
    <x v="6"/>
    <x v="0"/>
    <n v="48513830.465800002"/>
    <n v="48.513800000000003"/>
    <x v="0"/>
    <x v="23"/>
    <s v="NORTE"/>
  </r>
  <r>
    <x v="23"/>
    <x v="6"/>
    <x v="1"/>
    <n v="43051465.362499997"/>
    <n v="43.051499999999997"/>
    <x v="0"/>
    <x v="23"/>
    <s v="NORTE"/>
  </r>
  <r>
    <x v="23"/>
    <x v="6"/>
    <x v="2"/>
    <n v="47540367.848700002"/>
    <n v="47.540399999999998"/>
    <x v="0"/>
    <x v="23"/>
    <s v="NORTE"/>
  </r>
  <r>
    <x v="23"/>
    <x v="6"/>
    <x v="3"/>
    <n v="63775465.249499999"/>
    <n v="63.775500000000001"/>
    <x v="0"/>
    <x v="23"/>
    <s v="NORTE"/>
  </r>
  <r>
    <x v="23"/>
    <x v="6"/>
    <x v="4"/>
    <n v="73863974.533099994"/>
    <n v="73.864000000000004"/>
    <x v="0"/>
    <x v="23"/>
    <s v="NORTE"/>
  </r>
  <r>
    <x v="23"/>
    <x v="6"/>
    <x v="5"/>
    <n v="9411365.8238999993"/>
    <n v="9.4114000000000004"/>
    <x v="0"/>
    <x v="23"/>
    <s v="NORTE"/>
  </r>
  <r>
    <x v="23"/>
    <x v="6"/>
    <x v="6"/>
    <n v="19414042.418699998"/>
    <n v="19.414000000000001"/>
    <x v="0"/>
    <x v="23"/>
    <s v="NORTE"/>
  </r>
  <r>
    <x v="23"/>
    <x v="6"/>
    <x v="7"/>
    <n v="62088364.940499999"/>
    <n v="62.0884"/>
    <x v="0"/>
    <x v="23"/>
    <s v="NORTE"/>
  </r>
  <r>
    <x v="23"/>
    <x v="6"/>
    <x v="8"/>
    <n v="28071163.138799999"/>
    <n v="28.071200000000001"/>
    <x v="0"/>
    <x v="23"/>
    <s v="NORTE"/>
  </r>
  <r>
    <x v="2"/>
    <x v="6"/>
    <x v="0"/>
    <n v="2657930.7977"/>
    <n v="2.6579000000000002"/>
    <x v="0"/>
    <x v="2"/>
    <s v="NORTE"/>
  </r>
  <r>
    <x v="2"/>
    <x v="6"/>
    <x v="1"/>
    <n v="1977224.9450999999"/>
    <n v="1.9772000000000001"/>
    <x v="0"/>
    <x v="2"/>
    <s v="NORTE"/>
  </r>
  <r>
    <x v="2"/>
    <x v="6"/>
    <x v="2"/>
    <n v="2012299.3951999999"/>
    <n v="2.0123000000000002"/>
    <x v="0"/>
    <x v="2"/>
    <s v="NORTE"/>
  </r>
  <r>
    <x v="2"/>
    <x v="6"/>
    <x v="3"/>
    <n v="2564141.9336999999"/>
    <n v="2.5640999999999998"/>
    <x v="0"/>
    <x v="2"/>
    <s v="NORTE"/>
  </r>
  <r>
    <x v="2"/>
    <x v="6"/>
    <x v="4"/>
    <n v="2324548.1732999999"/>
    <n v="2.3245"/>
    <x v="0"/>
    <x v="2"/>
    <s v="NORTE"/>
  </r>
  <r>
    <x v="2"/>
    <x v="6"/>
    <x v="5"/>
    <n v="2159787.798"/>
    <n v="2.1598000000000002"/>
    <x v="0"/>
    <x v="2"/>
    <s v="NORTE"/>
  </r>
  <r>
    <x v="2"/>
    <x v="6"/>
    <x v="6"/>
    <n v="2294190.074"/>
    <n v="2.2942"/>
    <x v="0"/>
    <x v="2"/>
    <s v="NORTE"/>
  </r>
  <r>
    <x v="2"/>
    <x v="6"/>
    <x v="7"/>
    <n v="3455083.4311000002"/>
    <n v="3.4550999999999998"/>
    <x v="0"/>
    <x v="2"/>
    <s v="NORTE"/>
  </r>
  <r>
    <x v="2"/>
    <x v="6"/>
    <x v="8"/>
    <n v="2466064.7990999999"/>
    <n v="2.4661"/>
    <x v="0"/>
    <x v="2"/>
    <s v="NORTE"/>
  </r>
  <r>
    <x v="6"/>
    <x v="6"/>
    <x v="0"/>
    <n v="8338575.7078"/>
    <n v="8.3385999999999996"/>
    <x v="0"/>
    <x v="6"/>
    <s v="NORDESTE"/>
  </r>
  <r>
    <x v="6"/>
    <x v="6"/>
    <x v="1"/>
    <n v="6115943.7827000003"/>
    <n v="6.1158999999999999"/>
    <x v="0"/>
    <x v="6"/>
    <s v="NORDESTE"/>
  </r>
  <r>
    <x v="6"/>
    <x v="6"/>
    <x v="2"/>
    <n v="6539022.7204"/>
    <n v="6.5389999999999997"/>
    <x v="0"/>
    <x v="6"/>
    <s v="NORDESTE"/>
  </r>
  <r>
    <x v="6"/>
    <x v="6"/>
    <x v="3"/>
    <n v="8561250.6590999998"/>
    <n v="8.5612999999999992"/>
    <x v="0"/>
    <x v="6"/>
    <s v="NORDESTE"/>
  </r>
  <r>
    <x v="6"/>
    <x v="6"/>
    <x v="4"/>
    <n v="9664200.9689000007"/>
    <n v="9.6641999999999992"/>
    <x v="0"/>
    <x v="6"/>
    <s v="NORDESTE"/>
  </r>
  <r>
    <x v="6"/>
    <x v="6"/>
    <x v="5"/>
    <n v="8403350.8892999999"/>
    <n v="8.4033999999999995"/>
    <x v="0"/>
    <x v="6"/>
    <s v="NORDESTE"/>
  </r>
  <r>
    <x v="6"/>
    <x v="6"/>
    <x v="6"/>
    <n v="12344391.793299999"/>
    <n v="12.3444"/>
    <x v="0"/>
    <x v="6"/>
    <s v="NORDESTE"/>
  </r>
  <r>
    <x v="6"/>
    <x v="6"/>
    <x v="7"/>
    <n v="23513867.8125"/>
    <n v="23.5139"/>
    <x v="0"/>
    <x v="6"/>
    <s v="NORDESTE"/>
  </r>
  <r>
    <x v="6"/>
    <x v="6"/>
    <x v="8"/>
    <n v="14920400.3632"/>
    <n v="14.920400000000001"/>
    <x v="0"/>
    <x v="6"/>
    <s v="NORDESTE"/>
  </r>
  <r>
    <x v="18"/>
    <x v="6"/>
    <x v="0"/>
    <n v="9203973.9545000009"/>
    <n v="9.2040000000000006"/>
    <x v="0"/>
    <x v="18"/>
    <s v="NORDESTE"/>
  </r>
  <r>
    <x v="18"/>
    <x v="6"/>
    <x v="1"/>
    <n v="6805196.3764000004"/>
    <n v="6.8052000000000001"/>
    <x v="0"/>
    <x v="18"/>
    <s v="NORDESTE"/>
  </r>
  <r>
    <x v="18"/>
    <x v="6"/>
    <x v="2"/>
    <n v="2201464.0032000002"/>
    <n v="2.2014999999999998"/>
    <x v="0"/>
    <x v="18"/>
    <s v="NORDESTE"/>
  </r>
  <r>
    <x v="18"/>
    <x v="6"/>
    <x v="3"/>
    <n v="5186298.3118000003"/>
    <n v="5.1863000000000001"/>
    <x v="0"/>
    <x v="18"/>
    <s v="NORDESTE"/>
  </r>
  <r>
    <x v="18"/>
    <x v="6"/>
    <x v="4"/>
    <n v="10702264.546399999"/>
    <n v="10.702299999999999"/>
    <x v="0"/>
    <x v="18"/>
    <s v="NORDESTE"/>
  </r>
  <r>
    <x v="18"/>
    <x v="6"/>
    <x v="5"/>
    <n v="4371842.3535000002"/>
    <n v="4.3718000000000004"/>
    <x v="0"/>
    <x v="18"/>
    <s v="NORDESTE"/>
  </r>
  <r>
    <x v="18"/>
    <x v="6"/>
    <x v="6"/>
    <n v="10662674.580600001"/>
    <n v="10.662699999999999"/>
    <x v="0"/>
    <x v="18"/>
    <s v="NORDESTE"/>
  </r>
  <r>
    <x v="18"/>
    <x v="6"/>
    <x v="7"/>
    <n v="15396553.506100001"/>
    <n v="15.396599999999999"/>
    <x v="0"/>
    <x v="18"/>
    <s v="NORDESTE"/>
  </r>
  <r>
    <x v="18"/>
    <x v="6"/>
    <x v="8"/>
    <n v="12740182.4443"/>
    <n v="12.7402"/>
    <x v="0"/>
    <x v="18"/>
    <s v="NORDESTE"/>
  </r>
  <r>
    <x v="10"/>
    <x v="6"/>
    <x v="0"/>
    <n v="2703145661.1055999"/>
    <n v="2703.1457"/>
    <x v="0"/>
    <x v="10"/>
    <s v="NORDESTE"/>
  </r>
  <r>
    <x v="10"/>
    <x v="6"/>
    <x v="1"/>
    <n v="1717657823.5088999"/>
    <n v="1717.6578"/>
    <x v="0"/>
    <x v="10"/>
    <s v="NORDESTE"/>
  </r>
  <r>
    <x v="10"/>
    <x v="6"/>
    <x v="2"/>
    <n v="2681917961.8793001"/>
    <n v="2681.9180000000001"/>
    <x v="0"/>
    <x v="10"/>
    <s v="NORDESTE"/>
  </r>
  <r>
    <x v="10"/>
    <x v="6"/>
    <x v="3"/>
    <n v="2851884002.2396002"/>
    <n v="2851.884"/>
    <x v="0"/>
    <x v="10"/>
    <s v="NORDESTE"/>
  </r>
  <r>
    <x v="10"/>
    <x v="6"/>
    <x v="4"/>
    <n v="3870829776.7572999"/>
    <n v="3870.8298"/>
    <x v="0"/>
    <x v="10"/>
    <s v="NORDESTE"/>
  </r>
  <r>
    <x v="10"/>
    <x v="6"/>
    <x v="5"/>
    <n v="3486755588.3126001"/>
    <n v="3486.7556"/>
    <x v="0"/>
    <x v="10"/>
    <s v="NORDESTE"/>
  </r>
  <r>
    <x v="10"/>
    <x v="6"/>
    <x v="6"/>
    <n v="5657352415.8495998"/>
    <n v="5657.3523999999998"/>
    <x v="0"/>
    <x v="10"/>
    <s v="NORDESTE"/>
  </r>
  <r>
    <x v="10"/>
    <x v="6"/>
    <x v="7"/>
    <n v="7882111955.6011"/>
    <n v="7882.1120000000001"/>
    <x v="0"/>
    <x v="10"/>
    <s v="NORDESTE"/>
  </r>
  <r>
    <x v="10"/>
    <x v="6"/>
    <x v="8"/>
    <n v="6289735023.8914003"/>
    <n v="6289.7349999999997"/>
    <x v="0"/>
    <x v="10"/>
    <s v="NORDESTE"/>
  </r>
  <r>
    <x v="11"/>
    <x v="6"/>
    <x v="0"/>
    <n v="24093222126.044201"/>
    <n v="24093.222099999999"/>
    <x v="0"/>
    <x v="11"/>
    <s v="SUDESTE"/>
  </r>
  <r>
    <x v="11"/>
    <x v="6"/>
    <x v="1"/>
    <n v="17453539636.554199"/>
    <n v="17453.5396"/>
    <x v="0"/>
    <x v="11"/>
    <s v="SUDESTE"/>
  </r>
  <r>
    <x v="11"/>
    <x v="6"/>
    <x v="2"/>
    <n v="27126706467.9072"/>
    <n v="27126.7065"/>
    <x v="0"/>
    <x v="11"/>
    <s v="SUDESTE"/>
  </r>
  <r>
    <x v="11"/>
    <x v="6"/>
    <x v="3"/>
    <n v="24808199279.3624"/>
    <n v="24808.1993"/>
    <x v="0"/>
    <x v="11"/>
    <s v="SUDESTE"/>
  </r>
  <r>
    <x v="11"/>
    <x v="6"/>
    <x v="4"/>
    <n v="30241700689.0294"/>
    <n v="30241.700700000001"/>
    <x v="0"/>
    <x v="11"/>
    <s v="SUDESTE"/>
  </r>
  <r>
    <x v="11"/>
    <x v="6"/>
    <x v="5"/>
    <n v="29644213368.7864"/>
    <n v="29644.213400000001"/>
    <x v="0"/>
    <x v="11"/>
    <s v="SUDESTE"/>
  </r>
  <r>
    <x v="11"/>
    <x v="6"/>
    <x v="6"/>
    <n v="40829192481.351799"/>
    <n v="40829.192499999997"/>
    <x v="0"/>
    <x v="11"/>
    <s v="SUDESTE"/>
  </r>
  <r>
    <x v="11"/>
    <x v="6"/>
    <x v="7"/>
    <n v="59973611888.621696"/>
    <n v="59973.611900000004"/>
    <x v="0"/>
    <x v="11"/>
    <s v="SUDESTE"/>
  </r>
  <r>
    <x v="11"/>
    <x v="6"/>
    <x v="8"/>
    <n v="59100247783.5653"/>
    <n v="59100.247799999997"/>
    <x v="0"/>
    <x v="11"/>
    <s v="SUDESTE"/>
  </r>
  <r>
    <x v="20"/>
    <x v="6"/>
    <x v="0"/>
    <n v="8432273930.3928003"/>
    <n v="8432.2739000000001"/>
    <x v="0"/>
    <x v="20"/>
    <s v="SUDESTE"/>
  </r>
  <r>
    <x v="20"/>
    <x v="6"/>
    <x v="1"/>
    <n v="6911138453.5081997"/>
    <n v="6911.1385"/>
    <x v="0"/>
    <x v="20"/>
    <s v="SUDESTE"/>
  </r>
  <r>
    <x v="20"/>
    <x v="6"/>
    <x v="2"/>
    <n v="7870324156.9631996"/>
    <n v="7870.3242"/>
    <x v="0"/>
    <x v="20"/>
    <s v="SUDESTE"/>
  </r>
  <r>
    <x v="20"/>
    <x v="6"/>
    <x v="3"/>
    <n v="10561175696.3598"/>
    <n v="10561.1757"/>
    <x v="0"/>
    <x v="20"/>
    <s v="SUDESTE"/>
  </r>
  <r>
    <x v="20"/>
    <x v="6"/>
    <x v="4"/>
    <n v="14070389582.4564"/>
    <n v="14070.3896"/>
    <x v="0"/>
    <x v="20"/>
    <s v="SUDESTE"/>
  </r>
  <r>
    <x v="20"/>
    <x v="6"/>
    <x v="5"/>
    <n v="10695568596.4097"/>
    <n v="10695.568600000001"/>
    <x v="0"/>
    <x v="20"/>
    <s v="SUDESTE"/>
  </r>
  <r>
    <x v="20"/>
    <x v="6"/>
    <x v="6"/>
    <n v="19760838026.958302"/>
    <n v="19760.838"/>
    <x v="0"/>
    <x v="20"/>
    <s v="SUDESTE"/>
  </r>
  <r>
    <x v="20"/>
    <x v="6"/>
    <x v="7"/>
    <n v="30124119072.476002"/>
    <n v="30124.1191"/>
    <x v="0"/>
    <x v="20"/>
    <s v="SUDESTE"/>
  </r>
  <r>
    <x v="20"/>
    <x v="6"/>
    <x v="8"/>
    <n v="21682336518.508598"/>
    <n v="21682.336500000001"/>
    <x v="0"/>
    <x v="20"/>
    <s v="SUDESTE"/>
  </r>
  <r>
    <x v="26"/>
    <x v="6"/>
    <x v="0"/>
    <n v="237388997.6548"/>
    <n v="237.38900000000001"/>
    <x v="0"/>
    <x v="26"/>
    <s v="SUDESTE"/>
  </r>
  <r>
    <x v="26"/>
    <x v="6"/>
    <x v="1"/>
    <n v="238777181.94839999"/>
    <n v="238.77719999999999"/>
    <x v="0"/>
    <x v="26"/>
    <s v="SUDESTE"/>
  </r>
  <r>
    <x v="26"/>
    <x v="6"/>
    <x v="2"/>
    <n v="282670614.49479997"/>
    <n v="282.67059999999998"/>
    <x v="0"/>
    <x v="26"/>
    <s v="SUDESTE"/>
  </r>
  <r>
    <x v="26"/>
    <x v="6"/>
    <x v="3"/>
    <n v="318948183.10320002"/>
    <n v="318.94819999999999"/>
    <x v="0"/>
    <x v="26"/>
    <s v="SUDESTE"/>
  </r>
  <r>
    <x v="26"/>
    <x v="6"/>
    <x v="4"/>
    <n v="441757221.10519999"/>
    <n v="441.75720000000001"/>
    <x v="0"/>
    <x v="26"/>
    <s v="SUDESTE"/>
  </r>
  <r>
    <x v="26"/>
    <x v="6"/>
    <x v="5"/>
    <n v="348392974.37260002"/>
    <n v="348.39299999999997"/>
    <x v="0"/>
    <x v="26"/>
    <s v="SUDESTE"/>
  </r>
  <r>
    <x v="26"/>
    <x v="6"/>
    <x v="6"/>
    <n v="472938084.3524"/>
    <n v="472.93810000000002"/>
    <x v="0"/>
    <x v="26"/>
    <s v="SUDESTE"/>
  </r>
  <r>
    <x v="26"/>
    <x v="6"/>
    <x v="7"/>
    <n v="921632290.57369995"/>
    <n v="921.63229999999999"/>
    <x v="0"/>
    <x v="26"/>
    <s v="SUDESTE"/>
  </r>
  <r>
    <x v="26"/>
    <x v="6"/>
    <x v="8"/>
    <n v="693090019.87820005"/>
    <n v="693.09"/>
    <x v="0"/>
    <x v="26"/>
    <s v="SUDESTE"/>
  </r>
  <r>
    <x v="12"/>
    <x v="6"/>
    <x v="0"/>
    <n v="4744253447.6089001"/>
    <n v="4744.2533999999996"/>
    <x v="0"/>
    <x v="12"/>
    <s v="SUDESTE"/>
  </r>
  <r>
    <x v="12"/>
    <x v="6"/>
    <x v="1"/>
    <n v="3094613673.2168002"/>
    <n v="3094.6136999999999"/>
    <x v="0"/>
    <x v="12"/>
    <s v="SUDESTE"/>
  </r>
  <r>
    <x v="12"/>
    <x v="6"/>
    <x v="2"/>
    <n v="4871802301.7594995"/>
    <n v="4871.8023000000003"/>
    <x v="0"/>
    <x v="12"/>
    <s v="SUDESTE"/>
  </r>
  <r>
    <x v="12"/>
    <x v="6"/>
    <x v="3"/>
    <n v="4745627947.6850996"/>
    <n v="4745.6279000000004"/>
    <x v="0"/>
    <x v="12"/>
    <s v="SUDESTE"/>
  </r>
  <r>
    <x v="12"/>
    <x v="6"/>
    <x v="4"/>
    <n v="5810175952.1640997"/>
    <n v="5810.1760000000004"/>
    <x v="0"/>
    <x v="12"/>
    <s v="SUDESTE"/>
  </r>
  <r>
    <x v="12"/>
    <x v="6"/>
    <x v="5"/>
    <n v="5158464893.9448996"/>
    <n v="5158.4648999999999"/>
    <x v="0"/>
    <x v="12"/>
    <s v="SUDESTE"/>
  </r>
  <r>
    <x v="12"/>
    <x v="6"/>
    <x v="6"/>
    <n v="8172015656.2552004"/>
    <n v="8172.0156999999999"/>
    <x v="0"/>
    <x v="12"/>
    <s v="SUDESTE"/>
  </r>
  <r>
    <x v="12"/>
    <x v="6"/>
    <x v="7"/>
    <n v="10978356804.8269"/>
    <n v="10978.3568"/>
    <x v="0"/>
    <x v="12"/>
    <s v="SUDESTE"/>
  </r>
  <r>
    <x v="12"/>
    <x v="6"/>
    <x v="8"/>
    <n v="9641253070.0109997"/>
    <n v="9641.2530999999999"/>
    <x v="0"/>
    <x v="12"/>
    <s v="SUDESTE"/>
  </r>
  <r>
    <x v="13"/>
    <x v="6"/>
    <x v="0"/>
    <n v="718898825.15429997"/>
    <n v="718.89880000000005"/>
    <x v="0"/>
    <x v="13"/>
    <s v="SUL"/>
  </r>
  <r>
    <x v="13"/>
    <x v="6"/>
    <x v="1"/>
    <n v="659508739.73819995"/>
    <n v="659.50869999999998"/>
    <x v="0"/>
    <x v="13"/>
    <s v="SUL"/>
  </r>
  <r>
    <x v="13"/>
    <x v="6"/>
    <x v="2"/>
    <n v="743488441.79960001"/>
    <n v="743.48839999999996"/>
    <x v="0"/>
    <x v="13"/>
    <s v="SUL"/>
  </r>
  <r>
    <x v="13"/>
    <x v="6"/>
    <x v="3"/>
    <n v="963955092.57819998"/>
    <n v="963.95510000000002"/>
    <x v="0"/>
    <x v="13"/>
    <s v="SUL"/>
  </r>
  <r>
    <x v="13"/>
    <x v="6"/>
    <x v="4"/>
    <n v="721476489.79040003"/>
    <n v="721.47649999999999"/>
    <x v="0"/>
    <x v="13"/>
    <s v="SUL"/>
  </r>
  <r>
    <x v="13"/>
    <x v="6"/>
    <x v="5"/>
    <n v="750928216.00899994"/>
    <n v="750.92819999999995"/>
    <x v="0"/>
    <x v="13"/>
    <s v="SUL"/>
  </r>
  <r>
    <x v="13"/>
    <x v="6"/>
    <x v="6"/>
    <n v="979027393.30999994"/>
    <n v="979.02739999999994"/>
    <x v="0"/>
    <x v="13"/>
    <s v="SUL"/>
  </r>
  <r>
    <x v="13"/>
    <x v="6"/>
    <x v="7"/>
    <n v="1728735832.2600999"/>
    <n v="1728.7357999999999"/>
    <x v="0"/>
    <x v="13"/>
    <s v="SUL"/>
  </r>
  <r>
    <x v="13"/>
    <x v="6"/>
    <x v="8"/>
    <n v="1292089425.2031"/>
    <n v="1292.0894000000001"/>
    <x v="0"/>
    <x v="13"/>
    <s v="SUL"/>
  </r>
  <r>
    <x v="14"/>
    <x v="6"/>
    <x v="0"/>
    <n v="2991925.4177000001"/>
    <n v="2.9918999999999998"/>
    <x v="0"/>
    <x v="14"/>
    <s v="CENTRO-OESTE"/>
  </r>
  <r>
    <x v="14"/>
    <x v="6"/>
    <x v="1"/>
    <n v="3385089.1066000001"/>
    <n v="3.3851"/>
    <x v="0"/>
    <x v="14"/>
    <s v="CENTRO-OESTE"/>
  </r>
  <r>
    <x v="14"/>
    <x v="6"/>
    <x v="2"/>
    <n v="2386017.8717"/>
    <n v="2.3860000000000001"/>
    <x v="0"/>
    <x v="14"/>
    <s v="CENTRO-OESTE"/>
  </r>
  <r>
    <x v="14"/>
    <x v="6"/>
    <x v="3"/>
    <n v="4233338.9046999998"/>
    <n v="4.2332999999999998"/>
    <x v="0"/>
    <x v="14"/>
    <s v="CENTRO-OESTE"/>
  </r>
  <r>
    <x v="14"/>
    <x v="6"/>
    <x v="4"/>
    <n v="1438593.605"/>
    <n v="1.4386000000000001"/>
    <x v="0"/>
    <x v="14"/>
    <s v="CENTRO-OESTE"/>
  </r>
  <r>
    <x v="14"/>
    <x v="6"/>
    <x v="5"/>
    <n v="5006188.1067000004"/>
    <n v="5.0061999999999998"/>
    <x v="0"/>
    <x v="14"/>
    <s v="CENTRO-OESTE"/>
  </r>
  <r>
    <x v="14"/>
    <x v="6"/>
    <x v="6"/>
    <n v="1865968.0515999999"/>
    <n v="1.8660000000000001"/>
    <x v="0"/>
    <x v="14"/>
    <s v="CENTRO-OESTE"/>
  </r>
  <r>
    <x v="14"/>
    <x v="6"/>
    <x v="7"/>
    <n v="3820197.4865000001"/>
    <n v="3.8201999999999998"/>
    <x v="0"/>
    <x v="14"/>
    <s v="CENTRO-OESTE"/>
  </r>
  <r>
    <x v="14"/>
    <x v="6"/>
    <x v="8"/>
    <n v="6294794.6355999997"/>
    <n v="6.2948000000000004"/>
    <x v="0"/>
    <x v="14"/>
    <s v="CENTRO-OESTE"/>
  </r>
  <r>
    <x v="15"/>
    <x v="6"/>
    <x v="0"/>
    <n v="66103115.095100001"/>
    <n v="66.103099999999998"/>
    <x v="0"/>
    <x v="15"/>
    <s v="CENTRO-OESTE"/>
  </r>
  <r>
    <x v="15"/>
    <x v="6"/>
    <x v="1"/>
    <n v="79317591.314500004"/>
    <n v="79.317599999999999"/>
    <x v="0"/>
    <x v="15"/>
    <s v="CENTRO-OESTE"/>
  </r>
  <r>
    <x v="15"/>
    <x v="6"/>
    <x v="2"/>
    <n v="73116145.498500004"/>
    <n v="73.116100000000003"/>
    <x v="0"/>
    <x v="15"/>
    <s v="CENTRO-OESTE"/>
  </r>
  <r>
    <x v="15"/>
    <x v="6"/>
    <x v="3"/>
    <n v="72933476.294100001"/>
    <n v="72.933499999999995"/>
    <x v="0"/>
    <x v="15"/>
    <s v="CENTRO-OESTE"/>
  </r>
  <r>
    <x v="15"/>
    <x v="6"/>
    <x v="4"/>
    <n v="118390384.6152"/>
    <n v="118.3904"/>
    <x v="0"/>
    <x v="15"/>
    <s v="CENTRO-OESTE"/>
  </r>
  <r>
    <x v="15"/>
    <x v="6"/>
    <x v="5"/>
    <n v="140132758.08430001"/>
    <n v="140.1328"/>
    <x v="0"/>
    <x v="15"/>
    <s v="CENTRO-OESTE"/>
  </r>
  <r>
    <x v="15"/>
    <x v="6"/>
    <x v="6"/>
    <n v="254633276.2229"/>
    <n v="254.63329999999999"/>
    <x v="0"/>
    <x v="15"/>
    <s v="CENTRO-OESTE"/>
  </r>
  <r>
    <x v="15"/>
    <x v="6"/>
    <x v="7"/>
    <n v="259811442.87689999"/>
    <n v="259.81139999999999"/>
    <x v="0"/>
    <x v="15"/>
    <s v="CENTRO-OESTE"/>
  </r>
  <r>
    <x v="15"/>
    <x v="6"/>
    <x v="8"/>
    <n v="333055661.58050001"/>
    <n v="333.0557"/>
    <x v="0"/>
    <x v="15"/>
    <s v="CENTRO-OESTE"/>
  </r>
  <r>
    <x v="16"/>
    <x v="6"/>
    <x v="0"/>
    <n v="223443582.57229999"/>
    <n v="223.4436"/>
    <x v="0"/>
    <x v="16"/>
    <s v="CENTRO-OESTE"/>
  </r>
  <r>
    <x v="16"/>
    <x v="6"/>
    <x v="1"/>
    <n v="228680278.23379999"/>
    <n v="228.68029999999999"/>
    <x v="0"/>
    <x v="16"/>
    <s v="CENTRO-OESTE"/>
  </r>
  <r>
    <x v="16"/>
    <x v="6"/>
    <x v="2"/>
    <n v="236268498.97830001"/>
    <n v="236.26849999999999"/>
    <x v="0"/>
    <x v="16"/>
    <s v="CENTRO-OESTE"/>
  </r>
  <r>
    <x v="16"/>
    <x v="6"/>
    <x v="3"/>
    <n v="299522472.11210001"/>
    <n v="299.52249999999998"/>
    <x v="0"/>
    <x v="16"/>
    <s v="CENTRO-OESTE"/>
  </r>
  <r>
    <x v="16"/>
    <x v="6"/>
    <x v="4"/>
    <n v="346657465.06419998"/>
    <n v="346.65750000000003"/>
    <x v="0"/>
    <x v="16"/>
    <s v="CENTRO-OESTE"/>
  </r>
  <r>
    <x v="16"/>
    <x v="6"/>
    <x v="5"/>
    <n v="266939550.75940001"/>
    <n v="266.93959999999998"/>
    <x v="0"/>
    <x v="16"/>
    <s v="CENTRO-OESTE"/>
  </r>
  <r>
    <x v="16"/>
    <x v="6"/>
    <x v="6"/>
    <n v="406102501.4131"/>
    <n v="406.10250000000002"/>
    <x v="0"/>
    <x v="16"/>
    <s v="CENTRO-OESTE"/>
  </r>
  <r>
    <x v="16"/>
    <x v="6"/>
    <x v="7"/>
    <n v="644995969.55859995"/>
    <n v="644.99599999999998"/>
    <x v="0"/>
    <x v="16"/>
    <s v="CENTRO-OESTE"/>
  </r>
  <r>
    <x v="16"/>
    <x v="6"/>
    <x v="8"/>
    <n v="615142993.4813"/>
    <n v="615.14300000000003"/>
    <x v="0"/>
    <x v="16"/>
    <s v="CENTRO-OESTE"/>
  </r>
  <r>
    <x v="27"/>
    <x v="6"/>
    <x v="0"/>
    <n v="6998062.8414000003"/>
    <n v="6.9981"/>
    <x v="0"/>
    <x v="27"/>
    <s v="CENTRO-OESTE"/>
  </r>
  <r>
    <x v="27"/>
    <x v="6"/>
    <x v="1"/>
    <n v="12921702.2104"/>
    <n v="12.9217"/>
    <x v="0"/>
    <x v="27"/>
    <s v="CENTRO-OESTE"/>
  </r>
  <r>
    <x v="27"/>
    <x v="6"/>
    <x v="2"/>
    <n v="10493205.668"/>
    <n v="10.4932"/>
    <x v="0"/>
    <x v="27"/>
    <s v="CENTRO-OESTE"/>
  </r>
  <r>
    <x v="27"/>
    <x v="6"/>
    <x v="3"/>
    <n v="17153269.328000002"/>
    <n v="17.153300000000002"/>
    <x v="0"/>
    <x v="27"/>
    <s v="CENTRO-OESTE"/>
  </r>
  <r>
    <x v="27"/>
    <x v="6"/>
    <x v="4"/>
    <n v="17175935.769000001"/>
    <n v="17.175899999999999"/>
    <x v="0"/>
    <x v="27"/>
    <s v="CENTRO-OESTE"/>
  </r>
  <r>
    <x v="27"/>
    <x v="6"/>
    <x v="5"/>
    <n v="16012944.149599999"/>
    <n v="16.012899999999998"/>
    <x v="0"/>
    <x v="27"/>
    <s v="CENTRO-OESTE"/>
  </r>
  <r>
    <x v="27"/>
    <x v="6"/>
    <x v="6"/>
    <n v="26608219.7489"/>
    <n v="26.6082"/>
    <x v="0"/>
    <x v="27"/>
    <s v="CENTRO-OESTE"/>
  </r>
  <r>
    <x v="27"/>
    <x v="6"/>
    <x v="7"/>
    <n v="39205259.053000003"/>
    <n v="39.205300000000001"/>
    <x v="0"/>
    <x v="27"/>
    <s v="CENTRO-OESTE"/>
  </r>
  <r>
    <x v="27"/>
    <x v="6"/>
    <x v="8"/>
    <n v="27136889.7927"/>
    <n v="27.136900000000001"/>
    <x v="0"/>
    <x v="27"/>
    <s v="CENTRO-OESTE"/>
  </r>
  <r>
    <x v="17"/>
    <x v="6"/>
    <x v="0"/>
    <n v="42627247659.449402"/>
    <n v="42627.2477"/>
    <x v="0"/>
    <x v="17"/>
    <s v="BRASIL"/>
  </r>
  <r>
    <x v="17"/>
    <x v="6"/>
    <x v="1"/>
    <n v="31641944585.570301"/>
    <n v="31641.944599999999"/>
    <x v="0"/>
    <x v="17"/>
    <s v="BRASIL"/>
  </r>
  <r>
    <x v="17"/>
    <x v="6"/>
    <x v="2"/>
    <n v="45234362401.197304"/>
    <n v="45234.362399999998"/>
    <x v="0"/>
    <x v="17"/>
    <s v="BRASIL"/>
  </r>
  <r>
    <x v="17"/>
    <x v="6"/>
    <x v="3"/>
    <n v="46678743183.761597"/>
    <n v="46678.743199999997"/>
    <x v="0"/>
    <x v="17"/>
    <s v="BRASIL"/>
  </r>
  <r>
    <x v="17"/>
    <x v="6"/>
    <x v="4"/>
    <n v="58314723671.006798"/>
    <n v="58314.723700000002"/>
    <x v="0"/>
    <x v="17"/>
    <s v="BRASIL"/>
  </r>
  <r>
    <x v="17"/>
    <x v="6"/>
    <x v="5"/>
    <n v="53272826458.603104"/>
    <n v="53272.826500000003"/>
    <x v="0"/>
    <x v="17"/>
    <s v="BRASIL"/>
  </r>
  <r>
    <x v="17"/>
    <x v="6"/>
    <x v="6"/>
    <n v="80356376666.593201"/>
    <n v="80356.376699999993"/>
    <x v="0"/>
    <x v="17"/>
    <s v="BRASIL"/>
  </r>
  <r>
    <x v="17"/>
    <x v="6"/>
    <x v="7"/>
    <n v="117105432654.02699"/>
    <n v="117105.4327"/>
    <x v="0"/>
    <x v="17"/>
    <s v="BRASIL"/>
  </r>
  <r>
    <x v="17"/>
    <x v="6"/>
    <x v="8"/>
    <n v="102949256441.168"/>
    <n v="102949.2564"/>
    <x v="0"/>
    <x v="17"/>
    <s v="BRASIL"/>
  </r>
  <r>
    <x v="0"/>
    <x v="7"/>
    <x v="0"/>
    <n v="2330826.1253999998"/>
    <n v="2.3308"/>
    <x v="0"/>
    <x v="0"/>
    <s v="NORTE"/>
  </r>
  <r>
    <x v="0"/>
    <x v="7"/>
    <x v="1"/>
    <n v="8256560.7016000003"/>
    <n v="8.2566000000000006"/>
    <x v="0"/>
    <x v="0"/>
    <s v="NORTE"/>
  </r>
  <r>
    <x v="0"/>
    <x v="7"/>
    <x v="2"/>
    <n v="8830098.3811000008"/>
    <n v="8.8300999999999998"/>
    <x v="0"/>
    <x v="0"/>
    <s v="NORTE"/>
  </r>
  <r>
    <x v="0"/>
    <x v="7"/>
    <x v="3"/>
    <n v="3493489.8818000001"/>
    <n v="3.4935"/>
    <x v="0"/>
    <x v="0"/>
    <s v="NORTE"/>
  </r>
  <r>
    <x v="0"/>
    <x v="7"/>
    <x v="4"/>
    <n v="3408922.7456"/>
    <n v="3.4089"/>
    <x v="0"/>
    <x v="0"/>
    <s v="NORTE"/>
  </r>
  <r>
    <x v="0"/>
    <x v="7"/>
    <x v="5"/>
    <n v="3109564.6557"/>
    <n v="3.1095999999999999"/>
    <x v="0"/>
    <x v="0"/>
    <s v="NORTE"/>
  </r>
  <r>
    <x v="0"/>
    <x v="7"/>
    <x v="6"/>
    <n v="2806060.7777"/>
    <n v="2.8060999999999998"/>
    <x v="0"/>
    <x v="0"/>
    <s v="NORTE"/>
  </r>
  <r>
    <x v="0"/>
    <x v="7"/>
    <x v="7"/>
    <n v="2359399.8651000001"/>
    <n v="2.3593999999999999"/>
    <x v="0"/>
    <x v="0"/>
    <s v="NORTE"/>
  </r>
  <r>
    <x v="0"/>
    <x v="7"/>
    <x v="8"/>
    <n v="2135017.1828000001"/>
    <n v="2.1349999999999998"/>
    <x v="0"/>
    <x v="0"/>
    <s v="NORTE"/>
  </r>
  <r>
    <x v="1"/>
    <x v="7"/>
    <x v="0"/>
    <n v="1787636.9182"/>
    <n v="1.7876000000000001"/>
    <x v="0"/>
    <x v="1"/>
    <s v="NORTE"/>
  </r>
  <r>
    <x v="1"/>
    <x v="7"/>
    <x v="1"/>
    <n v="13366353.712300001"/>
    <n v="13.366400000000001"/>
    <x v="0"/>
    <x v="1"/>
    <s v="NORTE"/>
  </r>
  <r>
    <x v="1"/>
    <x v="7"/>
    <x v="2"/>
    <n v="1600722.9491000001"/>
    <n v="1.6007"/>
    <x v="0"/>
    <x v="1"/>
    <s v="NORTE"/>
  </r>
  <r>
    <x v="1"/>
    <x v="7"/>
    <x v="3"/>
    <n v="1956750.7492"/>
    <n v="1.9568000000000001"/>
    <x v="0"/>
    <x v="1"/>
    <s v="NORTE"/>
  </r>
  <r>
    <x v="1"/>
    <x v="7"/>
    <x v="4"/>
    <n v="1990662.5686999999"/>
    <n v="1.9906999999999999"/>
    <x v="0"/>
    <x v="1"/>
    <s v="NORTE"/>
  </r>
  <r>
    <x v="1"/>
    <x v="7"/>
    <x v="5"/>
    <n v="2049939.2217999999"/>
    <n v="2.0499000000000001"/>
    <x v="0"/>
    <x v="1"/>
    <s v="NORTE"/>
  </r>
  <r>
    <x v="1"/>
    <x v="7"/>
    <x v="6"/>
    <n v="1769490.9604"/>
    <n v="1.7695000000000001"/>
    <x v="0"/>
    <x v="1"/>
    <s v="NORTE"/>
  </r>
  <r>
    <x v="1"/>
    <x v="7"/>
    <x v="7"/>
    <n v="1727635.9339999999"/>
    <n v="1.7276"/>
    <x v="0"/>
    <x v="1"/>
    <s v="NORTE"/>
  </r>
  <r>
    <x v="1"/>
    <x v="7"/>
    <x v="8"/>
    <n v="1548241.9362000001"/>
    <n v="1.5482"/>
    <x v="0"/>
    <x v="1"/>
    <s v="NORTE"/>
  </r>
  <r>
    <x v="23"/>
    <x v="7"/>
    <x v="0"/>
    <n v="40809409.190499999"/>
    <n v="40.809399999999997"/>
    <x v="0"/>
    <x v="23"/>
    <s v="NORTE"/>
  </r>
  <r>
    <x v="23"/>
    <x v="7"/>
    <x v="1"/>
    <n v="38676114.745700002"/>
    <n v="38.676099999999998"/>
    <x v="0"/>
    <x v="23"/>
    <s v="NORTE"/>
  </r>
  <r>
    <x v="23"/>
    <x v="7"/>
    <x v="2"/>
    <n v="38197062.8618"/>
    <n v="38.197099999999999"/>
    <x v="0"/>
    <x v="23"/>
    <s v="NORTE"/>
  </r>
  <r>
    <x v="23"/>
    <x v="7"/>
    <x v="3"/>
    <n v="36888660.719999999"/>
    <n v="36.8887"/>
    <x v="0"/>
    <x v="23"/>
    <s v="NORTE"/>
  </r>
  <r>
    <x v="23"/>
    <x v="7"/>
    <x v="4"/>
    <n v="44245645.486100003"/>
    <n v="44.245600000000003"/>
    <x v="0"/>
    <x v="23"/>
    <s v="NORTE"/>
  </r>
  <r>
    <x v="23"/>
    <x v="7"/>
    <x v="5"/>
    <n v="11339591.6414"/>
    <n v="11.339600000000001"/>
    <x v="0"/>
    <x v="23"/>
    <s v="NORTE"/>
  </r>
  <r>
    <x v="23"/>
    <x v="7"/>
    <x v="6"/>
    <n v="44932889.743699998"/>
    <n v="44.932899999999997"/>
    <x v="0"/>
    <x v="23"/>
    <s v="NORTE"/>
  </r>
  <r>
    <x v="23"/>
    <x v="7"/>
    <x v="7"/>
    <n v="30809139.823199999"/>
    <n v="30.809100000000001"/>
    <x v="0"/>
    <x v="23"/>
    <s v="NORTE"/>
  </r>
  <r>
    <x v="23"/>
    <x v="7"/>
    <x v="8"/>
    <n v="27031181.941100001"/>
    <n v="27.031199999999998"/>
    <x v="0"/>
    <x v="23"/>
    <s v="NORTE"/>
  </r>
  <r>
    <x v="24"/>
    <x v="7"/>
    <x v="0"/>
    <n v="614954.52390000003"/>
    <n v="0.61499999999999999"/>
    <x v="0"/>
    <x v="24"/>
    <s v="NORTE"/>
  </r>
  <r>
    <x v="24"/>
    <x v="7"/>
    <x v="1"/>
    <n v="561106.30279999995"/>
    <n v="0.56110000000000004"/>
    <x v="0"/>
    <x v="24"/>
    <s v="NORTE"/>
  </r>
  <r>
    <x v="24"/>
    <x v="7"/>
    <x v="2"/>
    <n v="535369.65390000003"/>
    <n v="0.53539999999999999"/>
    <x v="0"/>
    <x v="24"/>
    <s v="NORTE"/>
  </r>
  <r>
    <x v="24"/>
    <x v="7"/>
    <x v="3"/>
    <n v="625455.50120000006"/>
    <n v="0.62549999999999994"/>
    <x v="0"/>
    <x v="24"/>
    <s v="NORTE"/>
  </r>
  <r>
    <x v="24"/>
    <x v="7"/>
    <x v="4"/>
    <n v="658146.87950000004"/>
    <n v="0.65810000000000002"/>
    <x v="0"/>
    <x v="24"/>
    <s v="NORTE"/>
  </r>
  <r>
    <x v="24"/>
    <x v="7"/>
    <x v="5"/>
    <n v="578743.64300000004"/>
    <n v="0.57869999999999999"/>
    <x v="0"/>
    <x v="24"/>
    <s v="NORTE"/>
  </r>
  <r>
    <x v="24"/>
    <x v="7"/>
    <x v="6"/>
    <n v="368716.24739999999"/>
    <n v="0.36870000000000003"/>
    <x v="0"/>
    <x v="24"/>
    <s v="NORTE"/>
  </r>
  <r>
    <x v="24"/>
    <x v="7"/>
    <x v="7"/>
    <n v="376886.29889999999"/>
    <n v="0.37690000000000001"/>
    <x v="0"/>
    <x v="24"/>
    <s v="NORTE"/>
  </r>
  <r>
    <x v="24"/>
    <x v="7"/>
    <x v="8"/>
    <n v="268347.85700000002"/>
    <n v="0.26829999999999998"/>
    <x v="0"/>
    <x v="24"/>
    <s v="NORTE"/>
  </r>
  <r>
    <x v="2"/>
    <x v="7"/>
    <x v="0"/>
    <n v="143395609.36950001"/>
    <n v="143.3956"/>
    <x v="0"/>
    <x v="2"/>
    <s v="NORTE"/>
  </r>
  <r>
    <x v="2"/>
    <x v="7"/>
    <x v="1"/>
    <n v="149923906.66749999"/>
    <n v="149.9239"/>
    <x v="0"/>
    <x v="2"/>
    <s v="NORTE"/>
  </r>
  <r>
    <x v="2"/>
    <x v="7"/>
    <x v="2"/>
    <n v="142821839.05469999"/>
    <n v="142.8218"/>
    <x v="0"/>
    <x v="2"/>
    <s v="NORTE"/>
  </r>
  <r>
    <x v="2"/>
    <x v="7"/>
    <x v="3"/>
    <n v="166358735.99950001"/>
    <n v="166.3587"/>
    <x v="0"/>
    <x v="2"/>
    <s v="NORTE"/>
  </r>
  <r>
    <x v="2"/>
    <x v="7"/>
    <x v="4"/>
    <n v="204380097.6927"/>
    <n v="204.3801"/>
    <x v="0"/>
    <x v="2"/>
    <s v="NORTE"/>
  </r>
  <r>
    <x v="2"/>
    <x v="7"/>
    <x v="5"/>
    <n v="213359648.64500001"/>
    <n v="213.3596"/>
    <x v="0"/>
    <x v="2"/>
    <s v="NORTE"/>
  </r>
  <r>
    <x v="2"/>
    <x v="7"/>
    <x v="6"/>
    <n v="210547214.55250001"/>
    <n v="210.5472"/>
    <x v="0"/>
    <x v="2"/>
    <s v="NORTE"/>
  </r>
  <r>
    <x v="2"/>
    <x v="7"/>
    <x v="7"/>
    <n v="203792823.96110001"/>
    <n v="203.7928"/>
    <x v="0"/>
    <x v="2"/>
    <s v="NORTE"/>
  </r>
  <r>
    <x v="2"/>
    <x v="7"/>
    <x v="8"/>
    <n v="214205697.7349"/>
    <n v="214.20570000000001"/>
    <x v="0"/>
    <x v="2"/>
    <s v="NORTE"/>
  </r>
  <r>
    <x v="25"/>
    <x v="7"/>
    <x v="0"/>
    <n v="692906.50580000004"/>
    <n v="0.69289999999999996"/>
    <x v="0"/>
    <x v="25"/>
    <s v="NORTE"/>
  </r>
  <r>
    <x v="25"/>
    <x v="7"/>
    <x v="1"/>
    <n v="632232.45380000002"/>
    <n v="0.63219999999999998"/>
    <x v="0"/>
    <x v="25"/>
    <s v="NORTE"/>
  </r>
  <r>
    <x v="25"/>
    <x v="7"/>
    <x v="6"/>
    <n v="840673.04399999999"/>
    <n v="0.8407"/>
    <x v="0"/>
    <x v="25"/>
    <s v="NORTE"/>
  </r>
  <r>
    <x v="25"/>
    <x v="7"/>
    <x v="7"/>
    <n v="883078.02769999998"/>
    <n v="0.8831"/>
    <x v="0"/>
    <x v="25"/>
    <s v="NORTE"/>
  </r>
  <r>
    <x v="25"/>
    <x v="7"/>
    <x v="8"/>
    <n v="708504.71299999999"/>
    <n v="0.70850000000000002"/>
    <x v="0"/>
    <x v="25"/>
    <s v="NORTE"/>
  </r>
  <r>
    <x v="3"/>
    <x v="7"/>
    <x v="0"/>
    <n v="479895600.56599998"/>
    <n v="479.8956"/>
    <x v="0"/>
    <x v="3"/>
    <s v="NORTE"/>
  </r>
  <r>
    <x v="3"/>
    <x v="7"/>
    <x v="1"/>
    <n v="438918208.0474"/>
    <n v="438.91820000000001"/>
    <x v="0"/>
    <x v="3"/>
    <s v="NORTE"/>
  </r>
  <r>
    <x v="3"/>
    <x v="7"/>
    <x v="2"/>
    <n v="410366629.67439997"/>
    <n v="410.36660000000001"/>
    <x v="0"/>
    <x v="3"/>
    <s v="NORTE"/>
  </r>
  <r>
    <x v="3"/>
    <x v="7"/>
    <x v="3"/>
    <n v="478971966.56010002"/>
    <n v="478.97199999999998"/>
    <x v="0"/>
    <x v="3"/>
    <s v="NORTE"/>
  </r>
  <r>
    <x v="3"/>
    <x v="7"/>
    <x v="4"/>
    <n v="505693842.28030002"/>
    <n v="505.69380000000001"/>
    <x v="0"/>
    <x v="3"/>
    <s v="NORTE"/>
  </r>
  <r>
    <x v="3"/>
    <x v="7"/>
    <x v="5"/>
    <n v="512564608.4465"/>
    <n v="512.56460000000004"/>
    <x v="0"/>
    <x v="3"/>
    <s v="NORTE"/>
  </r>
  <r>
    <x v="3"/>
    <x v="7"/>
    <x v="6"/>
    <n v="511024929.13849998"/>
    <n v="511.0249"/>
    <x v="0"/>
    <x v="3"/>
    <s v="NORTE"/>
  </r>
  <r>
    <x v="3"/>
    <x v="7"/>
    <x v="7"/>
    <n v="493985771.37580001"/>
    <n v="493.98579999999998"/>
    <x v="0"/>
    <x v="3"/>
    <s v="NORTE"/>
  </r>
  <r>
    <x v="3"/>
    <x v="7"/>
    <x v="8"/>
    <n v="445333299.71030003"/>
    <n v="445.33330000000001"/>
    <x v="0"/>
    <x v="3"/>
    <s v="NORTE"/>
  </r>
  <r>
    <x v="4"/>
    <x v="7"/>
    <x v="0"/>
    <n v="375390760.83249998"/>
    <n v="375.39080000000001"/>
    <x v="0"/>
    <x v="4"/>
    <s v="NORDESTE"/>
  </r>
  <r>
    <x v="4"/>
    <x v="7"/>
    <x v="1"/>
    <n v="413383756.01520002"/>
    <n v="413.38380000000001"/>
    <x v="0"/>
    <x v="4"/>
    <s v="NORDESTE"/>
  </r>
  <r>
    <x v="4"/>
    <x v="7"/>
    <x v="2"/>
    <n v="332329373.18620002"/>
    <n v="332.32940000000002"/>
    <x v="0"/>
    <x v="4"/>
    <s v="NORDESTE"/>
  </r>
  <r>
    <x v="4"/>
    <x v="7"/>
    <x v="3"/>
    <n v="396327213.08939999"/>
    <n v="396.3272"/>
    <x v="0"/>
    <x v="4"/>
    <s v="NORDESTE"/>
  </r>
  <r>
    <x v="4"/>
    <x v="7"/>
    <x v="4"/>
    <n v="457759540.09469998"/>
    <n v="457.7595"/>
    <x v="0"/>
    <x v="4"/>
    <s v="NORDESTE"/>
  </r>
  <r>
    <x v="4"/>
    <x v="7"/>
    <x v="5"/>
    <n v="396080476.23110002"/>
    <n v="396.08049999999997"/>
    <x v="0"/>
    <x v="4"/>
    <s v="NORDESTE"/>
  </r>
  <r>
    <x v="4"/>
    <x v="7"/>
    <x v="6"/>
    <n v="420941327.60089999"/>
    <n v="420.94130000000001"/>
    <x v="0"/>
    <x v="4"/>
    <s v="NORDESTE"/>
  </r>
  <r>
    <x v="4"/>
    <x v="7"/>
    <x v="7"/>
    <n v="398165137.02179998"/>
    <n v="398.1651"/>
    <x v="0"/>
    <x v="4"/>
    <s v="NORDESTE"/>
  </r>
  <r>
    <x v="4"/>
    <x v="7"/>
    <x v="8"/>
    <n v="383636673.10110003"/>
    <n v="383.63670000000002"/>
    <x v="0"/>
    <x v="4"/>
    <s v="NORDESTE"/>
  </r>
  <r>
    <x v="5"/>
    <x v="7"/>
    <x v="0"/>
    <n v="151633417.65630001"/>
    <n v="151.63339999999999"/>
    <x v="0"/>
    <x v="5"/>
    <s v="NORDESTE"/>
  </r>
  <r>
    <x v="5"/>
    <x v="7"/>
    <x v="1"/>
    <n v="149943519.602"/>
    <n v="149.9435"/>
    <x v="0"/>
    <x v="5"/>
    <s v="NORDESTE"/>
  </r>
  <r>
    <x v="5"/>
    <x v="7"/>
    <x v="2"/>
    <n v="148567428.73769999"/>
    <n v="148.56739999999999"/>
    <x v="0"/>
    <x v="5"/>
    <s v="NORDESTE"/>
  </r>
  <r>
    <x v="5"/>
    <x v="7"/>
    <x v="3"/>
    <n v="191364096.47830001"/>
    <n v="191.36410000000001"/>
    <x v="0"/>
    <x v="5"/>
    <s v="NORDESTE"/>
  </r>
  <r>
    <x v="5"/>
    <x v="7"/>
    <x v="4"/>
    <n v="193952560.93669999"/>
    <n v="193.95259999999999"/>
    <x v="0"/>
    <x v="5"/>
    <s v="NORDESTE"/>
  </r>
  <r>
    <x v="5"/>
    <x v="7"/>
    <x v="5"/>
    <n v="211035362.7394"/>
    <n v="211.03540000000001"/>
    <x v="0"/>
    <x v="5"/>
    <s v="NORDESTE"/>
  </r>
  <r>
    <x v="5"/>
    <x v="7"/>
    <x v="6"/>
    <n v="204081459.51750001"/>
    <n v="204.08150000000001"/>
    <x v="0"/>
    <x v="5"/>
    <s v="NORDESTE"/>
  </r>
  <r>
    <x v="5"/>
    <x v="7"/>
    <x v="7"/>
    <n v="190531592.98210001"/>
    <n v="190.5316"/>
    <x v="0"/>
    <x v="5"/>
    <s v="NORDESTE"/>
  </r>
  <r>
    <x v="5"/>
    <x v="7"/>
    <x v="8"/>
    <n v="165577692.5438"/>
    <n v="165.57769999999999"/>
    <x v="0"/>
    <x v="5"/>
    <s v="NORDESTE"/>
  </r>
  <r>
    <x v="6"/>
    <x v="7"/>
    <x v="0"/>
    <n v="165352243.48379999"/>
    <n v="165.35220000000001"/>
    <x v="0"/>
    <x v="6"/>
    <s v="NORDESTE"/>
  </r>
  <r>
    <x v="6"/>
    <x v="7"/>
    <x v="1"/>
    <n v="99467355.330699995"/>
    <n v="99.467399999999998"/>
    <x v="0"/>
    <x v="6"/>
    <s v="NORDESTE"/>
  </r>
  <r>
    <x v="6"/>
    <x v="7"/>
    <x v="2"/>
    <n v="92176928.135100007"/>
    <n v="92.176900000000003"/>
    <x v="0"/>
    <x v="6"/>
    <s v="NORDESTE"/>
  </r>
  <r>
    <x v="6"/>
    <x v="7"/>
    <x v="3"/>
    <n v="94877911.273499995"/>
    <n v="94.877899999999997"/>
    <x v="0"/>
    <x v="6"/>
    <s v="NORDESTE"/>
  </r>
  <r>
    <x v="6"/>
    <x v="7"/>
    <x v="4"/>
    <n v="101454332.7254"/>
    <n v="101.4543"/>
    <x v="0"/>
    <x v="6"/>
    <s v="NORDESTE"/>
  </r>
  <r>
    <x v="6"/>
    <x v="7"/>
    <x v="5"/>
    <n v="116692258.1383"/>
    <n v="116.6923"/>
    <x v="0"/>
    <x v="6"/>
    <s v="NORDESTE"/>
  </r>
  <r>
    <x v="6"/>
    <x v="7"/>
    <x v="6"/>
    <n v="123667298.3892"/>
    <n v="123.6673"/>
    <x v="0"/>
    <x v="6"/>
    <s v="NORDESTE"/>
  </r>
  <r>
    <x v="6"/>
    <x v="7"/>
    <x v="7"/>
    <n v="149409413.708"/>
    <n v="149.40940000000001"/>
    <x v="0"/>
    <x v="6"/>
    <s v="NORDESTE"/>
  </r>
  <r>
    <x v="6"/>
    <x v="7"/>
    <x v="8"/>
    <n v="127883687.7545"/>
    <n v="127.8837"/>
    <x v="0"/>
    <x v="6"/>
    <s v="NORDESTE"/>
  </r>
  <r>
    <x v="7"/>
    <x v="7"/>
    <x v="0"/>
    <n v="560018383.36459994"/>
    <n v="560.01840000000004"/>
    <x v="0"/>
    <x v="7"/>
    <s v="NORDESTE"/>
  </r>
  <r>
    <x v="7"/>
    <x v="7"/>
    <x v="1"/>
    <n v="585503795.2069"/>
    <n v="585.50379999999996"/>
    <x v="0"/>
    <x v="7"/>
    <s v="NORDESTE"/>
  </r>
  <r>
    <x v="7"/>
    <x v="7"/>
    <x v="2"/>
    <n v="890042265.02260005"/>
    <n v="890.04229999999995"/>
    <x v="0"/>
    <x v="7"/>
    <s v="NORDESTE"/>
  </r>
  <r>
    <x v="7"/>
    <x v="7"/>
    <x v="3"/>
    <n v="720291395.51160002"/>
    <n v="720.29139999999995"/>
    <x v="0"/>
    <x v="7"/>
    <s v="NORDESTE"/>
  </r>
  <r>
    <x v="7"/>
    <x v="7"/>
    <x v="4"/>
    <n v="533162216.23790002"/>
    <n v="533.16219999999998"/>
    <x v="0"/>
    <x v="7"/>
    <s v="NORDESTE"/>
  </r>
  <r>
    <x v="7"/>
    <x v="7"/>
    <x v="5"/>
    <n v="693629374.41299999"/>
    <n v="693.62940000000003"/>
    <x v="0"/>
    <x v="7"/>
    <s v="NORDESTE"/>
  </r>
  <r>
    <x v="7"/>
    <x v="7"/>
    <x v="6"/>
    <n v="859310774.20510006"/>
    <n v="859.31079999999997"/>
    <x v="0"/>
    <x v="7"/>
    <s v="NORDESTE"/>
  </r>
  <r>
    <x v="7"/>
    <x v="7"/>
    <x v="7"/>
    <n v="839643949.42069995"/>
    <n v="839.64390000000003"/>
    <x v="0"/>
    <x v="7"/>
    <s v="NORDESTE"/>
  </r>
  <r>
    <x v="7"/>
    <x v="7"/>
    <x v="8"/>
    <n v="475925128.0948"/>
    <n v="475.92509999999999"/>
    <x v="0"/>
    <x v="7"/>
    <s v="NORDESTE"/>
  </r>
  <r>
    <x v="8"/>
    <x v="7"/>
    <x v="0"/>
    <n v="802526293.68019998"/>
    <n v="802.52629999999999"/>
    <x v="0"/>
    <x v="8"/>
    <s v="NORDESTE"/>
  </r>
  <r>
    <x v="8"/>
    <x v="7"/>
    <x v="1"/>
    <n v="774553549.61380005"/>
    <n v="774.55349999999999"/>
    <x v="0"/>
    <x v="8"/>
    <s v="NORDESTE"/>
  </r>
  <r>
    <x v="8"/>
    <x v="7"/>
    <x v="2"/>
    <n v="867753070.43700004"/>
    <n v="867.75310000000002"/>
    <x v="0"/>
    <x v="8"/>
    <s v="NORDESTE"/>
  </r>
  <r>
    <x v="8"/>
    <x v="7"/>
    <x v="3"/>
    <n v="949632740.13870001"/>
    <n v="949.6327"/>
    <x v="0"/>
    <x v="8"/>
    <s v="NORDESTE"/>
  </r>
  <r>
    <x v="8"/>
    <x v="7"/>
    <x v="4"/>
    <n v="1048688789.4567"/>
    <n v="1048.6887999999999"/>
    <x v="0"/>
    <x v="8"/>
    <s v="NORDESTE"/>
  </r>
  <r>
    <x v="8"/>
    <x v="7"/>
    <x v="5"/>
    <n v="1152800278.1135001"/>
    <n v="1152.8003000000001"/>
    <x v="0"/>
    <x v="8"/>
    <s v="NORDESTE"/>
  </r>
  <r>
    <x v="8"/>
    <x v="7"/>
    <x v="6"/>
    <n v="1275759992.4947"/>
    <n v="1275.76"/>
    <x v="0"/>
    <x v="8"/>
    <s v="NORDESTE"/>
  </r>
  <r>
    <x v="8"/>
    <x v="7"/>
    <x v="7"/>
    <n v="1217529474.5322001"/>
    <n v="1217.5295000000001"/>
    <x v="0"/>
    <x v="8"/>
    <s v="NORDESTE"/>
  </r>
  <r>
    <x v="8"/>
    <x v="7"/>
    <x v="8"/>
    <n v="1026502343.0808001"/>
    <n v="1026.5023000000001"/>
    <x v="0"/>
    <x v="8"/>
    <s v="NORDESTE"/>
  </r>
  <r>
    <x v="18"/>
    <x v="7"/>
    <x v="0"/>
    <n v="1741628351.1845"/>
    <n v="1741.6284000000001"/>
    <x v="0"/>
    <x v="18"/>
    <s v="NORDESTE"/>
  </r>
  <r>
    <x v="18"/>
    <x v="7"/>
    <x v="1"/>
    <n v="1862798283.1661999"/>
    <n v="1862.7982999999999"/>
    <x v="0"/>
    <x v="18"/>
    <s v="NORDESTE"/>
  </r>
  <r>
    <x v="18"/>
    <x v="7"/>
    <x v="2"/>
    <n v="2186805046.6989999"/>
    <n v="2186.8049999999998"/>
    <x v="0"/>
    <x v="18"/>
    <s v="NORDESTE"/>
  </r>
  <r>
    <x v="18"/>
    <x v="7"/>
    <x v="3"/>
    <n v="2579513573.1078"/>
    <n v="2579.5136000000002"/>
    <x v="0"/>
    <x v="18"/>
    <s v="NORDESTE"/>
  </r>
  <r>
    <x v="18"/>
    <x v="7"/>
    <x v="4"/>
    <n v="2574967076.6511998"/>
    <n v="2574.9670999999998"/>
    <x v="0"/>
    <x v="18"/>
    <s v="NORDESTE"/>
  </r>
  <r>
    <x v="18"/>
    <x v="7"/>
    <x v="5"/>
    <n v="3072210059.4148998"/>
    <n v="3072.2100999999998"/>
    <x v="0"/>
    <x v="18"/>
    <s v="NORDESTE"/>
  </r>
  <r>
    <x v="18"/>
    <x v="7"/>
    <x v="6"/>
    <n v="2892807854.8881998"/>
    <n v="2892.8078999999998"/>
    <x v="0"/>
    <x v="18"/>
    <s v="NORDESTE"/>
  </r>
  <r>
    <x v="18"/>
    <x v="7"/>
    <x v="7"/>
    <n v="2243158697.1427999"/>
    <n v="2243.1587"/>
    <x v="0"/>
    <x v="18"/>
    <s v="NORDESTE"/>
  </r>
  <r>
    <x v="18"/>
    <x v="7"/>
    <x v="8"/>
    <n v="2070474870.7644999"/>
    <n v="2070.4749000000002"/>
    <x v="0"/>
    <x v="18"/>
    <s v="NORDESTE"/>
  </r>
  <r>
    <x v="9"/>
    <x v="7"/>
    <x v="0"/>
    <n v="2193204584.5682001"/>
    <n v="2193.2046"/>
    <x v="0"/>
    <x v="9"/>
    <s v="NORDESTE"/>
  </r>
  <r>
    <x v="9"/>
    <x v="7"/>
    <x v="1"/>
    <n v="2312193606.1062002"/>
    <n v="2312.1936000000001"/>
    <x v="0"/>
    <x v="9"/>
    <s v="NORDESTE"/>
  </r>
  <r>
    <x v="9"/>
    <x v="7"/>
    <x v="2"/>
    <n v="1990590124.2054"/>
    <n v="1990.5900999999999"/>
    <x v="0"/>
    <x v="9"/>
    <s v="NORDESTE"/>
  </r>
  <r>
    <x v="9"/>
    <x v="7"/>
    <x v="3"/>
    <n v="2594124336.2340999"/>
    <n v="2594.1242999999999"/>
    <x v="0"/>
    <x v="9"/>
    <s v="NORDESTE"/>
  </r>
  <r>
    <x v="9"/>
    <x v="7"/>
    <x v="4"/>
    <n v="2529310016.6511002"/>
    <n v="2529.31"/>
    <x v="0"/>
    <x v="9"/>
    <s v="NORDESTE"/>
  </r>
  <r>
    <x v="9"/>
    <x v="7"/>
    <x v="5"/>
    <n v="3169715340.7465"/>
    <n v="3169.7152999999998"/>
    <x v="0"/>
    <x v="9"/>
    <s v="NORDESTE"/>
  </r>
  <r>
    <x v="9"/>
    <x v="7"/>
    <x v="6"/>
    <n v="3357572424.6563001"/>
    <n v="3357.5724"/>
    <x v="0"/>
    <x v="9"/>
    <s v="NORDESTE"/>
  </r>
  <r>
    <x v="9"/>
    <x v="7"/>
    <x v="7"/>
    <n v="2584263625.7217999"/>
    <n v="2584.2636000000002"/>
    <x v="0"/>
    <x v="9"/>
    <s v="NORDESTE"/>
  </r>
  <r>
    <x v="9"/>
    <x v="7"/>
    <x v="8"/>
    <n v="2452442949.8049998"/>
    <n v="2452.4429"/>
    <x v="0"/>
    <x v="9"/>
    <s v="NORDESTE"/>
  </r>
  <r>
    <x v="19"/>
    <x v="7"/>
    <x v="0"/>
    <n v="334400410.6455"/>
    <n v="334.40039999999999"/>
    <x v="0"/>
    <x v="19"/>
    <s v="NORDESTE"/>
  </r>
  <r>
    <x v="19"/>
    <x v="7"/>
    <x v="1"/>
    <n v="281070943.04839998"/>
    <n v="281.07089999999999"/>
    <x v="0"/>
    <x v="19"/>
    <s v="NORDESTE"/>
  </r>
  <r>
    <x v="19"/>
    <x v="7"/>
    <x v="2"/>
    <n v="278282480.01859999"/>
    <n v="278.28250000000003"/>
    <x v="0"/>
    <x v="19"/>
    <s v="NORDESTE"/>
  </r>
  <r>
    <x v="19"/>
    <x v="7"/>
    <x v="3"/>
    <n v="306503118.06779999"/>
    <n v="306.50310000000002"/>
    <x v="0"/>
    <x v="19"/>
    <s v="NORDESTE"/>
  </r>
  <r>
    <x v="19"/>
    <x v="7"/>
    <x v="4"/>
    <n v="304320095.37540001"/>
    <n v="304.32010000000002"/>
    <x v="0"/>
    <x v="19"/>
    <s v="NORDESTE"/>
  </r>
  <r>
    <x v="19"/>
    <x v="7"/>
    <x v="5"/>
    <n v="338271519.59109998"/>
    <n v="338.2715"/>
    <x v="0"/>
    <x v="19"/>
    <s v="NORDESTE"/>
  </r>
  <r>
    <x v="19"/>
    <x v="7"/>
    <x v="6"/>
    <n v="367647150.59829998"/>
    <n v="367.6472"/>
    <x v="0"/>
    <x v="19"/>
    <s v="NORDESTE"/>
  </r>
  <r>
    <x v="19"/>
    <x v="7"/>
    <x v="7"/>
    <n v="305171530.83310002"/>
    <n v="305.17149999999998"/>
    <x v="0"/>
    <x v="19"/>
    <s v="NORDESTE"/>
  </r>
  <r>
    <x v="19"/>
    <x v="7"/>
    <x v="8"/>
    <n v="287407478.4267"/>
    <n v="287.40750000000003"/>
    <x v="0"/>
    <x v="19"/>
    <s v="NORDESTE"/>
  </r>
  <r>
    <x v="10"/>
    <x v="7"/>
    <x v="0"/>
    <n v="648748600.89129996"/>
    <n v="648.74860000000001"/>
    <x v="0"/>
    <x v="10"/>
    <s v="NORDESTE"/>
  </r>
  <r>
    <x v="10"/>
    <x v="7"/>
    <x v="1"/>
    <n v="555524042.28369999"/>
    <n v="555.524"/>
    <x v="0"/>
    <x v="10"/>
    <s v="NORDESTE"/>
  </r>
  <r>
    <x v="10"/>
    <x v="7"/>
    <x v="2"/>
    <n v="650021620.65929997"/>
    <n v="650.02160000000003"/>
    <x v="0"/>
    <x v="10"/>
    <s v="NORDESTE"/>
  </r>
  <r>
    <x v="10"/>
    <x v="7"/>
    <x v="3"/>
    <n v="880881407.40629995"/>
    <n v="880.88139999999999"/>
    <x v="0"/>
    <x v="10"/>
    <s v="NORDESTE"/>
  </r>
  <r>
    <x v="10"/>
    <x v="7"/>
    <x v="4"/>
    <n v="1031843016.5607001"/>
    <n v="1031.8430000000001"/>
    <x v="0"/>
    <x v="10"/>
    <s v="NORDESTE"/>
  </r>
  <r>
    <x v="10"/>
    <x v="7"/>
    <x v="5"/>
    <n v="753718753.82879996"/>
    <n v="753.71879999999999"/>
    <x v="0"/>
    <x v="10"/>
    <s v="NORDESTE"/>
  </r>
  <r>
    <x v="10"/>
    <x v="7"/>
    <x v="6"/>
    <n v="746549319.31410003"/>
    <n v="746.54930000000002"/>
    <x v="0"/>
    <x v="10"/>
    <s v="NORDESTE"/>
  </r>
  <r>
    <x v="10"/>
    <x v="7"/>
    <x v="7"/>
    <n v="949800900.66419995"/>
    <n v="949.80089999999996"/>
    <x v="0"/>
    <x v="10"/>
    <s v="NORDESTE"/>
  </r>
  <r>
    <x v="10"/>
    <x v="7"/>
    <x v="8"/>
    <n v="720670127.2658"/>
    <n v="720.67010000000005"/>
    <x v="0"/>
    <x v="10"/>
    <s v="NORDESTE"/>
  </r>
  <r>
    <x v="11"/>
    <x v="7"/>
    <x v="0"/>
    <n v="10148508453.709"/>
    <n v="10148.5085"/>
    <x v="0"/>
    <x v="11"/>
    <s v="SUDESTE"/>
  </r>
  <r>
    <x v="11"/>
    <x v="7"/>
    <x v="1"/>
    <n v="11013129160.5882"/>
    <n v="11013.129199999999"/>
    <x v="0"/>
    <x v="11"/>
    <s v="SUDESTE"/>
  </r>
  <r>
    <x v="11"/>
    <x v="7"/>
    <x v="2"/>
    <n v="10674892359.5275"/>
    <n v="10674.892400000001"/>
    <x v="0"/>
    <x v="11"/>
    <s v="SUDESTE"/>
  </r>
  <r>
    <x v="11"/>
    <x v="7"/>
    <x v="3"/>
    <n v="10696000652.3288"/>
    <n v="10696.000700000001"/>
    <x v="0"/>
    <x v="11"/>
    <s v="SUDESTE"/>
  </r>
  <r>
    <x v="11"/>
    <x v="7"/>
    <x v="4"/>
    <n v="12734008669.318001"/>
    <n v="12734.0087"/>
    <x v="0"/>
    <x v="11"/>
    <s v="SUDESTE"/>
  </r>
  <r>
    <x v="11"/>
    <x v="7"/>
    <x v="5"/>
    <n v="14922065275.010401"/>
    <n v="14922.0653"/>
    <x v="0"/>
    <x v="11"/>
    <s v="SUDESTE"/>
  </r>
  <r>
    <x v="11"/>
    <x v="7"/>
    <x v="6"/>
    <n v="14969786196.526501"/>
    <n v="14969.7862"/>
    <x v="0"/>
    <x v="11"/>
    <s v="SUDESTE"/>
  </r>
  <r>
    <x v="11"/>
    <x v="7"/>
    <x v="7"/>
    <n v="13802850672.038099"/>
    <n v="13802.850700000001"/>
    <x v="0"/>
    <x v="11"/>
    <s v="SUDESTE"/>
  </r>
  <r>
    <x v="11"/>
    <x v="7"/>
    <x v="8"/>
    <n v="11926814229.1863"/>
    <n v="11926.814200000001"/>
    <x v="0"/>
    <x v="11"/>
    <s v="SUDESTE"/>
  </r>
  <r>
    <x v="20"/>
    <x v="7"/>
    <x v="0"/>
    <n v="296571586.84299999"/>
    <n v="296.57159999999999"/>
    <x v="0"/>
    <x v="20"/>
    <s v="SUDESTE"/>
  </r>
  <r>
    <x v="20"/>
    <x v="7"/>
    <x v="1"/>
    <n v="292248114.95719999"/>
    <n v="292.24810000000002"/>
    <x v="0"/>
    <x v="20"/>
    <s v="SUDESTE"/>
  </r>
  <r>
    <x v="20"/>
    <x v="7"/>
    <x v="2"/>
    <n v="271755907.81620002"/>
    <n v="271.7559"/>
    <x v="0"/>
    <x v="20"/>
    <s v="SUDESTE"/>
  </r>
  <r>
    <x v="20"/>
    <x v="7"/>
    <x v="3"/>
    <n v="280557533.0262"/>
    <n v="280.5575"/>
    <x v="0"/>
    <x v="20"/>
    <s v="SUDESTE"/>
  </r>
  <r>
    <x v="20"/>
    <x v="7"/>
    <x v="4"/>
    <n v="316240746.04610002"/>
    <n v="316.2407"/>
    <x v="0"/>
    <x v="20"/>
    <s v="SUDESTE"/>
  </r>
  <r>
    <x v="20"/>
    <x v="7"/>
    <x v="5"/>
    <n v="421139308.73199999"/>
    <n v="421.13929999999999"/>
    <x v="0"/>
    <x v="20"/>
    <s v="SUDESTE"/>
  </r>
  <r>
    <x v="20"/>
    <x v="7"/>
    <x v="6"/>
    <n v="547484057.85500002"/>
    <n v="547.48410000000001"/>
    <x v="0"/>
    <x v="20"/>
    <s v="SUDESTE"/>
  </r>
  <r>
    <x v="20"/>
    <x v="7"/>
    <x v="7"/>
    <n v="500839394.95929998"/>
    <n v="500.83940000000001"/>
    <x v="0"/>
    <x v="20"/>
    <s v="SUDESTE"/>
  </r>
  <r>
    <x v="20"/>
    <x v="7"/>
    <x v="8"/>
    <n v="411542586.7421"/>
    <n v="411.54259999999999"/>
    <x v="0"/>
    <x v="20"/>
    <s v="SUDESTE"/>
  </r>
  <r>
    <x v="26"/>
    <x v="7"/>
    <x v="0"/>
    <n v="262012181.56079999"/>
    <n v="262.01220000000001"/>
    <x v="0"/>
    <x v="26"/>
    <s v="SUDESTE"/>
  </r>
  <r>
    <x v="26"/>
    <x v="7"/>
    <x v="1"/>
    <n v="296181451.35479999"/>
    <n v="296.18150000000003"/>
    <x v="0"/>
    <x v="26"/>
    <s v="SUDESTE"/>
  </r>
  <r>
    <x v="26"/>
    <x v="7"/>
    <x v="2"/>
    <n v="282275463.20889997"/>
    <n v="282.27550000000002"/>
    <x v="0"/>
    <x v="26"/>
    <s v="SUDESTE"/>
  </r>
  <r>
    <x v="26"/>
    <x v="7"/>
    <x v="3"/>
    <n v="316096611.76419997"/>
    <n v="316.09660000000002"/>
    <x v="0"/>
    <x v="26"/>
    <s v="SUDESTE"/>
  </r>
  <r>
    <x v="26"/>
    <x v="7"/>
    <x v="4"/>
    <n v="352026271.06989998"/>
    <n v="352.02629999999999"/>
    <x v="0"/>
    <x v="26"/>
    <s v="SUDESTE"/>
  </r>
  <r>
    <x v="26"/>
    <x v="7"/>
    <x v="5"/>
    <n v="336512949.40079999"/>
    <n v="336.5129"/>
    <x v="0"/>
    <x v="26"/>
    <s v="SUDESTE"/>
  </r>
  <r>
    <x v="26"/>
    <x v="7"/>
    <x v="6"/>
    <n v="337267694.66210002"/>
    <n v="337.26769999999999"/>
    <x v="0"/>
    <x v="26"/>
    <s v="SUDESTE"/>
  </r>
  <r>
    <x v="26"/>
    <x v="7"/>
    <x v="7"/>
    <n v="310274108.72530001"/>
    <n v="310.27409999999998"/>
    <x v="0"/>
    <x v="26"/>
    <s v="SUDESTE"/>
  </r>
  <r>
    <x v="26"/>
    <x v="7"/>
    <x v="8"/>
    <n v="258488828.7353"/>
    <n v="258.48880000000003"/>
    <x v="0"/>
    <x v="26"/>
    <s v="SUDESTE"/>
  </r>
  <r>
    <x v="12"/>
    <x v="7"/>
    <x v="0"/>
    <n v="43725083585.797897"/>
    <n v="43725.083599999998"/>
    <x v="0"/>
    <x v="12"/>
    <s v="SUDESTE"/>
  </r>
  <r>
    <x v="12"/>
    <x v="7"/>
    <x v="1"/>
    <n v="41472451335.824097"/>
    <n v="41472.451300000001"/>
    <x v="0"/>
    <x v="12"/>
    <s v="SUDESTE"/>
  </r>
  <r>
    <x v="12"/>
    <x v="7"/>
    <x v="2"/>
    <n v="43046714149.453003"/>
    <n v="43046.714099999997"/>
    <x v="0"/>
    <x v="12"/>
    <s v="SUDESTE"/>
  </r>
  <r>
    <x v="12"/>
    <x v="7"/>
    <x v="3"/>
    <n v="44328581863.2509"/>
    <n v="44328.581899999997"/>
    <x v="0"/>
    <x v="12"/>
    <s v="SUDESTE"/>
  </r>
  <r>
    <x v="12"/>
    <x v="7"/>
    <x v="4"/>
    <n v="48592561391.666"/>
    <n v="48592.561399999999"/>
    <x v="0"/>
    <x v="12"/>
    <s v="SUDESTE"/>
  </r>
  <r>
    <x v="12"/>
    <x v="7"/>
    <x v="5"/>
    <n v="58543822180.4422"/>
    <n v="58543.822200000002"/>
    <x v="0"/>
    <x v="12"/>
    <s v="SUDESTE"/>
  </r>
  <r>
    <x v="12"/>
    <x v="7"/>
    <x v="6"/>
    <n v="56591736111.3246"/>
    <n v="56591.736100000002"/>
    <x v="0"/>
    <x v="12"/>
    <s v="SUDESTE"/>
  </r>
  <r>
    <x v="12"/>
    <x v="7"/>
    <x v="7"/>
    <n v="54783471073.384201"/>
    <n v="54783.471100000002"/>
    <x v="0"/>
    <x v="12"/>
    <s v="SUDESTE"/>
  </r>
  <r>
    <x v="12"/>
    <x v="7"/>
    <x v="8"/>
    <n v="49261545903.905899"/>
    <n v="49261.545899999997"/>
    <x v="0"/>
    <x v="12"/>
    <s v="SUDESTE"/>
  </r>
  <r>
    <x v="13"/>
    <x v="7"/>
    <x v="0"/>
    <n v="6506596249.1382999"/>
    <n v="6506.5962"/>
    <x v="0"/>
    <x v="13"/>
    <s v="SUL"/>
  </r>
  <r>
    <x v="13"/>
    <x v="7"/>
    <x v="1"/>
    <n v="5655940241.9882002"/>
    <n v="5655.9402"/>
    <x v="0"/>
    <x v="13"/>
    <s v="SUL"/>
  </r>
  <r>
    <x v="13"/>
    <x v="7"/>
    <x v="2"/>
    <n v="5182636778.3127003"/>
    <n v="5182.6368000000002"/>
    <x v="0"/>
    <x v="13"/>
    <s v="SUL"/>
  </r>
  <r>
    <x v="13"/>
    <x v="7"/>
    <x v="3"/>
    <n v="5442831437.3024998"/>
    <n v="5442.8314"/>
    <x v="0"/>
    <x v="13"/>
    <s v="SUL"/>
  </r>
  <r>
    <x v="13"/>
    <x v="7"/>
    <x v="4"/>
    <n v="5539656715.0639"/>
    <n v="5539.6566999999995"/>
    <x v="0"/>
    <x v="13"/>
    <s v="SUL"/>
  </r>
  <r>
    <x v="13"/>
    <x v="7"/>
    <x v="5"/>
    <n v="5963243786.1775999"/>
    <n v="5963.2438000000002"/>
    <x v="0"/>
    <x v="13"/>
    <s v="SUL"/>
  </r>
  <r>
    <x v="13"/>
    <x v="7"/>
    <x v="6"/>
    <n v="6218672795.8814001"/>
    <n v="6218.6728000000003"/>
    <x v="0"/>
    <x v="13"/>
    <s v="SUL"/>
  </r>
  <r>
    <x v="13"/>
    <x v="7"/>
    <x v="7"/>
    <n v="6122442413.1018"/>
    <n v="6122.4423999999999"/>
    <x v="0"/>
    <x v="13"/>
    <s v="SUL"/>
  </r>
  <r>
    <x v="13"/>
    <x v="7"/>
    <x v="8"/>
    <n v="5798742267.2136002"/>
    <n v="5798.7422999999999"/>
    <x v="0"/>
    <x v="13"/>
    <s v="SUL"/>
  </r>
  <r>
    <x v="21"/>
    <x v="7"/>
    <x v="0"/>
    <n v="48412975.424900003"/>
    <n v="48.412999999999997"/>
    <x v="0"/>
    <x v="21"/>
    <s v="SUL"/>
  </r>
  <r>
    <x v="21"/>
    <x v="7"/>
    <x v="1"/>
    <n v="27480237.6272"/>
    <n v="27.4802"/>
    <x v="0"/>
    <x v="21"/>
    <s v="SUL"/>
  </r>
  <r>
    <x v="21"/>
    <x v="7"/>
    <x v="2"/>
    <n v="25783919.588799998"/>
    <n v="25.783899999999999"/>
    <x v="0"/>
    <x v="21"/>
    <s v="SUL"/>
  </r>
  <r>
    <x v="21"/>
    <x v="7"/>
    <x v="3"/>
    <n v="31098163.487199999"/>
    <n v="31.098199999999999"/>
    <x v="0"/>
    <x v="21"/>
    <s v="SUL"/>
  </r>
  <r>
    <x v="21"/>
    <x v="7"/>
    <x v="4"/>
    <n v="31069465.503899999"/>
    <n v="31.069500000000001"/>
    <x v="0"/>
    <x v="21"/>
    <s v="SUL"/>
  </r>
  <r>
    <x v="21"/>
    <x v="7"/>
    <x v="5"/>
    <n v="34963339.586300001"/>
    <n v="34.963299999999997"/>
    <x v="0"/>
    <x v="21"/>
    <s v="SUL"/>
  </r>
  <r>
    <x v="21"/>
    <x v="7"/>
    <x v="6"/>
    <n v="29467108.436500002"/>
    <n v="29.467099999999999"/>
    <x v="0"/>
    <x v="21"/>
    <s v="SUL"/>
  </r>
  <r>
    <x v="21"/>
    <x v="7"/>
    <x v="7"/>
    <n v="31053835.925500002"/>
    <n v="31.053799999999999"/>
    <x v="0"/>
    <x v="21"/>
    <s v="SUL"/>
  </r>
  <r>
    <x v="21"/>
    <x v="7"/>
    <x v="8"/>
    <n v="25798350.555199999"/>
    <n v="25.798400000000001"/>
    <x v="0"/>
    <x v="21"/>
    <s v="SUL"/>
  </r>
  <r>
    <x v="22"/>
    <x v="7"/>
    <x v="0"/>
    <n v="105696855.4567"/>
    <n v="105.6969"/>
    <x v="0"/>
    <x v="22"/>
    <s v="SUL"/>
  </r>
  <r>
    <x v="22"/>
    <x v="7"/>
    <x v="1"/>
    <n v="88610341.992200002"/>
    <n v="88.610299999999995"/>
    <x v="0"/>
    <x v="22"/>
    <s v="SUL"/>
  </r>
  <r>
    <x v="22"/>
    <x v="7"/>
    <x v="2"/>
    <n v="72431501.592600003"/>
    <n v="72.4315"/>
    <x v="0"/>
    <x v="22"/>
    <s v="SUL"/>
  </r>
  <r>
    <x v="22"/>
    <x v="7"/>
    <x v="3"/>
    <n v="92882658.846399993"/>
    <n v="92.8827"/>
    <x v="0"/>
    <x v="22"/>
    <s v="SUL"/>
  </r>
  <r>
    <x v="22"/>
    <x v="7"/>
    <x v="4"/>
    <n v="68407382.763400003"/>
    <n v="68.407399999999996"/>
    <x v="0"/>
    <x v="22"/>
    <s v="SUL"/>
  </r>
  <r>
    <x v="22"/>
    <x v="7"/>
    <x v="5"/>
    <n v="74099309.046000004"/>
    <n v="74.099299999999999"/>
    <x v="0"/>
    <x v="22"/>
    <s v="SUL"/>
  </r>
  <r>
    <x v="22"/>
    <x v="7"/>
    <x v="6"/>
    <n v="82018630.175600007"/>
    <n v="82.018600000000006"/>
    <x v="0"/>
    <x v="22"/>
    <s v="SUL"/>
  </r>
  <r>
    <x v="22"/>
    <x v="7"/>
    <x v="7"/>
    <n v="79473289.269800007"/>
    <n v="79.473299999999995"/>
    <x v="0"/>
    <x v="22"/>
    <s v="SUL"/>
  </r>
  <r>
    <x v="22"/>
    <x v="7"/>
    <x v="8"/>
    <n v="66742893.730400003"/>
    <n v="66.742900000000006"/>
    <x v="0"/>
    <x v="22"/>
    <s v="SUL"/>
  </r>
  <r>
    <x v="14"/>
    <x v="7"/>
    <x v="0"/>
    <n v="7668371552.7019997"/>
    <n v="7668.3716000000004"/>
    <x v="0"/>
    <x v="14"/>
    <s v="CENTRO-OESTE"/>
  </r>
  <r>
    <x v="14"/>
    <x v="7"/>
    <x v="1"/>
    <n v="7372998206.9511995"/>
    <n v="7372.9982"/>
    <x v="0"/>
    <x v="14"/>
    <s v="CENTRO-OESTE"/>
  </r>
  <r>
    <x v="14"/>
    <x v="7"/>
    <x v="2"/>
    <n v="6443132312.3336"/>
    <n v="6443.1323000000002"/>
    <x v="0"/>
    <x v="14"/>
    <s v="CENTRO-OESTE"/>
  </r>
  <r>
    <x v="14"/>
    <x v="7"/>
    <x v="3"/>
    <n v="7438707133.8324003"/>
    <n v="7438.7070999999996"/>
    <x v="0"/>
    <x v="14"/>
    <s v="CENTRO-OESTE"/>
  </r>
  <r>
    <x v="14"/>
    <x v="7"/>
    <x v="4"/>
    <n v="6746808997.1197004"/>
    <n v="6746.8090000000002"/>
    <x v="0"/>
    <x v="14"/>
    <s v="CENTRO-OESTE"/>
  </r>
  <r>
    <x v="14"/>
    <x v="7"/>
    <x v="5"/>
    <n v="8907299111.2161999"/>
    <n v="8907.2991000000002"/>
    <x v="0"/>
    <x v="14"/>
    <s v="CENTRO-OESTE"/>
  </r>
  <r>
    <x v="14"/>
    <x v="7"/>
    <x v="6"/>
    <n v="9108775197.9948006"/>
    <n v="9108.7752"/>
    <x v="0"/>
    <x v="14"/>
    <s v="CENTRO-OESTE"/>
  </r>
  <r>
    <x v="14"/>
    <x v="7"/>
    <x v="7"/>
    <n v="9377877999.6562996"/>
    <n v="9377.8780000000006"/>
    <x v="0"/>
    <x v="14"/>
    <s v="CENTRO-OESTE"/>
  </r>
  <r>
    <x v="14"/>
    <x v="7"/>
    <x v="8"/>
    <n v="8336058140.2809"/>
    <n v="8336.0581000000002"/>
    <x v="0"/>
    <x v="14"/>
    <s v="CENTRO-OESTE"/>
  </r>
  <r>
    <x v="15"/>
    <x v="7"/>
    <x v="0"/>
    <n v="3160431330.1332002"/>
    <n v="3160.4313000000002"/>
    <x v="0"/>
    <x v="15"/>
    <s v="CENTRO-OESTE"/>
  </r>
  <r>
    <x v="15"/>
    <x v="7"/>
    <x v="1"/>
    <n v="3291631056.5929999"/>
    <n v="3291.6311000000001"/>
    <x v="0"/>
    <x v="15"/>
    <s v="CENTRO-OESTE"/>
  </r>
  <r>
    <x v="15"/>
    <x v="7"/>
    <x v="2"/>
    <n v="2900695262.5514002"/>
    <n v="2900.6952999999999"/>
    <x v="0"/>
    <x v="15"/>
    <s v="CENTRO-OESTE"/>
  </r>
  <r>
    <x v="15"/>
    <x v="7"/>
    <x v="3"/>
    <n v="3043833152.9618001"/>
    <n v="3043.8332"/>
    <x v="0"/>
    <x v="15"/>
    <s v="CENTRO-OESTE"/>
  </r>
  <r>
    <x v="15"/>
    <x v="7"/>
    <x v="4"/>
    <n v="2871029861.8197999"/>
    <n v="2871.0299"/>
    <x v="0"/>
    <x v="15"/>
    <s v="CENTRO-OESTE"/>
  </r>
  <r>
    <x v="15"/>
    <x v="7"/>
    <x v="5"/>
    <n v="3021029433.4882998"/>
    <n v="3021.0293999999999"/>
    <x v="0"/>
    <x v="15"/>
    <s v="CENTRO-OESTE"/>
  </r>
  <r>
    <x v="15"/>
    <x v="7"/>
    <x v="6"/>
    <n v="3420582362.0854998"/>
    <n v="3420.5823999999998"/>
    <x v="0"/>
    <x v="15"/>
    <s v="CENTRO-OESTE"/>
  </r>
  <r>
    <x v="15"/>
    <x v="7"/>
    <x v="7"/>
    <n v="3480053542.1065998"/>
    <n v="3480.0535"/>
    <x v="0"/>
    <x v="15"/>
    <s v="CENTRO-OESTE"/>
  </r>
  <r>
    <x v="15"/>
    <x v="7"/>
    <x v="8"/>
    <n v="3210643183.757"/>
    <n v="3210.6432"/>
    <x v="0"/>
    <x v="15"/>
    <s v="CENTRO-OESTE"/>
  </r>
  <r>
    <x v="16"/>
    <x v="7"/>
    <x v="0"/>
    <n v="11359992434.1572"/>
    <n v="11359.992399999999"/>
    <x v="0"/>
    <x v="16"/>
    <s v="CENTRO-OESTE"/>
  </r>
  <r>
    <x v="16"/>
    <x v="7"/>
    <x v="1"/>
    <n v="10678281250.847099"/>
    <n v="10678.281300000001"/>
    <x v="0"/>
    <x v="16"/>
    <s v="CENTRO-OESTE"/>
  </r>
  <r>
    <x v="16"/>
    <x v="7"/>
    <x v="2"/>
    <n v="10348374807.396601"/>
    <n v="10348.3748"/>
    <x v="0"/>
    <x v="16"/>
    <s v="CENTRO-OESTE"/>
  </r>
  <r>
    <x v="16"/>
    <x v="7"/>
    <x v="3"/>
    <n v="11422727009.682301"/>
    <n v="11422.727000000001"/>
    <x v="0"/>
    <x v="16"/>
    <s v="CENTRO-OESTE"/>
  </r>
  <r>
    <x v="16"/>
    <x v="7"/>
    <x v="4"/>
    <n v="12445854783.2537"/>
    <n v="12445.854799999999"/>
    <x v="0"/>
    <x v="16"/>
    <s v="CENTRO-OESTE"/>
  </r>
  <r>
    <x v="16"/>
    <x v="7"/>
    <x v="5"/>
    <n v="14003886417.167801"/>
    <n v="14003.886399999999"/>
    <x v="0"/>
    <x v="16"/>
    <s v="CENTRO-OESTE"/>
  </r>
  <r>
    <x v="16"/>
    <x v="7"/>
    <x v="6"/>
    <n v="13803741201.847099"/>
    <n v="13803.7412"/>
    <x v="0"/>
    <x v="16"/>
    <s v="CENTRO-OESTE"/>
  </r>
  <r>
    <x v="16"/>
    <x v="7"/>
    <x v="7"/>
    <n v="14283059458.8384"/>
    <n v="14283.059499999999"/>
    <x v="0"/>
    <x v="16"/>
    <s v="CENTRO-OESTE"/>
  </r>
  <r>
    <x v="16"/>
    <x v="7"/>
    <x v="8"/>
    <n v="13111445823.769699"/>
    <n v="13111.4458"/>
    <x v="0"/>
    <x v="16"/>
    <s v="CENTRO-OESTE"/>
  </r>
  <r>
    <x v="27"/>
    <x v="7"/>
    <x v="0"/>
    <n v="2695066.0408999999"/>
    <n v="2.6951000000000001"/>
    <x v="0"/>
    <x v="27"/>
    <s v="CENTRO-OESTE"/>
  </r>
  <r>
    <x v="27"/>
    <x v="7"/>
    <x v="1"/>
    <n v="2470504.7626"/>
    <n v="2.4704999999999999"/>
    <x v="0"/>
    <x v="27"/>
    <s v="CENTRO-OESTE"/>
  </r>
  <r>
    <x v="27"/>
    <x v="7"/>
    <x v="2"/>
    <n v="2339549.2294999999"/>
    <n v="2.3395000000000001"/>
    <x v="0"/>
    <x v="27"/>
    <s v="CENTRO-OESTE"/>
  </r>
  <r>
    <x v="27"/>
    <x v="7"/>
    <x v="3"/>
    <n v="2726300.1233999999"/>
    <n v="2.7263000000000002"/>
    <x v="0"/>
    <x v="27"/>
    <s v="CENTRO-OESTE"/>
  </r>
  <r>
    <x v="27"/>
    <x v="7"/>
    <x v="4"/>
    <n v="2876413.0597000001"/>
    <n v="2.8763999999999998"/>
    <x v="0"/>
    <x v="27"/>
    <s v="CENTRO-OESTE"/>
  </r>
  <r>
    <x v="27"/>
    <x v="7"/>
    <x v="5"/>
    <n v="2991236.0891"/>
    <n v="2.9912000000000001"/>
    <x v="0"/>
    <x v="27"/>
    <s v="CENTRO-OESTE"/>
  </r>
  <r>
    <x v="27"/>
    <x v="7"/>
    <x v="6"/>
    <n v="3015838.6332999999"/>
    <n v="3.0158"/>
    <x v="0"/>
    <x v="27"/>
    <s v="CENTRO-OESTE"/>
  </r>
  <r>
    <x v="27"/>
    <x v="7"/>
    <x v="7"/>
    <n v="2948910.4470000002"/>
    <n v="2.9489000000000001"/>
    <x v="0"/>
    <x v="27"/>
    <s v="CENTRO-OESTE"/>
  </r>
  <r>
    <x v="27"/>
    <x v="7"/>
    <x v="8"/>
    <n v="2621482.5222999998"/>
    <n v="2.6215000000000002"/>
    <x v="0"/>
    <x v="27"/>
    <s v="CENTRO-OESTE"/>
  </r>
  <r>
    <x v="17"/>
    <x v="7"/>
    <x v="0"/>
    <n v="104272950838.005"/>
    <n v="104272.95080000001"/>
    <x v="0"/>
    <x v="17"/>
    <s v="BRASIL"/>
  </r>
  <r>
    <x v="17"/>
    <x v="7"/>
    <x v="1"/>
    <n v="94204396132.203506"/>
    <n v="94204.396099999998"/>
    <x v="0"/>
    <x v="17"/>
    <s v="BRASIL"/>
  </r>
  <r>
    <x v="17"/>
    <x v="7"/>
    <x v="2"/>
    <n v="91281660956.668701"/>
    <n v="91281.660999999993"/>
    <x v="0"/>
    <x v="17"/>
    <s v="BRASIL"/>
  </r>
  <r>
    <x v="17"/>
    <x v="7"/>
    <x v="3"/>
    <n v="95844691512.1548"/>
    <n v="95844.691500000001"/>
    <x v="0"/>
    <x v="17"/>
    <s v="BRASIL"/>
  </r>
  <r>
    <x v="17"/>
    <x v="7"/>
    <x v="4"/>
    <n v="103568648059.44901"/>
    <n v="103568.64810000001"/>
    <x v="0"/>
    <x v="17"/>
    <s v="BRASIL"/>
  </r>
  <r>
    <x v="17"/>
    <x v="7"/>
    <x v="5"/>
    <n v="122678809658.592"/>
    <n v="122678.8097"/>
    <x v="0"/>
    <x v="17"/>
    <s v="BRASIL"/>
  </r>
  <r>
    <x v="17"/>
    <x v="7"/>
    <x v="6"/>
    <n v="122625554378.00101"/>
    <n v="122625.55439999999"/>
    <x v="0"/>
    <x v="17"/>
    <s v="BRASIL"/>
  </r>
  <r>
    <x v="17"/>
    <x v="7"/>
    <x v="7"/>
    <n v="119285404834.547"/>
    <n v="119285.4048"/>
    <x v="0"/>
    <x v="17"/>
    <s v="BRASIL"/>
  </r>
  <r>
    <x v="17"/>
    <x v="7"/>
    <x v="8"/>
    <n v="106374871512.597"/>
    <n v="106374.87149999999"/>
    <x v="0"/>
    <x v="17"/>
    <s v="BRASIL"/>
  </r>
  <r>
    <x v="0"/>
    <x v="8"/>
    <x v="0"/>
    <n v="55859371.2764"/>
    <n v="55.859400000000001"/>
    <x v="0"/>
    <x v="0"/>
    <s v="NORTE"/>
  </r>
  <r>
    <x v="0"/>
    <x v="8"/>
    <x v="1"/>
    <n v="82002011.854800001"/>
    <n v="82.001999999999995"/>
    <x v="0"/>
    <x v="0"/>
    <s v="NORTE"/>
  </r>
  <r>
    <x v="0"/>
    <x v="8"/>
    <x v="2"/>
    <n v="85904012.544799998"/>
    <n v="85.903999999999996"/>
    <x v="0"/>
    <x v="0"/>
    <s v="NORTE"/>
  </r>
  <r>
    <x v="0"/>
    <x v="8"/>
    <x v="3"/>
    <n v="49442220.754699998"/>
    <n v="49.4422"/>
    <x v="0"/>
    <x v="0"/>
    <s v="NORTE"/>
  </r>
  <r>
    <x v="0"/>
    <x v="8"/>
    <x v="4"/>
    <n v="34422692.909000002"/>
    <n v="34.422699999999999"/>
    <x v="0"/>
    <x v="0"/>
    <s v="NORTE"/>
  </r>
  <r>
    <x v="0"/>
    <x v="8"/>
    <x v="5"/>
    <n v="16215541.803400001"/>
    <n v="16.215499999999999"/>
    <x v="0"/>
    <x v="0"/>
    <s v="NORTE"/>
  </r>
  <r>
    <x v="0"/>
    <x v="8"/>
    <x v="6"/>
    <n v="8499203.6175999995"/>
    <n v="8.4992000000000001"/>
    <x v="0"/>
    <x v="0"/>
    <s v="NORTE"/>
  </r>
  <r>
    <x v="0"/>
    <x v="8"/>
    <x v="7"/>
    <n v="12839527.1949"/>
    <n v="12.839499999999999"/>
    <x v="0"/>
    <x v="0"/>
    <s v="NORTE"/>
  </r>
  <r>
    <x v="0"/>
    <x v="8"/>
    <x v="8"/>
    <n v="52774235.281999998"/>
    <n v="52.7742"/>
    <x v="0"/>
    <x v="0"/>
    <s v="NORTE"/>
  </r>
  <r>
    <x v="1"/>
    <x v="8"/>
    <x v="0"/>
    <n v="19978804.117899999"/>
    <n v="19.9788"/>
    <x v="0"/>
    <x v="1"/>
    <s v="NORTE"/>
  </r>
  <r>
    <x v="1"/>
    <x v="8"/>
    <x v="1"/>
    <n v="25915660.369399998"/>
    <n v="25.915700000000001"/>
    <x v="0"/>
    <x v="1"/>
    <s v="NORTE"/>
  </r>
  <r>
    <x v="1"/>
    <x v="8"/>
    <x v="2"/>
    <n v="21299802.214400001"/>
    <n v="21.299800000000001"/>
    <x v="0"/>
    <x v="1"/>
    <s v="NORTE"/>
  </r>
  <r>
    <x v="1"/>
    <x v="8"/>
    <x v="3"/>
    <n v="17452932.0156"/>
    <n v="17.4529"/>
    <x v="0"/>
    <x v="1"/>
    <s v="NORTE"/>
  </r>
  <r>
    <x v="1"/>
    <x v="8"/>
    <x v="4"/>
    <n v="16827978.947099999"/>
    <n v="16.827999999999999"/>
    <x v="0"/>
    <x v="1"/>
    <s v="NORTE"/>
  </r>
  <r>
    <x v="1"/>
    <x v="8"/>
    <x v="5"/>
    <n v="17641093.653000001"/>
    <n v="17.641100000000002"/>
    <x v="0"/>
    <x v="1"/>
    <s v="NORTE"/>
  </r>
  <r>
    <x v="1"/>
    <x v="8"/>
    <x v="6"/>
    <n v="15432273.0977"/>
    <n v="15.4323"/>
    <x v="0"/>
    <x v="1"/>
    <s v="NORTE"/>
  </r>
  <r>
    <x v="1"/>
    <x v="8"/>
    <x v="7"/>
    <n v="16375013.070499999"/>
    <n v="16.375"/>
    <x v="0"/>
    <x v="1"/>
    <s v="NORTE"/>
  </r>
  <r>
    <x v="1"/>
    <x v="8"/>
    <x v="8"/>
    <n v="28865568.361000001"/>
    <n v="28.865600000000001"/>
    <x v="0"/>
    <x v="1"/>
    <s v="NORTE"/>
  </r>
  <r>
    <x v="23"/>
    <x v="8"/>
    <x v="0"/>
    <n v="27971674.373100001"/>
    <n v="27.971699999999998"/>
    <x v="0"/>
    <x v="23"/>
    <s v="NORTE"/>
  </r>
  <r>
    <x v="23"/>
    <x v="8"/>
    <x v="3"/>
    <n v="34981103.788099997"/>
    <n v="34.981099999999998"/>
    <x v="0"/>
    <x v="23"/>
    <s v="NORTE"/>
  </r>
  <r>
    <x v="23"/>
    <x v="8"/>
    <x v="4"/>
    <n v="34497907.197999999"/>
    <n v="34.497900000000001"/>
    <x v="0"/>
    <x v="23"/>
    <s v="NORTE"/>
  </r>
  <r>
    <x v="23"/>
    <x v="8"/>
    <x v="5"/>
    <n v="8769326.5229000002"/>
    <n v="8.7692999999999994"/>
    <x v="0"/>
    <x v="23"/>
    <s v="NORTE"/>
  </r>
  <r>
    <x v="23"/>
    <x v="8"/>
    <x v="6"/>
    <n v="3306492.9087999999"/>
    <n v="3.3065000000000002"/>
    <x v="0"/>
    <x v="23"/>
    <s v="NORTE"/>
  </r>
  <r>
    <x v="23"/>
    <x v="8"/>
    <x v="7"/>
    <n v="5435233.4789000005"/>
    <n v="5.4352"/>
    <x v="0"/>
    <x v="23"/>
    <s v="NORTE"/>
  </r>
  <r>
    <x v="23"/>
    <x v="8"/>
    <x v="8"/>
    <n v="6802359.7095999997"/>
    <n v="6.8023999999999996"/>
    <x v="0"/>
    <x v="23"/>
    <s v="NORTE"/>
  </r>
  <r>
    <x v="24"/>
    <x v="8"/>
    <x v="0"/>
    <n v="12179837.9636"/>
    <n v="12.1798"/>
    <x v="0"/>
    <x v="24"/>
    <s v="NORTE"/>
  </r>
  <r>
    <x v="24"/>
    <x v="8"/>
    <x v="1"/>
    <n v="18674985.014400002"/>
    <n v="18.675000000000001"/>
    <x v="0"/>
    <x v="24"/>
    <s v="NORTE"/>
  </r>
  <r>
    <x v="24"/>
    <x v="8"/>
    <x v="3"/>
    <n v="16226322.4988"/>
    <n v="16.226299999999998"/>
    <x v="0"/>
    <x v="24"/>
    <s v="NORTE"/>
  </r>
  <r>
    <x v="24"/>
    <x v="8"/>
    <x v="4"/>
    <n v="14603298.802200001"/>
    <n v="14.603300000000001"/>
    <x v="0"/>
    <x v="24"/>
    <s v="NORTE"/>
  </r>
  <r>
    <x v="24"/>
    <x v="8"/>
    <x v="5"/>
    <n v="7130200.0700000003"/>
    <n v="7.1302000000000003"/>
    <x v="0"/>
    <x v="24"/>
    <s v="NORTE"/>
  </r>
  <r>
    <x v="24"/>
    <x v="8"/>
    <x v="6"/>
    <n v="44630349.792900003"/>
    <n v="44.630299999999998"/>
    <x v="0"/>
    <x v="24"/>
    <s v="NORTE"/>
  </r>
  <r>
    <x v="24"/>
    <x v="8"/>
    <x v="7"/>
    <n v="6147463.9274000004"/>
    <n v="6.1475"/>
    <x v="0"/>
    <x v="24"/>
    <s v="NORTE"/>
  </r>
  <r>
    <x v="24"/>
    <x v="8"/>
    <x v="8"/>
    <n v="3981473.0241999999"/>
    <n v="3.9815"/>
    <x v="0"/>
    <x v="24"/>
    <s v="NORTE"/>
  </r>
  <r>
    <x v="2"/>
    <x v="8"/>
    <x v="0"/>
    <n v="56376458.345799997"/>
    <n v="56.3765"/>
    <x v="0"/>
    <x v="2"/>
    <s v="NORTE"/>
  </r>
  <r>
    <x v="2"/>
    <x v="8"/>
    <x v="1"/>
    <n v="74856039.247299999"/>
    <n v="74.855999999999995"/>
    <x v="0"/>
    <x v="2"/>
    <s v="NORTE"/>
  </r>
  <r>
    <x v="2"/>
    <x v="8"/>
    <x v="2"/>
    <n v="106329291.4039"/>
    <n v="106.3293"/>
    <x v="0"/>
    <x v="2"/>
    <s v="NORTE"/>
  </r>
  <r>
    <x v="2"/>
    <x v="8"/>
    <x v="3"/>
    <n v="112228817.6576"/>
    <n v="112.22880000000001"/>
    <x v="0"/>
    <x v="2"/>
    <s v="NORTE"/>
  </r>
  <r>
    <x v="2"/>
    <x v="8"/>
    <x v="4"/>
    <n v="115611323.0564"/>
    <n v="115.6113"/>
    <x v="0"/>
    <x v="2"/>
    <s v="NORTE"/>
  </r>
  <r>
    <x v="2"/>
    <x v="8"/>
    <x v="5"/>
    <n v="117900653.4059"/>
    <n v="117.9007"/>
    <x v="0"/>
    <x v="2"/>
    <s v="NORTE"/>
  </r>
  <r>
    <x v="2"/>
    <x v="8"/>
    <x v="6"/>
    <n v="97379913.725099996"/>
    <n v="97.379900000000006"/>
    <x v="0"/>
    <x v="2"/>
    <s v="NORTE"/>
  </r>
  <r>
    <x v="2"/>
    <x v="8"/>
    <x v="7"/>
    <n v="80593907.794400007"/>
    <n v="80.593900000000005"/>
    <x v="0"/>
    <x v="2"/>
    <s v="NORTE"/>
  </r>
  <r>
    <x v="2"/>
    <x v="8"/>
    <x v="8"/>
    <n v="58853769.772699997"/>
    <n v="58.8538"/>
    <x v="0"/>
    <x v="2"/>
    <s v="NORTE"/>
  </r>
  <r>
    <x v="25"/>
    <x v="8"/>
    <x v="0"/>
    <n v="2594560.9608999998"/>
    <n v="2.5945999999999998"/>
    <x v="0"/>
    <x v="25"/>
    <s v="NORTE"/>
  </r>
  <r>
    <x v="25"/>
    <x v="8"/>
    <x v="1"/>
    <n v="4096284.1789000002"/>
    <n v="4.0963000000000003"/>
    <x v="0"/>
    <x v="25"/>
    <s v="NORTE"/>
  </r>
  <r>
    <x v="25"/>
    <x v="8"/>
    <x v="3"/>
    <n v="13112128.431600001"/>
    <n v="13.1121"/>
    <x v="0"/>
    <x v="25"/>
    <s v="NORTE"/>
  </r>
  <r>
    <x v="25"/>
    <x v="8"/>
    <x v="4"/>
    <n v="3047832.8105000001"/>
    <n v="3.0478000000000001"/>
    <x v="0"/>
    <x v="25"/>
    <s v="NORTE"/>
  </r>
  <r>
    <x v="25"/>
    <x v="8"/>
    <x v="5"/>
    <n v="2498618.7278999998"/>
    <n v="2.4986000000000002"/>
    <x v="0"/>
    <x v="25"/>
    <s v="NORTE"/>
  </r>
  <r>
    <x v="25"/>
    <x v="8"/>
    <x v="6"/>
    <n v="1969769.6072"/>
    <n v="1.9698"/>
    <x v="0"/>
    <x v="25"/>
    <s v="NORTE"/>
  </r>
  <r>
    <x v="25"/>
    <x v="8"/>
    <x v="7"/>
    <n v="1482846.8167999999"/>
    <n v="1.4827999999999999"/>
    <x v="0"/>
    <x v="25"/>
    <s v="NORTE"/>
  </r>
  <r>
    <x v="25"/>
    <x v="8"/>
    <x v="8"/>
    <n v="1277887.1706000001"/>
    <n v="1.2779"/>
    <x v="0"/>
    <x v="25"/>
    <s v="NORTE"/>
  </r>
  <r>
    <x v="3"/>
    <x v="8"/>
    <x v="0"/>
    <n v="61865982.184699997"/>
    <n v="61.866"/>
    <x v="0"/>
    <x v="3"/>
    <s v="NORTE"/>
  </r>
  <r>
    <x v="3"/>
    <x v="8"/>
    <x v="1"/>
    <n v="131619052.23"/>
    <n v="131.6191"/>
    <x v="0"/>
    <x v="3"/>
    <s v="NORTE"/>
  </r>
  <r>
    <x v="3"/>
    <x v="8"/>
    <x v="2"/>
    <n v="116880698.9774"/>
    <n v="116.8807"/>
    <x v="0"/>
    <x v="3"/>
    <s v="NORTE"/>
  </r>
  <r>
    <x v="3"/>
    <x v="8"/>
    <x v="3"/>
    <n v="184029105.99090001"/>
    <n v="184.0291"/>
    <x v="0"/>
    <x v="3"/>
    <s v="NORTE"/>
  </r>
  <r>
    <x v="3"/>
    <x v="8"/>
    <x v="4"/>
    <n v="217162791.15740001"/>
    <n v="217.1628"/>
    <x v="0"/>
    <x v="3"/>
    <s v="NORTE"/>
  </r>
  <r>
    <x v="3"/>
    <x v="8"/>
    <x v="5"/>
    <n v="239495992.50929999"/>
    <n v="239.49600000000001"/>
    <x v="0"/>
    <x v="3"/>
    <s v="NORTE"/>
  </r>
  <r>
    <x v="3"/>
    <x v="8"/>
    <x v="6"/>
    <n v="536684105.6372"/>
    <n v="536.68409999999994"/>
    <x v="0"/>
    <x v="3"/>
    <s v="NORTE"/>
  </r>
  <r>
    <x v="3"/>
    <x v="8"/>
    <x v="7"/>
    <n v="331916188.40109998"/>
    <n v="331.9162"/>
    <x v="0"/>
    <x v="3"/>
    <s v="NORTE"/>
  </r>
  <r>
    <x v="3"/>
    <x v="8"/>
    <x v="8"/>
    <n v="315558539.33200002"/>
    <n v="315.55849999999998"/>
    <x v="0"/>
    <x v="3"/>
    <s v="NORTE"/>
  </r>
  <r>
    <x v="4"/>
    <x v="8"/>
    <x v="0"/>
    <n v="118623194.41949999"/>
    <n v="118.6232"/>
    <x v="0"/>
    <x v="4"/>
    <s v="NORDESTE"/>
  </r>
  <r>
    <x v="4"/>
    <x v="8"/>
    <x v="1"/>
    <n v="162228119.14019999"/>
    <n v="162.22810000000001"/>
    <x v="0"/>
    <x v="4"/>
    <s v="NORDESTE"/>
  </r>
  <r>
    <x v="4"/>
    <x v="8"/>
    <x v="2"/>
    <n v="97285893.506200001"/>
    <n v="97.285899999999998"/>
    <x v="0"/>
    <x v="4"/>
    <s v="NORDESTE"/>
  </r>
  <r>
    <x v="4"/>
    <x v="8"/>
    <x v="3"/>
    <n v="104207172.36489999"/>
    <n v="104.2072"/>
    <x v="0"/>
    <x v="4"/>
    <s v="NORDESTE"/>
  </r>
  <r>
    <x v="4"/>
    <x v="8"/>
    <x v="4"/>
    <n v="93636036.927100003"/>
    <n v="93.635999999999996"/>
    <x v="0"/>
    <x v="4"/>
    <s v="NORDESTE"/>
  </r>
  <r>
    <x v="4"/>
    <x v="8"/>
    <x v="5"/>
    <n v="93569352.714900002"/>
    <n v="93.569400000000002"/>
    <x v="0"/>
    <x v="4"/>
    <s v="NORDESTE"/>
  </r>
  <r>
    <x v="4"/>
    <x v="8"/>
    <x v="6"/>
    <n v="122360035.47579999"/>
    <n v="122.36"/>
    <x v="0"/>
    <x v="4"/>
    <s v="NORDESTE"/>
  </r>
  <r>
    <x v="4"/>
    <x v="8"/>
    <x v="7"/>
    <n v="75892870.634900004"/>
    <n v="75.892899999999997"/>
    <x v="0"/>
    <x v="4"/>
    <s v="NORDESTE"/>
  </r>
  <r>
    <x v="4"/>
    <x v="8"/>
    <x v="8"/>
    <n v="85860156.764799997"/>
    <n v="85.860200000000006"/>
    <x v="0"/>
    <x v="4"/>
    <s v="NORDESTE"/>
  </r>
  <r>
    <x v="5"/>
    <x v="8"/>
    <x v="2"/>
    <n v="527671825.00569999"/>
    <n v="527.67179999999996"/>
    <x v="0"/>
    <x v="5"/>
    <s v="NORDESTE"/>
  </r>
  <r>
    <x v="5"/>
    <x v="8"/>
    <x v="3"/>
    <n v="314651986.24650002"/>
    <n v="314.65199999999999"/>
    <x v="0"/>
    <x v="5"/>
    <s v="NORDESTE"/>
  </r>
  <r>
    <x v="5"/>
    <x v="8"/>
    <x v="4"/>
    <n v="327740578.2658"/>
    <n v="327.74059999999997"/>
    <x v="0"/>
    <x v="5"/>
    <s v="NORDESTE"/>
  </r>
  <r>
    <x v="5"/>
    <x v="8"/>
    <x v="5"/>
    <n v="330751066.62110001"/>
    <n v="330.75110000000001"/>
    <x v="0"/>
    <x v="5"/>
    <s v="NORDESTE"/>
  </r>
  <r>
    <x v="5"/>
    <x v="8"/>
    <x v="6"/>
    <n v="349623351.58789998"/>
    <n v="349.6234"/>
    <x v="0"/>
    <x v="5"/>
    <s v="NORDESTE"/>
  </r>
  <r>
    <x v="5"/>
    <x v="8"/>
    <x v="7"/>
    <n v="202632664.43619999"/>
    <n v="202.6327"/>
    <x v="0"/>
    <x v="5"/>
    <s v="NORDESTE"/>
  </r>
  <r>
    <x v="5"/>
    <x v="8"/>
    <x v="8"/>
    <n v="289792356.01429999"/>
    <n v="289.79239999999999"/>
    <x v="0"/>
    <x v="5"/>
    <s v="NORDESTE"/>
  </r>
  <r>
    <x v="6"/>
    <x v="8"/>
    <x v="0"/>
    <n v="661417418.50189996"/>
    <n v="661.41740000000004"/>
    <x v="0"/>
    <x v="6"/>
    <s v="NORDESTE"/>
  </r>
  <r>
    <x v="6"/>
    <x v="8"/>
    <x v="1"/>
    <n v="479208755.87019998"/>
    <n v="479.2088"/>
    <x v="0"/>
    <x v="6"/>
    <s v="NORDESTE"/>
  </r>
  <r>
    <x v="6"/>
    <x v="8"/>
    <x v="2"/>
    <n v="843216084.09660006"/>
    <n v="843.21609999999998"/>
    <x v="0"/>
    <x v="6"/>
    <s v="NORDESTE"/>
  </r>
  <r>
    <x v="6"/>
    <x v="8"/>
    <x v="3"/>
    <n v="713994833.22080004"/>
    <n v="713.99480000000005"/>
    <x v="0"/>
    <x v="6"/>
    <s v="NORDESTE"/>
  </r>
  <r>
    <x v="6"/>
    <x v="8"/>
    <x v="4"/>
    <n v="574248894.81710005"/>
    <n v="574.24890000000005"/>
    <x v="0"/>
    <x v="6"/>
    <s v="NORDESTE"/>
  </r>
  <r>
    <x v="6"/>
    <x v="8"/>
    <x v="5"/>
    <n v="381874962.2044"/>
    <n v="381.875"/>
    <x v="0"/>
    <x v="6"/>
    <s v="NORDESTE"/>
  </r>
  <r>
    <x v="6"/>
    <x v="8"/>
    <x v="6"/>
    <n v="435758836.2493"/>
    <n v="435.75880000000001"/>
    <x v="0"/>
    <x v="6"/>
    <s v="NORDESTE"/>
  </r>
  <r>
    <x v="6"/>
    <x v="8"/>
    <x v="7"/>
    <n v="335078641.28369999"/>
    <n v="335.07859999999999"/>
    <x v="0"/>
    <x v="6"/>
    <s v="NORDESTE"/>
  </r>
  <r>
    <x v="6"/>
    <x v="8"/>
    <x v="8"/>
    <n v="565762613.91139996"/>
    <n v="565.76260000000002"/>
    <x v="0"/>
    <x v="6"/>
    <s v="NORDESTE"/>
  </r>
  <r>
    <x v="7"/>
    <x v="8"/>
    <x v="0"/>
    <n v="73802319.712099999"/>
    <n v="73.802300000000002"/>
    <x v="0"/>
    <x v="7"/>
    <s v="NORDESTE"/>
  </r>
  <r>
    <x v="7"/>
    <x v="8"/>
    <x v="1"/>
    <n v="111317158.6309"/>
    <n v="111.3172"/>
    <x v="0"/>
    <x v="7"/>
    <s v="NORDESTE"/>
  </r>
  <r>
    <x v="7"/>
    <x v="8"/>
    <x v="2"/>
    <n v="175840013.47889999"/>
    <n v="175.84"/>
    <x v="0"/>
    <x v="7"/>
    <s v="NORDESTE"/>
  </r>
  <r>
    <x v="7"/>
    <x v="8"/>
    <x v="3"/>
    <n v="60171084.8323"/>
    <n v="60.171100000000003"/>
    <x v="0"/>
    <x v="7"/>
    <s v="NORDESTE"/>
  </r>
  <r>
    <x v="7"/>
    <x v="8"/>
    <x v="4"/>
    <n v="115936652.7876"/>
    <n v="115.9367"/>
    <x v="0"/>
    <x v="7"/>
    <s v="NORDESTE"/>
  </r>
  <r>
    <x v="7"/>
    <x v="8"/>
    <x v="5"/>
    <n v="77308113.440500006"/>
    <n v="77.308099999999996"/>
    <x v="0"/>
    <x v="7"/>
    <s v="NORDESTE"/>
  </r>
  <r>
    <x v="7"/>
    <x v="8"/>
    <x v="6"/>
    <n v="80743081.849700004"/>
    <n v="80.743099999999998"/>
    <x v="0"/>
    <x v="7"/>
    <s v="NORDESTE"/>
  </r>
  <r>
    <x v="7"/>
    <x v="8"/>
    <x v="7"/>
    <n v="35827480.979000002"/>
    <n v="35.827500000000001"/>
    <x v="0"/>
    <x v="7"/>
    <s v="NORDESTE"/>
  </r>
  <r>
    <x v="7"/>
    <x v="8"/>
    <x v="8"/>
    <n v="83450646.090800002"/>
    <n v="83.450599999999994"/>
    <x v="0"/>
    <x v="7"/>
    <s v="NORDESTE"/>
  </r>
  <r>
    <x v="8"/>
    <x v="8"/>
    <x v="0"/>
    <n v="141717941.79550001"/>
    <n v="141.71789999999999"/>
    <x v="0"/>
    <x v="8"/>
    <s v="NORDESTE"/>
  </r>
  <r>
    <x v="8"/>
    <x v="8"/>
    <x v="1"/>
    <n v="119973844.8062"/>
    <n v="119.9738"/>
    <x v="0"/>
    <x v="8"/>
    <s v="NORDESTE"/>
  </r>
  <r>
    <x v="8"/>
    <x v="8"/>
    <x v="2"/>
    <n v="226244455.6372"/>
    <n v="226.24449999999999"/>
    <x v="0"/>
    <x v="8"/>
    <s v="NORDESTE"/>
  </r>
  <r>
    <x v="8"/>
    <x v="8"/>
    <x v="3"/>
    <n v="142934436.1742"/>
    <n v="142.93440000000001"/>
    <x v="0"/>
    <x v="8"/>
    <s v="NORDESTE"/>
  </r>
  <r>
    <x v="8"/>
    <x v="8"/>
    <x v="4"/>
    <n v="176685686.8053"/>
    <n v="176.6857"/>
    <x v="0"/>
    <x v="8"/>
    <s v="NORDESTE"/>
  </r>
  <r>
    <x v="8"/>
    <x v="8"/>
    <x v="5"/>
    <n v="118296121.5694"/>
    <n v="118.2961"/>
    <x v="0"/>
    <x v="8"/>
    <s v="NORDESTE"/>
  </r>
  <r>
    <x v="8"/>
    <x v="8"/>
    <x v="6"/>
    <n v="96131776.897"/>
    <n v="96.131799999999998"/>
    <x v="0"/>
    <x v="8"/>
    <s v="NORDESTE"/>
  </r>
  <r>
    <x v="8"/>
    <x v="8"/>
    <x v="7"/>
    <n v="50110819.8948"/>
    <n v="50.110799999999998"/>
    <x v="0"/>
    <x v="8"/>
    <s v="NORDESTE"/>
  </r>
  <r>
    <x v="8"/>
    <x v="8"/>
    <x v="8"/>
    <n v="175068215.05649999"/>
    <n v="175.06819999999999"/>
    <x v="0"/>
    <x v="8"/>
    <s v="NORDESTE"/>
  </r>
  <r>
    <x v="18"/>
    <x v="8"/>
    <x v="0"/>
    <n v="176466641.72490001"/>
    <n v="176.4666"/>
    <x v="0"/>
    <x v="18"/>
    <s v="NORDESTE"/>
  </r>
  <r>
    <x v="18"/>
    <x v="8"/>
    <x v="1"/>
    <n v="253862759.5052"/>
    <n v="253.86279999999999"/>
    <x v="0"/>
    <x v="18"/>
    <s v="NORDESTE"/>
  </r>
  <r>
    <x v="18"/>
    <x v="8"/>
    <x v="2"/>
    <n v="310285279.73750001"/>
    <n v="310.28530000000001"/>
    <x v="0"/>
    <x v="18"/>
    <s v="NORDESTE"/>
  </r>
  <r>
    <x v="18"/>
    <x v="8"/>
    <x v="3"/>
    <n v="469395276.79650003"/>
    <n v="469.39530000000002"/>
    <x v="0"/>
    <x v="18"/>
    <s v="NORDESTE"/>
  </r>
  <r>
    <x v="18"/>
    <x v="8"/>
    <x v="4"/>
    <n v="583337723.82840002"/>
    <n v="583.33770000000004"/>
    <x v="0"/>
    <x v="18"/>
    <s v="NORDESTE"/>
  </r>
  <r>
    <x v="18"/>
    <x v="8"/>
    <x v="5"/>
    <n v="306346425.22149998"/>
    <n v="306.34640000000002"/>
    <x v="0"/>
    <x v="18"/>
    <s v="NORDESTE"/>
  </r>
  <r>
    <x v="18"/>
    <x v="8"/>
    <x v="6"/>
    <n v="347368561.47909999"/>
    <n v="347.36860000000001"/>
    <x v="0"/>
    <x v="18"/>
    <s v="NORDESTE"/>
  </r>
  <r>
    <x v="18"/>
    <x v="8"/>
    <x v="7"/>
    <n v="164405513.66749999"/>
    <n v="164.40549999999999"/>
    <x v="0"/>
    <x v="18"/>
    <s v="NORDESTE"/>
  </r>
  <r>
    <x v="18"/>
    <x v="8"/>
    <x v="8"/>
    <n v="272754871.33899999"/>
    <n v="272.75490000000002"/>
    <x v="0"/>
    <x v="18"/>
    <s v="NORDESTE"/>
  </r>
  <r>
    <x v="9"/>
    <x v="8"/>
    <x v="0"/>
    <n v="30268771.9265"/>
    <n v="30.268799999999999"/>
    <x v="0"/>
    <x v="9"/>
    <s v="NORDESTE"/>
  </r>
  <r>
    <x v="9"/>
    <x v="8"/>
    <x v="1"/>
    <n v="50626001.609899998"/>
    <n v="50.625999999999998"/>
    <x v="0"/>
    <x v="9"/>
    <s v="NORDESTE"/>
  </r>
  <r>
    <x v="9"/>
    <x v="8"/>
    <x v="2"/>
    <n v="82104383.862499997"/>
    <n v="82.104399999999998"/>
    <x v="0"/>
    <x v="9"/>
    <s v="NORDESTE"/>
  </r>
  <r>
    <x v="9"/>
    <x v="8"/>
    <x v="3"/>
    <n v="87908468.730599999"/>
    <n v="87.908500000000004"/>
    <x v="0"/>
    <x v="9"/>
    <s v="NORDESTE"/>
  </r>
  <r>
    <x v="9"/>
    <x v="8"/>
    <x v="4"/>
    <n v="66797374.368199997"/>
    <n v="66.797399999999996"/>
    <x v="0"/>
    <x v="9"/>
    <s v="NORDESTE"/>
  </r>
  <r>
    <x v="9"/>
    <x v="8"/>
    <x v="5"/>
    <n v="70850698.540399998"/>
    <n v="70.850700000000003"/>
    <x v="0"/>
    <x v="9"/>
    <s v="NORDESTE"/>
  </r>
  <r>
    <x v="9"/>
    <x v="8"/>
    <x v="6"/>
    <n v="58664683.4648"/>
    <n v="58.664700000000003"/>
    <x v="0"/>
    <x v="9"/>
    <s v="NORDESTE"/>
  </r>
  <r>
    <x v="9"/>
    <x v="8"/>
    <x v="7"/>
    <n v="55287206.013599999"/>
    <n v="55.287199999999999"/>
    <x v="0"/>
    <x v="9"/>
    <s v="NORDESTE"/>
  </r>
  <r>
    <x v="9"/>
    <x v="8"/>
    <x v="8"/>
    <n v="62376187.869499996"/>
    <n v="62.376199999999997"/>
    <x v="0"/>
    <x v="9"/>
    <s v="NORDESTE"/>
  </r>
  <r>
    <x v="19"/>
    <x v="8"/>
    <x v="2"/>
    <n v="16837100.8763"/>
    <n v="16.8371"/>
    <x v="0"/>
    <x v="19"/>
    <s v="NORDESTE"/>
  </r>
  <r>
    <x v="19"/>
    <x v="8"/>
    <x v="3"/>
    <n v="7821888.6140000001"/>
    <n v="7.8219000000000003"/>
    <x v="0"/>
    <x v="19"/>
    <s v="NORDESTE"/>
  </r>
  <r>
    <x v="19"/>
    <x v="8"/>
    <x v="4"/>
    <n v="13450536.855"/>
    <n v="13.4505"/>
    <x v="0"/>
    <x v="19"/>
    <s v="NORDESTE"/>
  </r>
  <r>
    <x v="19"/>
    <x v="8"/>
    <x v="5"/>
    <n v="5006866.1730000004"/>
    <n v="5.0068999999999999"/>
    <x v="0"/>
    <x v="19"/>
    <s v="NORDESTE"/>
  </r>
  <r>
    <x v="19"/>
    <x v="8"/>
    <x v="6"/>
    <n v="5236790.7346000001"/>
    <n v="5.2367999999999997"/>
    <x v="0"/>
    <x v="19"/>
    <s v="NORDESTE"/>
  </r>
  <r>
    <x v="19"/>
    <x v="8"/>
    <x v="7"/>
    <n v="4702703.4402000001"/>
    <n v="4.7027000000000001"/>
    <x v="0"/>
    <x v="19"/>
    <s v="NORDESTE"/>
  </r>
  <r>
    <x v="19"/>
    <x v="8"/>
    <x v="8"/>
    <n v="4964969.5592999998"/>
    <n v="4.9649999999999999"/>
    <x v="0"/>
    <x v="19"/>
    <s v="NORDESTE"/>
  </r>
  <r>
    <x v="10"/>
    <x v="8"/>
    <x v="0"/>
    <n v="522619639.96880001"/>
    <n v="522.61959999999999"/>
    <x v="0"/>
    <x v="10"/>
    <s v="NORDESTE"/>
  </r>
  <r>
    <x v="10"/>
    <x v="8"/>
    <x v="1"/>
    <n v="1579569429.6161001"/>
    <n v="1579.5694000000001"/>
    <x v="0"/>
    <x v="10"/>
    <s v="NORDESTE"/>
  </r>
  <r>
    <x v="10"/>
    <x v="8"/>
    <x v="2"/>
    <n v="1698363298.1466999"/>
    <n v="1698.3633"/>
    <x v="0"/>
    <x v="10"/>
    <s v="NORDESTE"/>
  </r>
  <r>
    <x v="10"/>
    <x v="8"/>
    <x v="3"/>
    <n v="960825618.39950001"/>
    <n v="960.82560000000001"/>
    <x v="0"/>
    <x v="10"/>
    <s v="NORDESTE"/>
  </r>
  <r>
    <x v="10"/>
    <x v="8"/>
    <x v="4"/>
    <n v="1327282870.6118"/>
    <n v="1327.2828999999999"/>
    <x v="0"/>
    <x v="10"/>
    <s v="NORDESTE"/>
  </r>
  <r>
    <x v="10"/>
    <x v="8"/>
    <x v="5"/>
    <n v="1272921076.5708001"/>
    <n v="1272.9211"/>
    <x v="0"/>
    <x v="10"/>
    <s v="NORDESTE"/>
  </r>
  <r>
    <x v="10"/>
    <x v="8"/>
    <x v="6"/>
    <n v="979606627.49160004"/>
    <n v="979.60659999999996"/>
    <x v="0"/>
    <x v="10"/>
    <s v="NORDESTE"/>
  </r>
  <r>
    <x v="10"/>
    <x v="8"/>
    <x v="7"/>
    <n v="720978068.53840005"/>
    <n v="720.97810000000004"/>
    <x v="0"/>
    <x v="10"/>
    <s v="NORDESTE"/>
  </r>
  <r>
    <x v="10"/>
    <x v="8"/>
    <x v="8"/>
    <n v="1055125660.1136"/>
    <n v="1055.1257000000001"/>
    <x v="0"/>
    <x v="10"/>
    <s v="NORDESTE"/>
  </r>
  <r>
    <x v="11"/>
    <x v="8"/>
    <x v="0"/>
    <n v="1594140953.6536"/>
    <n v="1594.1410000000001"/>
    <x v="0"/>
    <x v="11"/>
    <s v="SUDESTE"/>
  </r>
  <r>
    <x v="11"/>
    <x v="8"/>
    <x v="1"/>
    <n v="3159873240.2216001"/>
    <n v="3159.8732"/>
    <x v="0"/>
    <x v="11"/>
    <s v="SUDESTE"/>
  </r>
  <r>
    <x v="11"/>
    <x v="8"/>
    <x v="2"/>
    <n v="3399297475.6377001"/>
    <n v="3399.2975000000001"/>
    <x v="0"/>
    <x v="11"/>
    <s v="SUDESTE"/>
  </r>
  <r>
    <x v="11"/>
    <x v="8"/>
    <x v="3"/>
    <n v="2806673816.4285998"/>
    <n v="2806.6738"/>
    <x v="0"/>
    <x v="11"/>
    <s v="SUDESTE"/>
  </r>
  <r>
    <x v="11"/>
    <x v="8"/>
    <x v="4"/>
    <n v="2556843413.6873999"/>
    <n v="2556.8434000000002"/>
    <x v="0"/>
    <x v="11"/>
    <s v="SUDESTE"/>
  </r>
  <r>
    <x v="11"/>
    <x v="8"/>
    <x v="5"/>
    <n v="3100408107.3927999"/>
    <n v="3100.4081000000001"/>
    <x v="0"/>
    <x v="11"/>
    <s v="SUDESTE"/>
  </r>
  <r>
    <x v="11"/>
    <x v="8"/>
    <x v="6"/>
    <n v="2550521839.5393"/>
    <n v="2550.5218"/>
    <x v="0"/>
    <x v="11"/>
    <s v="SUDESTE"/>
  </r>
  <r>
    <x v="11"/>
    <x v="8"/>
    <x v="7"/>
    <n v="1806708374.3800001"/>
    <n v="1806.7084"/>
    <x v="0"/>
    <x v="11"/>
    <s v="SUDESTE"/>
  </r>
  <r>
    <x v="11"/>
    <x v="8"/>
    <x v="8"/>
    <n v="2894212298.9077001"/>
    <n v="2894.2123000000001"/>
    <x v="0"/>
    <x v="11"/>
    <s v="SUDESTE"/>
  </r>
  <r>
    <x v="20"/>
    <x v="8"/>
    <x v="0"/>
    <n v="42856441.2535"/>
    <n v="42.856400000000001"/>
    <x v="0"/>
    <x v="20"/>
    <s v="SUDESTE"/>
  </r>
  <r>
    <x v="20"/>
    <x v="8"/>
    <x v="1"/>
    <n v="57780789.526199996"/>
    <n v="57.780799999999999"/>
    <x v="0"/>
    <x v="20"/>
    <s v="SUDESTE"/>
  </r>
  <r>
    <x v="20"/>
    <x v="8"/>
    <x v="2"/>
    <n v="63772359.949600004"/>
    <n v="63.772399999999998"/>
    <x v="0"/>
    <x v="20"/>
    <s v="SUDESTE"/>
  </r>
  <r>
    <x v="20"/>
    <x v="8"/>
    <x v="3"/>
    <n v="53564377.0704"/>
    <n v="53.564399999999999"/>
    <x v="0"/>
    <x v="20"/>
    <s v="SUDESTE"/>
  </r>
  <r>
    <x v="20"/>
    <x v="8"/>
    <x v="4"/>
    <n v="58451972.104699999"/>
    <n v="58.451999999999998"/>
    <x v="0"/>
    <x v="20"/>
    <s v="SUDESTE"/>
  </r>
  <r>
    <x v="20"/>
    <x v="8"/>
    <x v="5"/>
    <n v="58806143.897399999"/>
    <n v="58.806100000000001"/>
    <x v="0"/>
    <x v="20"/>
    <s v="SUDESTE"/>
  </r>
  <r>
    <x v="20"/>
    <x v="8"/>
    <x v="6"/>
    <n v="50781875.533299997"/>
    <n v="50.7819"/>
    <x v="0"/>
    <x v="20"/>
    <s v="SUDESTE"/>
  </r>
  <r>
    <x v="20"/>
    <x v="8"/>
    <x v="7"/>
    <n v="49990245.603799999"/>
    <n v="49.990200000000002"/>
    <x v="0"/>
    <x v="20"/>
    <s v="SUDESTE"/>
  </r>
  <r>
    <x v="20"/>
    <x v="8"/>
    <x v="8"/>
    <n v="59319846.006099999"/>
    <n v="59.319800000000001"/>
    <x v="0"/>
    <x v="20"/>
    <s v="SUDESTE"/>
  </r>
  <r>
    <x v="26"/>
    <x v="8"/>
    <x v="0"/>
    <n v="6324955.8629000001"/>
    <n v="6.3250000000000002"/>
    <x v="0"/>
    <x v="26"/>
    <s v="SUDESTE"/>
  </r>
  <r>
    <x v="26"/>
    <x v="8"/>
    <x v="1"/>
    <n v="6643329.6478000004"/>
    <n v="6.6433"/>
    <x v="0"/>
    <x v="26"/>
    <s v="SUDESTE"/>
  </r>
  <r>
    <x v="26"/>
    <x v="8"/>
    <x v="2"/>
    <n v="8527029.7412"/>
    <n v="8.5269999999999992"/>
    <x v="0"/>
    <x v="26"/>
    <s v="SUDESTE"/>
  </r>
  <r>
    <x v="26"/>
    <x v="8"/>
    <x v="3"/>
    <n v="6366915.6608999996"/>
    <n v="6.3669000000000002"/>
    <x v="0"/>
    <x v="26"/>
    <s v="SUDESTE"/>
  </r>
  <r>
    <x v="26"/>
    <x v="8"/>
    <x v="4"/>
    <n v="6154333.4391000001"/>
    <n v="6.1543000000000001"/>
    <x v="0"/>
    <x v="26"/>
    <s v="SUDESTE"/>
  </r>
  <r>
    <x v="26"/>
    <x v="8"/>
    <x v="5"/>
    <n v="6135068.5455"/>
    <n v="6.1351000000000004"/>
    <x v="0"/>
    <x v="26"/>
    <s v="SUDESTE"/>
  </r>
  <r>
    <x v="26"/>
    <x v="8"/>
    <x v="6"/>
    <n v="7060724.6860999996"/>
    <n v="7.0606999999999998"/>
    <x v="0"/>
    <x v="26"/>
    <s v="SUDESTE"/>
  </r>
  <r>
    <x v="26"/>
    <x v="8"/>
    <x v="7"/>
    <n v="3485219.5084000002"/>
    <n v="3.4851999999999999"/>
    <x v="0"/>
    <x v="26"/>
    <s v="SUDESTE"/>
  </r>
  <r>
    <x v="26"/>
    <x v="8"/>
    <x v="8"/>
    <n v="2672749.1707000001"/>
    <n v="2.6726999999999999"/>
    <x v="0"/>
    <x v="26"/>
    <s v="SUDESTE"/>
  </r>
  <r>
    <x v="12"/>
    <x v="8"/>
    <x v="0"/>
    <n v="1070059230.0755"/>
    <n v="1070.0591999999999"/>
    <x v="0"/>
    <x v="12"/>
    <s v="SUDESTE"/>
  </r>
  <r>
    <x v="12"/>
    <x v="8"/>
    <x v="1"/>
    <n v="1797914396.0125999"/>
    <n v="1797.9143999999999"/>
    <x v="0"/>
    <x v="12"/>
    <s v="SUDESTE"/>
  </r>
  <r>
    <x v="12"/>
    <x v="8"/>
    <x v="2"/>
    <n v="1262454289.1786001"/>
    <n v="1262.4543000000001"/>
    <x v="0"/>
    <x v="12"/>
    <s v="SUDESTE"/>
  </r>
  <r>
    <x v="12"/>
    <x v="8"/>
    <x v="3"/>
    <n v="1117367627.1426001"/>
    <n v="1117.3676"/>
    <x v="0"/>
    <x v="12"/>
    <s v="SUDESTE"/>
  </r>
  <r>
    <x v="12"/>
    <x v="8"/>
    <x v="4"/>
    <n v="1366385400.4116001"/>
    <n v="1366.3853999999999"/>
    <x v="0"/>
    <x v="12"/>
    <s v="SUDESTE"/>
  </r>
  <r>
    <x v="12"/>
    <x v="8"/>
    <x v="5"/>
    <n v="1337120053.1212001"/>
    <n v="1337.1201000000001"/>
    <x v="0"/>
    <x v="12"/>
    <s v="SUDESTE"/>
  </r>
  <r>
    <x v="12"/>
    <x v="8"/>
    <x v="6"/>
    <n v="1003222640.7364"/>
    <n v="1003.2226000000001"/>
    <x v="0"/>
    <x v="12"/>
    <s v="SUDESTE"/>
  </r>
  <r>
    <x v="12"/>
    <x v="8"/>
    <x v="7"/>
    <n v="799118387.83829999"/>
    <n v="799.11839999999995"/>
    <x v="0"/>
    <x v="12"/>
    <s v="SUDESTE"/>
  </r>
  <r>
    <x v="12"/>
    <x v="8"/>
    <x v="8"/>
    <n v="922247313.49779999"/>
    <n v="922.2473"/>
    <x v="0"/>
    <x v="12"/>
    <s v="SUDESTE"/>
  </r>
  <r>
    <x v="13"/>
    <x v="8"/>
    <x v="0"/>
    <n v="1628932198.3131001"/>
    <n v="1628.9322"/>
    <x v="0"/>
    <x v="13"/>
    <s v="SUL"/>
  </r>
  <r>
    <x v="13"/>
    <x v="8"/>
    <x v="1"/>
    <n v="3075146262.6265001"/>
    <n v="3075.1462999999999"/>
    <x v="0"/>
    <x v="13"/>
    <s v="SUL"/>
  </r>
  <r>
    <x v="13"/>
    <x v="8"/>
    <x v="2"/>
    <n v="3239463940.6012001"/>
    <n v="3239.4639000000002"/>
    <x v="0"/>
    <x v="13"/>
    <s v="SUL"/>
  </r>
  <r>
    <x v="13"/>
    <x v="8"/>
    <x v="3"/>
    <n v="2673714444.4173999"/>
    <n v="2673.7143999999998"/>
    <x v="0"/>
    <x v="13"/>
    <s v="SUL"/>
  </r>
  <r>
    <x v="13"/>
    <x v="8"/>
    <x v="4"/>
    <n v="3906634648.0658998"/>
    <n v="3906.6345999999999"/>
    <x v="0"/>
    <x v="13"/>
    <s v="SUL"/>
  </r>
  <r>
    <x v="13"/>
    <x v="8"/>
    <x v="5"/>
    <n v="3369075304.3189998"/>
    <n v="3369.0753"/>
    <x v="0"/>
    <x v="13"/>
    <s v="SUL"/>
  </r>
  <r>
    <x v="13"/>
    <x v="8"/>
    <x v="6"/>
    <n v="3329157804.8759999"/>
    <n v="3329.1578"/>
    <x v="0"/>
    <x v="13"/>
    <s v="SUL"/>
  </r>
  <r>
    <x v="13"/>
    <x v="8"/>
    <x v="7"/>
    <n v="2850331490.8806"/>
    <n v="2850.3314999999998"/>
    <x v="0"/>
    <x v="13"/>
    <s v="SUL"/>
  </r>
  <r>
    <x v="13"/>
    <x v="8"/>
    <x v="8"/>
    <n v="2505352662.4552999"/>
    <n v="2505.3526999999999"/>
    <x v="0"/>
    <x v="13"/>
    <s v="SUL"/>
  </r>
  <r>
    <x v="21"/>
    <x v="8"/>
    <x v="0"/>
    <n v="325786077.45490003"/>
    <n v="325.78609999999998"/>
    <x v="0"/>
    <x v="21"/>
    <s v="SUL"/>
  </r>
  <r>
    <x v="21"/>
    <x v="8"/>
    <x v="1"/>
    <n v="494139621.00880003"/>
    <n v="494.13959999999997"/>
    <x v="0"/>
    <x v="21"/>
    <s v="SUL"/>
  </r>
  <r>
    <x v="21"/>
    <x v="8"/>
    <x v="2"/>
    <n v="483218229.25760001"/>
    <n v="483.21820000000002"/>
    <x v="0"/>
    <x v="21"/>
    <s v="SUL"/>
  </r>
  <r>
    <x v="21"/>
    <x v="8"/>
    <x v="3"/>
    <n v="454901013.46640003"/>
    <n v="454.90100000000001"/>
    <x v="0"/>
    <x v="21"/>
    <s v="SUL"/>
  </r>
  <r>
    <x v="21"/>
    <x v="8"/>
    <x v="4"/>
    <n v="715732348.60239995"/>
    <n v="715.73230000000001"/>
    <x v="0"/>
    <x v="21"/>
    <s v="SUL"/>
  </r>
  <r>
    <x v="21"/>
    <x v="8"/>
    <x v="5"/>
    <n v="518472060.6196"/>
    <n v="518.47209999999995"/>
    <x v="0"/>
    <x v="21"/>
    <s v="SUL"/>
  </r>
  <r>
    <x v="21"/>
    <x v="8"/>
    <x v="6"/>
    <n v="374531057.07740003"/>
    <n v="374.53109999999998"/>
    <x v="0"/>
    <x v="21"/>
    <s v="SUL"/>
  </r>
  <r>
    <x v="21"/>
    <x v="8"/>
    <x v="7"/>
    <n v="301914676.32050002"/>
    <n v="301.91469999999998"/>
    <x v="0"/>
    <x v="21"/>
    <s v="SUL"/>
  </r>
  <r>
    <x v="21"/>
    <x v="8"/>
    <x v="8"/>
    <n v="354022986.68040001"/>
    <n v="354.02300000000002"/>
    <x v="0"/>
    <x v="21"/>
    <s v="SUL"/>
  </r>
  <r>
    <x v="22"/>
    <x v="8"/>
    <x v="0"/>
    <n v="342338141.16039997"/>
    <n v="342.3381"/>
    <x v="0"/>
    <x v="22"/>
    <s v="SUL"/>
  </r>
  <r>
    <x v="22"/>
    <x v="8"/>
    <x v="1"/>
    <n v="371041730.26709998"/>
    <n v="371.04169999999999"/>
    <x v="0"/>
    <x v="22"/>
    <s v="SUL"/>
  </r>
  <r>
    <x v="22"/>
    <x v="8"/>
    <x v="2"/>
    <n v="404148660.1243"/>
    <n v="404.14870000000002"/>
    <x v="0"/>
    <x v="22"/>
    <s v="SUL"/>
  </r>
  <r>
    <x v="22"/>
    <x v="8"/>
    <x v="3"/>
    <n v="434049747.551"/>
    <n v="434.04969999999997"/>
    <x v="0"/>
    <x v="22"/>
    <s v="SUL"/>
  </r>
  <r>
    <x v="22"/>
    <x v="8"/>
    <x v="4"/>
    <n v="354912177.88050002"/>
    <n v="354.91219999999998"/>
    <x v="0"/>
    <x v="22"/>
    <s v="SUL"/>
  </r>
  <r>
    <x v="22"/>
    <x v="8"/>
    <x v="5"/>
    <n v="319571975.10939997"/>
    <n v="319.572"/>
    <x v="0"/>
    <x v="22"/>
    <s v="SUL"/>
  </r>
  <r>
    <x v="22"/>
    <x v="8"/>
    <x v="6"/>
    <n v="304137234.3312"/>
    <n v="304.13720000000001"/>
    <x v="0"/>
    <x v="22"/>
    <s v="SUL"/>
  </r>
  <r>
    <x v="22"/>
    <x v="8"/>
    <x v="7"/>
    <n v="175523870.37760001"/>
    <n v="175.5239"/>
    <x v="0"/>
    <x v="22"/>
    <s v="SUL"/>
  </r>
  <r>
    <x v="22"/>
    <x v="8"/>
    <x v="8"/>
    <n v="157934131.89789999"/>
    <n v="157.9341"/>
    <x v="0"/>
    <x v="22"/>
    <s v="SUL"/>
  </r>
  <r>
    <x v="14"/>
    <x v="8"/>
    <x v="0"/>
    <n v="82110650.296800002"/>
    <n v="82.110699999999994"/>
    <x v="0"/>
    <x v="14"/>
    <s v="CENTRO-OESTE"/>
  </r>
  <r>
    <x v="14"/>
    <x v="8"/>
    <x v="1"/>
    <n v="173043251.44819999"/>
    <n v="173.04329999999999"/>
    <x v="0"/>
    <x v="14"/>
    <s v="CENTRO-OESTE"/>
  </r>
  <r>
    <x v="14"/>
    <x v="8"/>
    <x v="2"/>
    <n v="210175222.82280001"/>
    <n v="210.17519999999999"/>
    <x v="0"/>
    <x v="14"/>
    <s v="CENTRO-OESTE"/>
  </r>
  <r>
    <x v="14"/>
    <x v="8"/>
    <x v="3"/>
    <n v="59837998.678999998"/>
    <n v="59.838000000000001"/>
    <x v="0"/>
    <x v="14"/>
    <s v="CENTRO-OESTE"/>
  </r>
  <r>
    <x v="14"/>
    <x v="8"/>
    <x v="4"/>
    <n v="91702971.710800007"/>
    <n v="91.703000000000003"/>
    <x v="0"/>
    <x v="14"/>
    <s v="CENTRO-OESTE"/>
  </r>
  <r>
    <x v="14"/>
    <x v="8"/>
    <x v="5"/>
    <n v="88296240.598700002"/>
    <n v="88.296199999999999"/>
    <x v="0"/>
    <x v="14"/>
    <s v="CENTRO-OESTE"/>
  </r>
  <r>
    <x v="14"/>
    <x v="8"/>
    <x v="6"/>
    <n v="49247602.5088"/>
    <n v="49.247599999999998"/>
    <x v="0"/>
    <x v="14"/>
    <s v="CENTRO-OESTE"/>
  </r>
  <r>
    <x v="14"/>
    <x v="8"/>
    <x v="7"/>
    <n v="39141119.301299997"/>
    <n v="39.141100000000002"/>
    <x v="0"/>
    <x v="14"/>
    <s v="CENTRO-OESTE"/>
  </r>
  <r>
    <x v="14"/>
    <x v="8"/>
    <x v="8"/>
    <n v="60734823.440800004"/>
    <n v="60.7348"/>
    <x v="0"/>
    <x v="14"/>
    <s v="CENTRO-OESTE"/>
  </r>
  <r>
    <x v="15"/>
    <x v="8"/>
    <x v="0"/>
    <n v="908197151.75300002"/>
    <n v="908.19719999999995"/>
    <x v="0"/>
    <x v="15"/>
    <s v="CENTRO-OESTE"/>
  </r>
  <r>
    <x v="15"/>
    <x v="8"/>
    <x v="1"/>
    <n v="1490298398.2052"/>
    <n v="1490.2983999999999"/>
    <x v="0"/>
    <x v="15"/>
    <s v="CENTRO-OESTE"/>
  </r>
  <r>
    <x v="15"/>
    <x v="8"/>
    <x v="2"/>
    <n v="1431950323.451"/>
    <n v="1431.9503"/>
    <x v="0"/>
    <x v="15"/>
    <s v="CENTRO-OESTE"/>
  </r>
  <r>
    <x v="15"/>
    <x v="8"/>
    <x v="3"/>
    <n v="1698932339.0311999"/>
    <n v="1698.9322999999999"/>
    <x v="0"/>
    <x v="15"/>
    <s v="CENTRO-OESTE"/>
  </r>
  <r>
    <x v="15"/>
    <x v="8"/>
    <x v="4"/>
    <n v="1361957580.5987"/>
    <n v="1361.9576"/>
    <x v="0"/>
    <x v="15"/>
    <s v="CENTRO-OESTE"/>
  </r>
  <r>
    <x v="15"/>
    <x v="8"/>
    <x v="5"/>
    <n v="1490612399.733"/>
    <n v="1490.6124"/>
    <x v="0"/>
    <x v="15"/>
    <s v="CENTRO-OESTE"/>
  </r>
  <r>
    <x v="15"/>
    <x v="8"/>
    <x v="6"/>
    <n v="1142772404.7750001"/>
    <n v="1142.7724000000001"/>
    <x v="0"/>
    <x v="15"/>
    <s v="CENTRO-OESTE"/>
  </r>
  <r>
    <x v="15"/>
    <x v="8"/>
    <x v="7"/>
    <n v="1195586628.5473001"/>
    <n v="1195.5866000000001"/>
    <x v="0"/>
    <x v="15"/>
    <s v="CENTRO-OESTE"/>
  </r>
  <r>
    <x v="15"/>
    <x v="8"/>
    <x v="8"/>
    <n v="2057900202.6908"/>
    <n v="2057.9002"/>
    <x v="0"/>
    <x v="15"/>
    <s v="CENTRO-OESTE"/>
  </r>
  <r>
    <x v="16"/>
    <x v="8"/>
    <x v="0"/>
    <n v="1007247110.2628"/>
    <n v="1007.2471"/>
    <x v="0"/>
    <x v="16"/>
    <s v="CENTRO-OESTE"/>
  </r>
  <r>
    <x v="16"/>
    <x v="8"/>
    <x v="1"/>
    <n v="1875431220.2881"/>
    <n v="1875.4312"/>
    <x v="0"/>
    <x v="16"/>
    <s v="CENTRO-OESTE"/>
  </r>
  <r>
    <x v="16"/>
    <x v="8"/>
    <x v="2"/>
    <n v="1809759941.3917999"/>
    <n v="1809.7599"/>
    <x v="0"/>
    <x v="16"/>
    <s v="CENTRO-OESTE"/>
  </r>
  <r>
    <x v="16"/>
    <x v="8"/>
    <x v="3"/>
    <n v="1542574647.6229999"/>
    <n v="1542.5745999999999"/>
    <x v="0"/>
    <x v="16"/>
    <s v="CENTRO-OESTE"/>
  </r>
  <r>
    <x v="16"/>
    <x v="8"/>
    <x v="4"/>
    <n v="1916910791.8513999"/>
    <n v="1916.9108000000001"/>
    <x v="0"/>
    <x v="16"/>
    <s v="CENTRO-OESTE"/>
  </r>
  <r>
    <x v="16"/>
    <x v="8"/>
    <x v="5"/>
    <n v="1814054555.0225"/>
    <n v="1814.0545999999999"/>
    <x v="0"/>
    <x v="16"/>
    <s v="CENTRO-OESTE"/>
  </r>
  <r>
    <x v="16"/>
    <x v="8"/>
    <x v="6"/>
    <n v="1527642558.9130001"/>
    <n v="1527.6425999999999"/>
    <x v="0"/>
    <x v="16"/>
    <s v="CENTRO-OESTE"/>
  </r>
  <r>
    <x v="16"/>
    <x v="8"/>
    <x v="7"/>
    <n v="1348998387.6556001"/>
    <n v="1348.9983999999999"/>
    <x v="0"/>
    <x v="16"/>
    <s v="CENTRO-OESTE"/>
  </r>
  <r>
    <x v="16"/>
    <x v="8"/>
    <x v="8"/>
    <n v="1808886753.9861"/>
    <n v="1808.8868"/>
    <x v="0"/>
    <x v="16"/>
    <s v="CENTRO-OESTE"/>
  </r>
  <r>
    <x v="27"/>
    <x v="8"/>
    <x v="0"/>
    <n v="98470250.626800001"/>
    <n v="98.470299999999995"/>
    <x v="0"/>
    <x v="27"/>
    <s v="CENTRO-OESTE"/>
  </r>
  <r>
    <x v="27"/>
    <x v="8"/>
    <x v="1"/>
    <n v="186862251.66209999"/>
    <n v="186.8623"/>
    <x v="0"/>
    <x v="27"/>
    <s v="CENTRO-OESTE"/>
  </r>
  <r>
    <x v="27"/>
    <x v="8"/>
    <x v="2"/>
    <n v="279255367.99180001"/>
    <n v="279.25540000000001"/>
    <x v="0"/>
    <x v="27"/>
    <s v="CENTRO-OESTE"/>
  </r>
  <r>
    <x v="27"/>
    <x v="8"/>
    <x v="3"/>
    <n v="143840258.6577"/>
    <n v="143.84030000000001"/>
    <x v="0"/>
    <x v="27"/>
    <s v="CENTRO-OESTE"/>
  </r>
  <r>
    <x v="27"/>
    <x v="8"/>
    <x v="4"/>
    <n v="195303900.14089999"/>
    <n v="195.3039"/>
    <x v="0"/>
    <x v="27"/>
    <s v="CENTRO-OESTE"/>
  </r>
  <r>
    <x v="27"/>
    <x v="8"/>
    <x v="5"/>
    <n v="254009470.19350001"/>
    <n v="254.0095"/>
    <x v="0"/>
    <x v="27"/>
    <s v="CENTRO-OESTE"/>
  </r>
  <r>
    <x v="27"/>
    <x v="8"/>
    <x v="6"/>
    <n v="221409502.5501"/>
    <n v="221.40950000000001"/>
    <x v="0"/>
    <x v="27"/>
    <s v="CENTRO-OESTE"/>
  </r>
  <r>
    <x v="27"/>
    <x v="8"/>
    <x v="7"/>
    <n v="140495746.09869999"/>
    <n v="140.4957"/>
    <x v="0"/>
    <x v="27"/>
    <s v="CENTRO-OESTE"/>
  </r>
  <r>
    <x v="27"/>
    <x v="8"/>
    <x v="8"/>
    <n v="238447696.002"/>
    <n v="238.4477"/>
    <x v="0"/>
    <x v="27"/>
    <s v="CENTRO-OESTE"/>
  </r>
  <r>
    <x v="17"/>
    <x v="8"/>
    <x v="0"/>
    <n v="9867068884.4662991"/>
    <n v="9867.0689000000002"/>
    <x v="0"/>
    <x v="17"/>
    <s v="BRASIL"/>
  </r>
  <r>
    <x v="17"/>
    <x v="8"/>
    <x v="1"/>
    <n v="15467421491.563499"/>
    <n v="15467.4215"/>
    <x v="0"/>
    <x v="17"/>
    <s v="BRASIL"/>
  </r>
  <r>
    <x v="17"/>
    <x v="8"/>
    <x v="2"/>
    <n v="17127317292.489901"/>
    <n v="17127.317299999999"/>
    <x v="0"/>
    <x v="17"/>
    <s v="BRASIL"/>
  </r>
  <r>
    <x v="17"/>
    <x v="8"/>
    <x v="3"/>
    <n v="14569545764.694599"/>
    <n v="14569.5458"/>
    <x v="0"/>
    <x v="17"/>
    <s v="BRASIL"/>
  </r>
  <r>
    <x v="17"/>
    <x v="8"/>
    <x v="4"/>
    <n v="16044090739.8708"/>
    <n v="16044.090700000001"/>
    <x v="0"/>
    <x v="17"/>
    <s v="BRASIL"/>
  </r>
  <r>
    <x v="17"/>
    <x v="8"/>
    <x v="5"/>
    <n v="16127518154.946199"/>
    <n v="16127.5182"/>
    <x v="0"/>
    <x v="17"/>
    <s v="BRASIL"/>
  </r>
  <r>
    <x v="17"/>
    <x v="8"/>
    <x v="6"/>
    <n v="15091831914.2861"/>
    <n v="15091.831899999999"/>
    <x v="0"/>
    <x v="17"/>
    <s v="BRASIL"/>
  </r>
  <r>
    <x v="17"/>
    <x v="8"/>
    <x v="7"/>
    <n v="11994995278.225901"/>
    <n v="11994.9953"/>
    <x v="0"/>
    <x v="17"/>
    <s v="BRASIL"/>
  </r>
  <r>
    <x v="17"/>
    <x v="8"/>
    <x v="8"/>
    <n v="14139871851.0135"/>
    <n v="14139.8719"/>
    <x v="0"/>
    <x v="17"/>
    <s v="BRASIL"/>
  </r>
  <r>
    <x v="0"/>
    <x v="9"/>
    <x v="0"/>
    <n v="8328708.5957000004"/>
    <n v="8.3286999999999995"/>
    <x v="0"/>
    <x v="0"/>
    <s v="NORTE"/>
  </r>
  <r>
    <x v="0"/>
    <x v="9"/>
    <x v="1"/>
    <n v="8014638.3099999996"/>
    <n v="8.0145999999999997"/>
    <x v="0"/>
    <x v="0"/>
    <s v="NORTE"/>
  </r>
  <r>
    <x v="0"/>
    <x v="9"/>
    <x v="2"/>
    <n v="8763699.4909000006"/>
    <n v="8.7637"/>
    <x v="0"/>
    <x v="0"/>
    <s v="NORTE"/>
  </r>
  <r>
    <x v="0"/>
    <x v="9"/>
    <x v="3"/>
    <n v="6861159.7507999996"/>
    <n v="6.8612000000000002"/>
    <x v="0"/>
    <x v="0"/>
    <s v="NORTE"/>
  </r>
  <r>
    <x v="0"/>
    <x v="9"/>
    <x v="4"/>
    <n v="4335524.4457999999"/>
    <n v="4.3354999999999997"/>
    <x v="0"/>
    <x v="0"/>
    <s v="NORTE"/>
  </r>
  <r>
    <x v="0"/>
    <x v="9"/>
    <x v="5"/>
    <n v="1669265.3186000001"/>
    <n v="1.6693"/>
    <x v="0"/>
    <x v="0"/>
    <s v="NORTE"/>
  </r>
  <r>
    <x v="1"/>
    <x v="9"/>
    <x v="0"/>
    <n v="10177533.734200001"/>
    <n v="10.1775"/>
    <x v="0"/>
    <x v="1"/>
    <s v="NORTE"/>
  </r>
  <r>
    <x v="1"/>
    <x v="9"/>
    <x v="1"/>
    <n v="11364079.8115"/>
    <n v="11.364100000000001"/>
    <x v="0"/>
    <x v="1"/>
    <s v="NORTE"/>
  </r>
  <r>
    <x v="1"/>
    <x v="9"/>
    <x v="2"/>
    <n v="11400620.030099999"/>
    <n v="11.400600000000001"/>
    <x v="0"/>
    <x v="1"/>
    <s v="NORTE"/>
  </r>
  <r>
    <x v="1"/>
    <x v="9"/>
    <x v="3"/>
    <n v="9789230.1899999995"/>
    <n v="9.7891999999999992"/>
    <x v="0"/>
    <x v="1"/>
    <s v="NORTE"/>
  </r>
  <r>
    <x v="1"/>
    <x v="9"/>
    <x v="4"/>
    <n v="8604254.8096999992"/>
    <n v="8.6043000000000003"/>
    <x v="0"/>
    <x v="1"/>
    <s v="NORTE"/>
  </r>
  <r>
    <x v="1"/>
    <x v="9"/>
    <x v="5"/>
    <n v="9165635.7681000009"/>
    <n v="9.1655999999999995"/>
    <x v="0"/>
    <x v="1"/>
    <s v="NORTE"/>
  </r>
  <r>
    <x v="1"/>
    <x v="9"/>
    <x v="6"/>
    <n v="12144695.2634"/>
    <n v="12.1447"/>
    <x v="0"/>
    <x v="1"/>
    <s v="NORTE"/>
  </r>
  <r>
    <x v="1"/>
    <x v="9"/>
    <x v="7"/>
    <n v="8369553.8307999996"/>
    <n v="8.3696000000000002"/>
    <x v="0"/>
    <x v="1"/>
    <s v="NORTE"/>
  </r>
  <r>
    <x v="1"/>
    <x v="9"/>
    <x v="8"/>
    <n v="4686889.0318999998"/>
    <n v="4.6868999999999996"/>
    <x v="0"/>
    <x v="1"/>
    <s v="NORTE"/>
  </r>
  <r>
    <x v="23"/>
    <x v="9"/>
    <x v="0"/>
    <n v="90801057.342399999"/>
    <n v="90.801100000000005"/>
    <x v="0"/>
    <x v="23"/>
    <s v="NORTE"/>
  </r>
  <r>
    <x v="23"/>
    <x v="9"/>
    <x v="1"/>
    <n v="80751170.174199998"/>
    <n v="80.751199999999997"/>
    <x v="0"/>
    <x v="23"/>
    <s v="NORTE"/>
  </r>
  <r>
    <x v="23"/>
    <x v="9"/>
    <x v="2"/>
    <n v="80066336.861000001"/>
    <n v="80.066299999999998"/>
    <x v="0"/>
    <x v="23"/>
    <s v="NORTE"/>
  </r>
  <r>
    <x v="23"/>
    <x v="9"/>
    <x v="3"/>
    <n v="94399362.020799994"/>
    <n v="94.3994"/>
    <x v="0"/>
    <x v="23"/>
    <s v="NORTE"/>
  </r>
  <r>
    <x v="23"/>
    <x v="9"/>
    <x v="4"/>
    <n v="85074072.921700001"/>
    <n v="85.074100000000001"/>
    <x v="0"/>
    <x v="23"/>
    <s v="NORTE"/>
  </r>
  <r>
    <x v="23"/>
    <x v="9"/>
    <x v="5"/>
    <n v="72526700.050500005"/>
    <n v="72.526700000000005"/>
    <x v="0"/>
    <x v="23"/>
    <s v="NORTE"/>
  </r>
  <r>
    <x v="23"/>
    <x v="9"/>
    <x v="6"/>
    <n v="94749399.360699996"/>
    <n v="94.749399999999994"/>
    <x v="0"/>
    <x v="23"/>
    <s v="NORTE"/>
  </r>
  <r>
    <x v="23"/>
    <x v="9"/>
    <x v="7"/>
    <n v="86330544.647300005"/>
    <n v="86.330500000000001"/>
    <x v="0"/>
    <x v="23"/>
    <s v="NORTE"/>
  </r>
  <r>
    <x v="23"/>
    <x v="9"/>
    <x v="8"/>
    <n v="51487645.539499998"/>
    <n v="51.4876"/>
    <x v="0"/>
    <x v="23"/>
    <s v="NORTE"/>
  </r>
  <r>
    <x v="24"/>
    <x v="9"/>
    <x v="0"/>
    <n v="27929651.2874"/>
    <n v="27.9297"/>
    <x v="0"/>
    <x v="24"/>
    <s v="NORTE"/>
  </r>
  <r>
    <x v="24"/>
    <x v="9"/>
    <x v="1"/>
    <n v="26634822.756700002"/>
    <n v="26.634799999999998"/>
    <x v="0"/>
    <x v="24"/>
    <s v="NORTE"/>
  </r>
  <r>
    <x v="24"/>
    <x v="9"/>
    <x v="2"/>
    <n v="26907257.736499999"/>
    <n v="26.907299999999999"/>
    <x v="0"/>
    <x v="24"/>
    <s v="NORTE"/>
  </r>
  <r>
    <x v="24"/>
    <x v="9"/>
    <x v="3"/>
    <n v="25830248.473700002"/>
    <n v="25.830200000000001"/>
    <x v="0"/>
    <x v="24"/>
    <s v="NORTE"/>
  </r>
  <r>
    <x v="24"/>
    <x v="9"/>
    <x v="4"/>
    <n v="23789967.973900001"/>
    <n v="23.79"/>
    <x v="0"/>
    <x v="24"/>
    <s v="NORTE"/>
  </r>
  <r>
    <x v="24"/>
    <x v="9"/>
    <x v="5"/>
    <n v="32134796.405299999"/>
    <n v="32.134799999999998"/>
    <x v="0"/>
    <x v="24"/>
    <s v="NORTE"/>
  </r>
  <r>
    <x v="24"/>
    <x v="9"/>
    <x v="6"/>
    <n v="21498754.873399999"/>
    <n v="21.498799999999999"/>
    <x v="0"/>
    <x v="24"/>
    <s v="NORTE"/>
  </r>
  <r>
    <x v="24"/>
    <x v="9"/>
    <x v="7"/>
    <n v="12120712.0735"/>
    <n v="12.120699999999999"/>
    <x v="0"/>
    <x v="24"/>
    <s v="NORTE"/>
  </r>
  <r>
    <x v="24"/>
    <x v="9"/>
    <x v="8"/>
    <n v="6407267.7718000002"/>
    <n v="6.4073000000000002"/>
    <x v="0"/>
    <x v="24"/>
    <s v="NORTE"/>
  </r>
  <r>
    <x v="2"/>
    <x v="9"/>
    <x v="0"/>
    <n v="125656309.0962"/>
    <n v="125.6563"/>
    <x v="0"/>
    <x v="2"/>
    <s v="NORTE"/>
  </r>
  <r>
    <x v="2"/>
    <x v="9"/>
    <x v="1"/>
    <n v="205442635.55880001"/>
    <n v="205.4426"/>
    <x v="0"/>
    <x v="2"/>
    <s v="NORTE"/>
  </r>
  <r>
    <x v="2"/>
    <x v="9"/>
    <x v="2"/>
    <n v="225321781.6022"/>
    <n v="225.3218"/>
    <x v="0"/>
    <x v="2"/>
    <s v="NORTE"/>
  </r>
  <r>
    <x v="2"/>
    <x v="9"/>
    <x v="3"/>
    <n v="151747643.17359999"/>
    <n v="151.74760000000001"/>
    <x v="0"/>
    <x v="2"/>
    <s v="NORTE"/>
  </r>
  <r>
    <x v="2"/>
    <x v="9"/>
    <x v="4"/>
    <n v="165699505.18340001"/>
    <n v="165.6995"/>
    <x v="0"/>
    <x v="2"/>
    <s v="NORTE"/>
  </r>
  <r>
    <x v="2"/>
    <x v="9"/>
    <x v="5"/>
    <n v="232133767.47639999"/>
    <n v="232.13380000000001"/>
    <x v="0"/>
    <x v="2"/>
    <s v="NORTE"/>
  </r>
  <r>
    <x v="2"/>
    <x v="9"/>
    <x v="6"/>
    <n v="455134581.47310001"/>
    <n v="455.13459999999998"/>
    <x v="0"/>
    <x v="2"/>
    <s v="NORTE"/>
  </r>
  <r>
    <x v="2"/>
    <x v="9"/>
    <x v="7"/>
    <n v="283312230.2529"/>
    <n v="283.31220000000002"/>
    <x v="0"/>
    <x v="2"/>
    <s v="NORTE"/>
  </r>
  <r>
    <x v="2"/>
    <x v="9"/>
    <x v="8"/>
    <n v="90906919.143299997"/>
    <n v="90.906899999999993"/>
    <x v="0"/>
    <x v="2"/>
    <s v="NORTE"/>
  </r>
  <r>
    <x v="25"/>
    <x v="9"/>
    <x v="0"/>
    <n v="6584302.5942000002"/>
    <n v="6.5842999999999998"/>
    <x v="0"/>
    <x v="25"/>
    <s v="NORTE"/>
  </r>
  <r>
    <x v="25"/>
    <x v="9"/>
    <x v="1"/>
    <n v="5116498.6494000005"/>
    <n v="5.1165000000000003"/>
    <x v="0"/>
    <x v="25"/>
    <s v="NORTE"/>
  </r>
  <r>
    <x v="25"/>
    <x v="9"/>
    <x v="2"/>
    <n v="4824944.3554999996"/>
    <n v="4.8249000000000004"/>
    <x v="0"/>
    <x v="25"/>
    <s v="NORTE"/>
  </r>
  <r>
    <x v="25"/>
    <x v="9"/>
    <x v="3"/>
    <n v="4198831.5089999996"/>
    <n v="4.1988000000000003"/>
    <x v="0"/>
    <x v="25"/>
    <s v="NORTE"/>
  </r>
  <r>
    <x v="25"/>
    <x v="9"/>
    <x v="4"/>
    <n v="3933483.3317999998"/>
    <n v="3.9335"/>
    <x v="0"/>
    <x v="25"/>
    <s v="NORTE"/>
  </r>
  <r>
    <x v="25"/>
    <x v="9"/>
    <x v="5"/>
    <n v="4771796.3762999997"/>
    <n v="4.7717999999999998"/>
    <x v="0"/>
    <x v="25"/>
    <s v="NORTE"/>
  </r>
  <r>
    <x v="25"/>
    <x v="9"/>
    <x v="6"/>
    <n v="7411002.8055999996"/>
    <n v="7.4109999999999996"/>
    <x v="0"/>
    <x v="25"/>
    <s v="NORTE"/>
  </r>
  <r>
    <x v="25"/>
    <x v="9"/>
    <x v="7"/>
    <n v="5044879.7669000002"/>
    <n v="5.0449000000000002"/>
    <x v="0"/>
    <x v="25"/>
    <s v="NORTE"/>
  </r>
  <r>
    <x v="25"/>
    <x v="9"/>
    <x v="8"/>
    <n v="2407095.8398000002"/>
    <n v="2.4070999999999998"/>
    <x v="0"/>
    <x v="25"/>
    <s v="NORTE"/>
  </r>
  <r>
    <x v="3"/>
    <x v="9"/>
    <x v="0"/>
    <n v="432908.95640000002"/>
    <n v="0.43290000000000001"/>
    <x v="0"/>
    <x v="3"/>
    <s v="NORTE"/>
  </r>
  <r>
    <x v="3"/>
    <x v="9"/>
    <x v="1"/>
    <n v="635026.42810000002"/>
    <n v="0.63500000000000001"/>
    <x v="0"/>
    <x v="3"/>
    <s v="NORTE"/>
  </r>
  <r>
    <x v="3"/>
    <x v="9"/>
    <x v="3"/>
    <n v="560552.2672"/>
    <n v="0.56059999999999999"/>
    <x v="0"/>
    <x v="3"/>
    <s v="NORTE"/>
  </r>
  <r>
    <x v="3"/>
    <x v="9"/>
    <x v="4"/>
    <n v="720414.21239999996"/>
    <n v="0.72040000000000004"/>
    <x v="0"/>
    <x v="3"/>
    <s v="NORTE"/>
  </r>
  <r>
    <x v="3"/>
    <x v="9"/>
    <x v="5"/>
    <n v="1505216.8304000001"/>
    <n v="1.5052000000000001"/>
    <x v="0"/>
    <x v="3"/>
    <s v="NORTE"/>
  </r>
  <r>
    <x v="3"/>
    <x v="9"/>
    <x v="6"/>
    <n v="2167346.4720000001"/>
    <n v="2.1673"/>
    <x v="0"/>
    <x v="3"/>
    <s v="NORTE"/>
  </r>
  <r>
    <x v="3"/>
    <x v="9"/>
    <x v="7"/>
    <n v="1531537.9808"/>
    <n v="1.5315000000000001"/>
    <x v="0"/>
    <x v="3"/>
    <s v="NORTE"/>
  </r>
  <r>
    <x v="3"/>
    <x v="9"/>
    <x v="8"/>
    <n v="957459.35080000001"/>
    <n v="0.95750000000000002"/>
    <x v="0"/>
    <x v="3"/>
    <s v="NORTE"/>
  </r>
  <r>
    <x v="4"/>
    <x v="9"/>
    <x v="0"/>
    <n v="4384001.32"/>
    <n v="4.3840000000000003"/>
    <x v="0"/>
    <x v="4"/>
    <s v="NORDESTE"/>
  </r>
  <r>
    <x v="4"/>
    <x v="9"/>
    <x v="1"/>
    <n v="723325.34100000001"/>
    <n v="0.72330000000000005"/>
    <x v="0"/>
    <x v="4"/>
    <s v="NORDESTE"/>
  </r>
  <r>
    <x v="4"/>
    <x v="9"/>
    <x v="2"/>
    <n v="614931.85499999998"/>
    <n v="0.6149"/>
    <x v="0"/>
    <x v="4"/>
    <s v="NORDESTE"/>
  </r>
  <r>
    <x v="4"/>
    <x v="9"/>
    <x v="3"/>
    <n v="483845.11489999999"/>
    <n v="0.48380000000000001"/>
    <x v="0"/>
    <x v="4"/>
    <s v="NORDESTE"/>
  </r>
  <r>
    <x v="4"/>
    <x v="9"/>
    <x v="4"/>
    <n v="423773.0661"/>
    <n v="0.42380000000000001"/>
    <x v="0"/>
    <x v="4"/>
    <s v="NORDESTE"/>
  </r>
  <r>
    <x v="4"/>
    <x v="9"/>
    <x v="5"/>
    <n v="500779.5956"/>
    <n v="0.50080000000000002"/>
    <x v="0"/>
    <x v="4"/>
    <s v="NORDESTE"/>
  </r>
  <r>
    <x v="4"/>
    <x v="9"/>
    <x v="6"/>
    <n v="632732.95700000005"/>
    <n v="0.63270000000000004"/>
    <x v="0"/>
    <x v="4"/>
    <s v="NORDESTE"/>
  </r>
  <r>
    <x v="4"/>
    <x v="9"/>
    <x v="7"/>
    <n v="323430.38099999999"/>
    <n v="0.32340000000000002"/>
    <x v="0"/>
    <x v="4"/>
    <s v="NORDESTE"/>
  </r>
  <r>
    <x v="4"/>
    <x v="9"/>
    <x v="8"/>
    <n v="127302.64780000001"/>
    <n v="0.1273"/>
    <x v="0"/>
    <x v="4"/>
    <s v="NORDESTE"/>
  </r>
  <r>
    <x v="5"/>
    <x v="9"/>
    <x v="0"/>
    <n v="2543819.0007000002"/>
    <n v="2.5438000000000001"/>
    <x v="0"/>
    <x v="5"/>
    <s v="NORDESTE"/>
  </r>
  <r>
    <x v="5"/>
    <x v="9"/>
    <x v="1"/>
    <n v="1804684.63"/>
    <n v="1.8047"/>
    <x v="0"/>
    <x v="5"/>
    <s v="NORDESTE"/>
  </r>
  <r>
    <x v="5"/>
    <x v="9"/>
    <x v="2"/>
    <n v="1888982.2852"/>
    <n v="1.889"/>
    <x v="0"/>
    <x v="5"/>
    <s v="NORDESTE"/>
  </r>
  <r>
    <x v="5"/>
    <x v="9"/>
    <x v="3"/>
    <n v="1825630.2261000001"/>
    <n v="1.8255999999999999"/>
    <x v="0"/>
    <x v="5"/>
    <s v="NORDESTE"/>
  </r>
  <r>
    <x v="5"/>
    <x v="9"/>
    <x v="4"/>
    <n v="1711391.2286"/>
    <n v="1.7114"/>
    <x v="0"/>
    <x v="5"/>
    <s v="NORDESTE"/>
  </r>
  <r>
    <x v="5"/>
    <x v="9"/>
    <x v="5"/>
    <n v="2312508.0750000002"/>
    <n v="2.3125"/>
    <x v="0"/>
    <x v="5"/>
    <s v="NORDESTE"/>
  </r>
  <r>
    <x v="5"/>
    <x v="9"/>
    <x v="6"/>
    <n v="3109363.0758000002"/>
    <n v="3.1093999999999999"/>
    <x v="0"/>
    <x v="5"/>
    <s v="NORDESTE"/>
  </r>
  <r>
    <x v="5"/>
    <x v="9"/>
    <x v="7"/>
    <n v="2007170.8940999999"/>
    <n v="2.0072000000000001"/>
    <x v="0"/>
    <x v="5"/>
    <s v="NORDESTE"/>
  </r>
  <r>
    <x v="5"/>
    <x v="9"/>
    <x v="8"/>
    <n v="1153792.3075999999"/>
    <n v="1.1537999999999999"/>
    <x v="0"/>
    <x v="5"/>
    <s v="NORDESTE"/>
  </r>
  <r>
    <x v="6"/>
    <x v="9"/>
    <x v="0"/>
    <n v="16723303.756899999"/>
    <n v="16.723299999999998"/>
    <x v="0"/>
    <x v="6"/>
    <s v="NORDESTE"/>
  </r>
  <r>
    <x v="6"/>
    <x v="9"/>
    <x v="1"/>
    <n v="16567588.859099999"/>
    <n v="16.567599999999999"/>
    <x v="0"/>
    <x v="6"/>
    <s v="NORDESTE"/>
  </r>
  <r>
    <x v="6"/>
    <x v="9"/>
    <x v="3"/>
    <n v="11254709.4158"/>
    <n v="11.2547"/>
    <x v="0"/>
    <x v="6"/>
    <s v="NORDESTE"/>
  </r>
  <r>
    <x v="6"/>
    <x v="9"/>
    <x v="4"/>
    <n v="9191529.1446000002"/>
    <n v="9.1914999999999996"/>
    <x v="0"/>
    <x v="6"/>
    <s v="NORDESTE"/>
  </r>
  <r>
    <x v="6"/>
    <x v="9"/>
    <x v="5"/>
    <n v="11735222.9943"/>
    <n v="11.735200000000001"/>
    <x v="0"/>
    <x v="6"/>
    <s v="NORDESTE"/>
  </r>
  <r>
    <x v="6"/>
    <x v="9"/>
    <x v="6"/>
    <n v="21437370.332800001"/>
    <n v="21.4374"/>
    <x v="0"/>
    <x v="6"/>
    <s v="NORDESTE"/>
  </r>
  <r>
    <x v="6"/>
    <x v="9"/>
    <x v="7"/>
    <n v="14223009.5503"/>
    <n v="14.223000000000001"/>
    <x v="0"/>
    <x v="6"/>
    <s v="NORDESTE"/>
  </r>
  <r>
    <x v="6"/>
    <x v="9"/>
    <x v="8"/>
    <n v="7314523.2615"/>
    <n v="7.3144999999999998"/>
    <x v="0"/>
    <x v="6"/>
    <s v="NORDESTE"/>
  </r>
  <r>
    <x v="7"/>
    <x v="9"/>
    <x v="0"/>
    <n v="1377901.9587000001"/>
    <n v="1.3778999999999999"/>
    <x v="0"/>
    <x v="7"/>
    <s v="NORDESTE"/>
  </r>
  <r>
    <x v="7"/>
    <x v="9"/>
    <x v="1"/>
    <n v="1031766.7489"/>
    <n v="1.0318000000000001"/>
    <x v="0"/>
    <x v="7"/>
    <s v="NORDESTE"/>
  </r>
  <r>
    <x v="7"/>
    <x v="9"/>
    <x v="2"/>
    <n v="1232318.5278"/>
    <n v="1.2323"/>
    <x v="0"/>
    <x v="7"/>
    <s v="NORDESTE"/>
  </r>
  <r>
    <x v="7"/>
    <x v="9"/>
    <x v="3"/>
    <n v="1171849.2660000001"/>
    <n v="1.1718"/>
    <x v="0"/>
    <x v="7"/>
    <s v="NORDESTE"/>
  </r>
  <r>
    <x v="7"/>
    <x v="9"/>
    <x v="4"/>
    <n v="844286.33940000006"/>
    <n v="0.84430000000000005"/>
    <x v="0"/>
    <x v="7"/>
    <s v="NORDESTE"/>
  </r>
  <r>
    <x v="7"/>
    <x v="9"/>
    <x v="5"/>
    <n v="408682.19870000001"/>
    <n v="0.40870000000000001"/>
    <x v="0"/>
    <x v="7"/>
    <s v="NORDESTE"/>
  </r>
  <r>
    <x v="7"/>
    <x v="9"/>
    <x v="6"/>
    <n v="495798.21250000002"/>
    <n v="0.49580000000000002"/>
    <x v="0"/>
    <x v="7"/>
    <s v="NORDESTE"/>
  </r>
  <r>
    <x v="7"/>
    <x v="9"/>
    <x v="7"/>
    <n v="291721.52010000002"/>
    <n v="0.29170000000000001"/>
    <x v="0"/>
    <x v="7"/>
    <s v="NORDESTE"/>
  </r>
  <r>
    <x v="7"/>
    <x v="9"/>
    <x v="8"/>
    <n v="43031.880899999996"/>
    <n v="4.2999999999999997E-2"/>
    <x v="0"/>
    <x v="7"/>
    <s v="NORDESTE"/>
  </r>
  <r>
    <x v="8"/>
    <x v="9"/>
    <x v="0"/>
    <n v="5374966.9548000004"/>
    <n v="5.375"/>
    <x v="0"/>
    <x v="8"/>
    <s v="NORDESTE"/>
  </r>
  <r>
    <x v="8"/>
    <x v="9"/>
    <x v="1"/>
    <n v="5450341.1145000001"/>
    <n v="5.4503000000000004"/>
    <x v="0"/>
    <x v="8"/>
    <s v="NORDESTE"/>
  </r>
  <r>
    <x v="8"/>
    <x v="9"/>
    <x v="2"/>
    <n v="5738136.5713999998"/>
    <n v="5.7381000000000002"/>
    <x v="0"/>
    <x v="8"/>
    <s v="NORDESTE"/>
  </r>
  <r>
    <x v="8"/>
    <x v="9"/>
    <x v="3"/>
    <n v="6036262.8355"/>
    <n v="6.0362999999999998"/>
    <x v="0"/>
    <x v="8"/>
    <s v="NORDESTE"/>
  </r>
  <r>
    <x v="8"/>
    <x v="9"/>
    <x v="4"/>
    <n v="6949878.2845000001"/>
    <n v="6.9499000000000004"/>
    <x v="0"/>
    <x v="8"/>
    <s v="NORDESTE"/>
  </r>
  <r>
    <x v="8"/>
    <x v="9"/>
    <x v="5"/>
    <n v="7396572.1876999997"/>
    <n v="7.3966000000000003"/>
    <x v="0"/>
    <x v="8"/>
    <s v="NORDESTE"/>
  </r>
  <r>
    <x v="8"/>
    <x v="9"/>
    <x v="6"/>
    <n v="10987832.7675"/>
    <n v="10.9878"/>
    <x v="0"/>
    <x v="8"/>
    <s v="NORDESTE"/>
  </r>
  <r>
    <x v="8"/>
    <x v="9"/>
    <x v="7"/>
    <n v="7075832.3065999998"/>
    <n v="7.0758000000000001"/>
    <x v="0"/>
    <x v="8"/>
    <s v="NORDESTE"/>
  </r>
  <r>
    <x v="8"/>
    <x v="9"/>
    <x v="8"/>
    <n v="3809217.9602999999"/>
    <n v="3.8092000000000001"/>
    <x v="0"/>
    <x v="8"/>
    <s v="NORDESTE"/>
  </r>
  <r>
    <x v="18"/>
    <x v="9"/>
    <x v="0"/>
    <n v="5242480.1953999996"/>
    <n v="5.2424999999999997"/>
    <x v="0"/>
    <x v="18"/>
    <s v="NORDESTE"/>
  </r>
  <r>
    <x v="18"/>
    <x v="9"/>
    <x v="1"/>
    <n v="6963103.2509000003"/>
    <n v="6.9630999999999998"/>
    <x v="0"/>
    <x v="18"/>
    <s v="NORDESTE"/>
  </r>
  <r>
    <x v="18"/>
    <x v="9"/>
    <x v="3"/>
    <n v="8384439.5416000001"/>
    <n v="8.3843999999999994"/>
    <x v="0"/>
    <x v="18"/>
    <s v="NORDESTE"/>
  </r>
  <r>
    <x v="18"/>
    <x v="9"/>
    <x v="4"/>
    <n v="3568386.5362999998"/>
    <n v="3.5684"/>
    <x v="0"/>
    <x v="18"/>
    <s v="NORDESTE"/>
  </r>
  <r>
    <x v="18"/>
    <x v="9"/>
    <x v="5"/>
    <n v="10467444.7652"/>
    <n v="10.4674"/>
    <x v="0"/>
    <x v="18"/>
    <s v="NORDESTE"/>
  </r>
  <r>
    <x v="18"/>
    <x v="9"/>
    <x v="6"/>
    <n v="10369265.4737"/>
    <n v="10.369300000000001"/>
    <x v="0"/>
    <x v="18"/>
    <s v="NORDESTE"/>
  </r>
  <r>
    <x v="18"/>
    <x v="9"/>
    <x v="7"/>
    <n v="8574075.9835000001"/>
    <n v="8.5740999999999996"/>
    <x v="0"/>
    <x v="18"/>
    <s v="NORDESTE"/>
  </r>
  <r>
    <x v="18"/>
    <x v="9"/>
    <x v="8"/>
    <n v="4374011.3975999998"/>
    <n v="4.3739999999999997"/>
    <x v="0"/>
    <x v="18"/>
    <s v="NORDESTE"/>
  </r>
  <r>
    <x v="9"/>
    <x v="9"/>
    <x v="2"/>
    <n v="217713617.9698"/>
    <n v="217.71360000000001"/>
    <x v="0"/>
    <x v="9"/>
    <s v="NORDESTE"/>
  </r>
  <r>
    <x v="9"/>
    <x v="9"/>
    <x v="3"/>
    <n v="161830985.64109999"/>
    <n v="161.83099999999999"/>
    <x v="0"/>
    <x v="9"/>
    <s v="NORDESTE"/>
  </r>
  <r>
    <x v="9"/>
    <x v="9"/>
    <x v="4"/>
    <n v="153681617.51820001"/>
    <n v="153.6816"/>
    <x v="0"/>
    <x v="9"/>
    <s v="NORDESTE"/>
  </r>
  <r>
    <x v="9"/>
    <x v="9"/>
    <x v="5"/>
    <n v="189439364.7076"/>
    <n v="189.43940000000001"/>
    <x v="0"/>
    <x v="9"/>
    <s v="NORDESTE"/>
  </r>
  <r>
    <x v="9"/>
    <x v="9"/>
    <x v="6"/>
    <n v="304199291.65090001"/>
    <n v="304.19929999999999"/>
    <x v="0"/>
    <x v="9"/>
    <s v="NORDESTE"/>
  </r>
  <r>
    <x v="9"/>
    <x v="9"/>
    <x v="7"/>
    <n v="150986171.5614"/>
    <n v="150.9862"/>
    <x v="0"/>
    <x v="9"/>
    <s v="NORDESTE"/>
  </r>
  <r>
    <x v="9"/>
    <x v="9"/>
    <x v="8"/>
    <n v="168731663.93900001"/>
    <n v="168.73169999999999"/>
    <x v="0"/>
    <x v="9"/>
    <s v="NORDESTE"/>
  </r>
  <r>
    <x v="19"/>
    <x v="9"/>
    <x v="0"/>
    <n v="420111442.05909997"/>
    <n v="420.1114"/>
    <x v="0"/>
    <x v="19"/>
    <s v="NORDESTE"/>
  </r>
  <r>
    <x v="19"/>
    <x v="9"/>
    <x v="1"/>
    <n v="433207381.48079997"/>
    <n v="433.20740000000001"/>
    <x v="0"/>
    <x v="19"/>
    <s v="NORDESTE"/>
  </r>
  <r>
    <x v="19"/>
    <x v="9"/>
    <x v="2"/>
    <n v="395946289.83020002"/>
    <n v="395.94630000000001"/>
    <x v="0"/>
    <x v="19"/>
    <s v="NORDESTE"/>
  </r>
  <r>
    <x v="19"/>
    <x v="9"/>
    <x v="3"/>
    <n v="338970896.79009998"/>
    <n v="338.97089999999997"/>
    <x v="0"/>
    <x v="19"/>
    <s v="NORDESTE"/>
  </r>
  <r>
    <x v="19"/>
    <x v="9"/>
    <x v="4"/>
    <n v="343144695.4339"/>
    <n v="343.1447"/>
    <x v="0"/>
    <x v="19"/>
    <s v="NORDESTE"/>
  </r>
  <r>
    <x v="19"/>
    <x v="9"/>
    <x v="5"/>
    <n v="329318546.39389998"/>
    <n v="329.31849999999997"/>
    <x v="0"/>
    <x v="19"/>
    <s v="NORDESTE"/>
  </r>
  <r>
    <x v="19"/>
    <x v="9"/>
    <x v="6"/>
    <n v="770108231.39339995"/>
    <n v="770.10820000000001"/>
    <x v="0"/>
    <x v="19"/>
    <s v="NORDESTE"/>
  </r>
  <r>
    <x v="19"/>
    <x v="9"/>
    <x v="7"/>
    <n v="439829628.97149998"/>
    <n v="439.82960000000003"/>
    <x v="0"/>
    <x v="19"/>
    <s v="NORDESTE"/>
  </r>
  <r>
    <x v="19"/>
    <x v="9"/>
    <x v="8"/>
    <n v="211881293.2687"/>
    <n v="211.88130000000001"/>
    <x v="0"/>
    <x v="19"/>
    <s v="NORDESTE"/>
  </r>
  <r>
    <x v="10"/>
    <x v="9"/>
    <x v="0"/>
    <n v="684469796.5381"/>
    <n v="684.46979999999996"/>
    <x v="0"/>
    <x v="10"/>
    <s v="NORDESTE"/>
  </r>
  <r>
    <x v="10"/>
    <x v="9"/>
    <x v="1"/>
    <n v="443272795.67680001"/>
    <n v="443.27280000000002"/>
    <x v="0"/>
    <x v="10"/>
    <s v="NORDESTE"/>
  </r>
  <r>
    <x v="10"/>
    <x v="9"/>
    <x v="2"/>
    <n v="405306585.0399"/>
    <n v="405.3066"/>
    <x v="0"/>
    <x v="10"/>
    <s v="NORDESTE"/>
  </r>
  <r>
    <x v="10"/>
    <x v="9"/>
    <x v="3"/>
    <n v="433343469.68339998"/>
    <n v="433.34350000000001"/>
    <x v="0"/>
    <x v="10"/>
    <s v="NORDESTE"/>
  </r>
  <r>
    <x v="10"/>
    <x v="9"/>
    <x v="4"/>
    <n v="363387127.53619999"/>
    <n v="363.38709999999998"/>
    <x v="0"/>
    <x v="10"/>
    <s v="NORDESTE"/>
  </r>
  <r>
    <x v="10"/>
    <x v="9"/>
    <x v="5"/>
    <n v="630565857.43809998"/>
    <n v="630.56590000000006"/>
    <x v="0"/>
    <x v="10"/>
    <s v="NORDESTE"/>
  </r>
  <r>
    <x v="10"/>
    <x v="9"/>
    <x v="6"/>
    <n v="1154171853.6833999"/>
    <n v="1154.1719000000001"/>
    <x v="0"/>
    <x v="10"/>
    <s v="NORDESTE"/>
  </r>
  <r>
    <x v="10"/>
    <x v="9"/>
    <x v="7"/>
    <n v="663873588.32190001"/>
    <n v="663.87360000000001"/>
    <x v="0"/>
    <x v="10"/>
    <s v="NORDESTE"/>
  </r>
  <r>
    <x v="10"/>
    <x v="9"/>
    <x v="8"/>
    <n v="253481590.5228"/>
    <n v="253.48159999999999"/>
    <x v="0"/>
    <x v="10"/>
    <s v="NORDESTE"/>
  </r>
  <r>
    <x v="11"/>
    <x v="9"/>
    <x v="0"/>
    <n v="792580695.65830004"/>
    <n v="792.58069999999998"/>
    <x v="0"/>
    <x v="11"/>
    <s v="SUDESTE"/>
  </r>
  <r>
    <x v="11"/>
    <x v="9"/>
    <x v="1"/>
    <n v="802216095.32869995"/>
    <n v="802.21609999999998"/>
    <x v="0"/>
    <x v="11"/>
    <s v="SUDESTE"/>
  </r>
  <r>
    <x v="11"/>
    <x v="9"/>
    <x v="2"/>
    <n v="802929967.48370004"/>
    <n v="802.93"/>
    <x v="0"/>
    <x v="11"/>
    <s v="SUDESTE"/>
  </r>
  <r>
    <x v="11"/>
    <x v="9"/>
    <x v="3"/>
    <n v="753047705.00179994"/>
    <n v="753.04769999999996"/>
    <x v="0"/>
    <x v="11"/>
    <s v="SUDESTE"/>
  </r>
  <r>
    <x v="11"/>
    <x v="9"/>
    <x v="4"/>
    <n v="831729087.36039996"/>
    <n v="831.72910000000002"/>
    <x v="0"/>
    <x v="11"/>
    <s v="SUDESTE"/>
  </r>
  <r>
    <x v="11"/>
    <x v="9"/>
    <x v="5"/>
    <n v="1260347972.9351001"/>
    <n v="1260.348"/>
    <x v="0"/>
    <x v="11"/>
    <s v="SUDESTE"/>
  </r>
  <r>
    <x v="11"/>
    <x v="9"/>
    <x v="6"/>
    <n v="1624328780.8870001"/>
    <n v="1624.3288"/>
    <x v="0"/>
    <x v="11"/>
    <s v="SUDESTE"/>
  </r>
  <r>
    <x v="11"/>
    <x v="9"/>
    <x v="7"/>
    <n v="1560735464.9651"/>
    <n v="1560.7355"/>
    <x v="0"/>
    <x v="11"/>
    <s v="SUDESTE"/>
  </r>
  <r>
    <x v="11"/>
    <x v="9"/>
    <x v="8"/>
    <n v="939325057.79349995"/>
    <n v="939.32510000000002"/>
    <x v="0"/>
    <x v="11"/>
    <s v="SUDESTE"/>
  </r>
  <r>
    <x v="20"/>
    <x v="9"/>
    <x v="0"/>
    <n v="20687684.644299999"/>
    <n v="20.6877"/>
    <x v="0"/>
    <x v="20"/>
    <s v="SUDESTE"/>
  </r>
  <r>
    <x v="20"/>
    <x v="9"/>
    <x v="1"/>
    <n v="21028446.577"/>
    <n v="21.028400000000001"/>
    <x v="0"/>
    <x v="20"/>
    <s v="SUDESTE"/>
  </r>
  <r>
    <x v="20"/>
    <x v="9"/>
    <x v="2"/>
    <n v="22786846.085099999"/>
    <n v="22.786799999999999"/>
    <x v="0"/>
    <x v="20"/>
    <s v="SUDESTE"/>
  </r>
  <r>
    <x v="20"/>
    <x v="9"/>
    <x v="3"/>
    <n v="23806359.761500001"/>
    <n v="23.8064"/>
    <x v="0"/>
    <x v="20"/>
    <s v="SUDESTE"/>
  </r>
  <r>
    <x v="20"/>
    <x v="9"/>
    <x v="4"/>
    <n v="26276103.295200001"/>
    <n v="26.2761"/>
    <x v="0"/>
    <x v="20"/>
    <s v="SUDESTE"/>
  </r>
  <r>
    <x v="20"/>
    <x v="9"/>
    <x v="5"/>
    <n v="34889084.181000002"/>
    <n v="34.889099999999999"/>
    <x v="0"/>
    <x v="20"/>
    <s v="SUDESTE"/>
  </r>
  <r>
    <x v="20"/>
    <x v="9"/>
    <x v="6"/>
    <n v="47865776.005199999"/>
    <n v="47.8658"/>
    <x v="0"/>
    <x v="20"/>
    <s v="SUDESTE"/>
  </r>
  <r>
    <x v="20"/>
    <x v="9"/>
    <x v="7"/>
    <n v="32425481.1417"/>
    <n v="32.4255"/>
    <x v="0"/>
    <x v="20"/>
    <s v="SUDESTE"/>
  </r>
  <r>
    <x v="20"/>
    <x v="9"/>
    <x v="8"/>
    <n v="16824568.9483"/>
    <n v="16.8246"/>
    <x v="0"/>
    <x v="20"/>
    <s v="SUDESTE"/>
  </r>
  <r>
    <x v="26"/>
    <x v="9"/>
    <x v="0"/>
    <n v="65628486.990099996"/>
    <n v="65.628500000000003"/>
    <x v="0"/>
    <x v="26"/>
    <s v="SUDESTE"/>
  </r>
  <r>
    <x v="26"/>
    <x v="9"/>
    <x v="1"/>
    <n v="77646193.334199995"/>
    <n v="77.646199999999993"/>
    <x v="0"/>
    <x v="26"/>
    <s v="SUDESTE"/>
  </r>
  <r>
    <x v="26"/>
    <x v="9"/>
    <x v="2"/>
    <n v="137214222.66620001"/>
    <n v="137.21420000000001"/>
    <x v="0"/>
    <x v="26"/>
    <s v="SUDESTE"/>
  </r>
  <r>
    <x v="26"/>
    <x v="9"/>
    <x v="3"/>
    <n v="114906120.7669"/>
    <n v="114.9061"/>
    <x v="0"/>
    <x v="26"/>
    <s v="SUDESTE"/>
  </r>
  <r>
    <x v="26"/>
    <x v="9"/>
    <x v="4"/>
    <n v="116250336.4928"/>
    <n v="116.2503"/>
    <x v="0"/>
    <x v="26"/>
    <s v="SUDESTE"/>
  </r>
  <r>
    <x v="26"/>
    <x v="9"/>
    <x v="5"/>
    <n v="140041012.22409999"/>
    <n v="140.041"/>
    <x v="0"/>
    <x v="26"/>
    <s v="SUDESTE"/>
  </r>
  <r>
    <x v="26"/>
    <x v="9"/>
    <x v="6"/>
    <n v="214581707.8987"/>
    <n v="214.58170000000001"/>
    <x v="0"/>
    <x v="26"/>
    <s v="SUDESTE"/>
  </r>
  <r>
    <x v="26"/>
    <x v="9"/>
    <x v="7"/>
    <n v="96940329.499699995"/>
    <n v="96.940299999999993"/>
    <x v="0"/>
    <x v="26"/>
    <s v="SUDESTE"/>
  </r>
  <r>
    <x v="26"/>
    <x v="9"/>
    <x v="8"/>
    <n v="53600690.192900002"/>
    <n v="53.600700000000003"/>
    <x v="0"/>
    <x v="26"/>
    <s v="SUDESTE"/>
  </r>
  <r>
    <x v="12"/>
    <x v="9"/>
    <x v="0"/>
    <n v="13864331011.5023"/>
    <n v="13864.331"/>
    <x v="0"/>
    <x v="12"/>
    <s v="SUDESTE"/>
  </r>
  <r>
    <x v="12"/>
    <x v="9"/>
    <x v="1"/>
    <n v="13712882303.2192"/>
    <n v="13712.882299999999"/>
    <x v="0"/>
    <x v="12"/>
    <s v="SUDESTE"/>
  </r>
  <r>
    <x v="12"/>
    <x v="9"/>
    <x v="2"/>
    <n v="13649112536.787201"/>
    <n v="13649.112499999999"/>
    <x v="0"/>
    <x v="12"/>
    <s v="SUDESTE"/>
  </r>
  <r>
    <x v="12"/>
    <x v="9"/>
    <x v="3"/>
    <n v="13294339103.913799"/>
    <n v="13294.339099999999"/>
    <x v="0"/>
    <x v="12"/>
    <s v="SUDESTE"/>
  </r>
  <r>
    <x v="12"/>
    <x v="9"/>
    <x v="4"/>
    <n v="12241217965.847601"/>
    <n v="12241.218000000001"/>
    <x v="0"/>
    <x v="12"/>
    <s v="SUDESTE"/>
  </r>
  <r>
    <x v="12"/>
    <x v="9"/>
    <x v="5"/>
    <n v="14555123737.081301"/>
    <n v="14555.1237"/>
    <x v="0"/>
    <x v="12"/>
    <s v="SUDESTE"/>
  </r>
  <r>
    <x v="12"/>
    <x v="9"/>
    <x v="6"/>
    <n v="18553820191.299599"/>
    <n v="18553.820199999998"/>
    <x v="0"/>
    <x v="12"/>
    <s v="SUDESTE"/>
  </r>
  <r>
    <x v="12"/>
    <x v="9"/>
    <x v="7"/>
    <n v="16922585650.236099"/>
    <n v="16922.5857"/>
    <x v="0"/>
    <x v="12"/>
    <s v="SUDESTE"/>
  </r>
  <r>
    <x v="12"/>
    <x v="9"/>
    <x v="8"/>
    <n v="8647470064.8034992"/>
    <n v="8647.4701000000005"/>
    <x v="0"/>
    <x v="12"/>
    <s v="SUDESTE"/>
  </r>
  <r>
    <x v="13"/>
    <x v="9"/>
    <x v="0"/>
    <n v="671276954.59679997"/>
    <n v="671.27700000000004"/>
    <x v="0"/>
    <x v="13"/>
    <s v="SUL"/>
  </r>
  <r>
    <x v="13"/>
    <x v="9"/>
    <x v="1"/>
    <n v="644089166.64789999"/>
    <n v="644.08920000000001"/>
    <x v="0"/>
    <x v="13"/>
    <s v="SUL"/>
  </r>
  <r>
    <x v="13"/>
    <x v="9"/>
    <x v="2"/>
    <n v="596679023.00680006"/>
    <n v="596.67899999999997"/>
    <x v="0"/>
    <x v="13"/>
    <s v="SUL"/>
  </r>
  <r>
    <x v="13"/>
    <x v="9"/>
    <x v="3"/>
    <n v="558456794.40349996"/>
    <n v="558.45680000000004"/>
    <x v="0"/>
    <x v="13"/>
    <s v="SUL"/>
  </r>
  <r>
    <x v="13"/>
    <x v="9"/>
    <x v="4"/>
    <n v="569092103.95309997"/>
    <n v="569.09209999999996"/>
    <x v="0"/>
    <x v="13"/>
    <s v="SUL"/>
  </r>
  <r>
    <x v="13"/>
    <x v="9"/>
    <x v="5"/>
    <n v="769570331.14999998"/>
    <n v="769.57029999999997"/>
    <x v="0"/>
    <x v="13"/>
    <s v="SUL"/>
  </r>
  <r>
    <x v="13"/>
    <x v="9"/>
    <x v="6"/>
    <n v="1370706815.4776001"/>
    <n v="1370.7067999999999"/>
    <x v="0"/>
    <x v="13"/>
    <s v="SUL"/>
  </r>
  <r>
    <x v="13"/>
    <x v="9"/>
    <x v="7"/>
    <n v="1182093634.3900001"/>
    <n v="1182.0935999999999"/>
    <x v="0"/>
    <x v="13"/>
    <s v="SUL"/>
  </r>
  <r>
    <x v="13"/>
    <x v="9"/>
    <x v="8"/>
    <n v="594262973.70899999"/>
    <n v="594.26300000000003"/>
    <x v="0"/>
    <x v="13"/>
    <s v="SUL"/>
  </r>
  <r>
    <x v="21"/>
    <x v="9"/>
    <x v="0"/>
    <n v="47296899.763599999"/>
    <n v="47.296900000000001"/>
    <x v="0"/>
    <x v="21"/>
    <s v="SUL"/>
  </r>
  <r>
    <x v="21"/>
    <x v="9"/>
    <x v="1"/>
    <n v="39282130.056599997"/>
    <n v="39.2821"/>
    <x v="0"/>
    <x v="21"/>
    <s v="SUL"/>
  </r>
  <r>
    <x v="21"/>
    <x v="9"/>
    <x v="2"/>
    <n v="35760558.076499999"/>
    <n v="35.760599999999997"/>
    <x v="0"/>
    <x v="21"/>
    <s v="SUL"/>
  </r>
  <r>
    <x v="21"/>
    <x v="9"/>
    <x v="3"/>
    <n v="32495509.9586"/>
    <n v="32.4955"/>
    <x v="0"/>
    <x v="21"/>
    <s v="SUL"/>
  </r>
  <r>
    <x v="21"/>
    <x v="9"/>
    <x v="4"/>
    <n v="33693218.549999997"/>
    <n v="33.693199999999997"/>
    <x v="0"/>
    <x v="21"/>
    <s v="SUL"/>
  </r>
  <r>
    <x v="21"/>
    <x v="9"/>
    <x v="5"/>
    <n v="40963195.3103"/>
    <n v="40.963200000000001"/>
    <x v="0"/>
    <x v="21"/>
    <s v="SUL"/>
  </r>
  <r>
    <x v="21"/>
    <x v="9"/>
    <x v="6"/>
    <n v="63157609.4463"/>
    <n v="63.157600000000002"/>
    <x v="0"/>
    <x v="21"/>
    <s v="SUL"/>
  </r>
  <r>
    <x v="21"/>
    <x v="9"/>
    <x v="7"/>
    <n v="54704126.799999997"/>
    <n v="54.704099999999997"/>
    <x v="0"/>
    <x v="21"/>
    <s v="SUL"/>
  </r>
  <r>
    <x v="21"/>
    <x v="9"/>
    <x v="8"/>
    <n v="40410522.188600004"/>
    <n v="40.410499999999999"/>
    <x v="0"/>
    <x v="21"/>
    <s v="SUL"/>
  </r>
  <r>
    <x v="22"/>
    <x v="9"/>
    <x v="0"/>
    <n v="469667907.2159"/>
    <n v="469.66789999999997"/>
    <x v="0"/>
    <x v="22"/>
    <s v="SUL"/>
  </r>
  <r>
    <x v="22"/>
    <x v="9"/>
    <x v="1"/>
    <n v="426315618.32020003"/>
    <n v="426.31560000000002"/>
    <x v="0"/>
    <x v="22"/>
    <s v="SUL"/>
  </r>
  <r>
    <x v="22"/>
    <x v="9"/>
    <x v="2"/>
    <n v="392735250.67070001"/>
    <n v="392.7353"/>
    <x v="0"/>
    <x v="22"/>
    <s v="SUL"/>
  </r>
  <r>
    <x v="22"/>
    <x v="9"/>
    <x v="3"/>
    <n v="408320432.76730001"/>
    <n v="408.32040000000001"/>
    <x v="0"/>
    <x v="22"/>
    <s v="SUL"/>
  </r>
  <r>
    <x v="22"/>
    <x v="9"/>
    <x v="4"/>
    <n v="178551484.30759999"/>
    <n v="178.5515"/>
    <x v="0"/>
    <x v="22"/>
    <s v="SUL"/>
  </r>
  <r>
    <x v="22"/>
    <x v="9"/>
    <x v="5"/>
    <n v="230732351.79899999"/>
    <n v="230.73240000000001"/>
    <x v="0"/>
    <x v="22"/>
    <s v="SUL"/>
  </r>
  <r>
    <x v="22"/>
    <x v="9"/>
    <x v="6"/>
    <n v="525309281.73210001"/>
    <n v="525.30930000000001"/>
    <x v="0"/>
    <x v="22"/>
    <s v="SUL"/>
  </r>
  <r>
    <x v="22"/>
    <x v="9"/>
    <x v="7"/>
    <n v="275045632.98769999"/>
    <n v="275.04559999999998"/>
    <x v="0"/>
    <x v="22"/>
    <s v="SUL"/>
  </r>
  <r>
    <x v="22"/>
    <x v="9"/>
    <x v="8"/>
    <n v="155195711.62169999"/>
    <n v="155.19569999999999"/>
    <x v="0"/>
    <x v="22"/>
    <s v="SUL"/>
  </r>
  <r>
    <x v="14"/>
    <x v="9"/>
    <x v="0"/>
    <n v="31378897.2685"/>
    <n v="31.378900000000002"/>
    <x v="0"/>
    <x v="14"/>
    <s v="CENTRO-OESTE"/>
  </r>
  <r>
    <x v="14"/>
    <x v="9"/>
    <x v="1"/>
    <n v="28834167.933200002"/>
    <n v="28.834199999999999"/>
    <x v="0"/>
    <x v="14"/>
    <s v="CENTRO-OESTE"/>
  </r>
  <r>
    <x v="14"/>
    <x v="9"/>
    <x v="2"/>
    <n v="35818514.414300002"/>
    <n v="35.8185"/>
    <x v="0"/>
    <x v="14"/>
    <s v="CENTRO-OESTE"/>
  </r>
  <r>
    <x v="14"/>
    <x v="9"/>
    <x v="3"/>
    <n v="38517462.296700001"/>
    <n v="38.517499999999998"/>
    <x v="0"/>
    <x v="14"/>
    <s v="CENTRO-OESTE"/>
  </r>
  <r>
    <x v="14"/>
    <x v="9"/>
    <x v="4"/>
    <n v="67148995.808300003"/>
    <n v="67.149000000000001"/>
    <x v="0"/>
    <x v="14"/>
    <s v="CENTRO-OESTE"/>
  </r>
  <r>
    <x v="14"/>
    <x v="9"/>
    <x v="5"/>
    <n v="69835824.479599997"/>
    <n v="69.835800000000006"/>
    <x v="0"/>
    <x v="14"/>
    <s v="CENTRO-OESTE"/>
  </r>
  <r>
    <x v="14"/>
    <x v="9"/>
    <x v="6"/>
    <n v="59639850.794200003"/>
    <n v="59.639899999999997"/>
    <x v="0"/>
    <x v="14"/>
    <s v="CENTRO-OESTE"/>
  </r>
  <r>
    <x v="14"/>
    <x v="9"/>
    <x v="7"/>
    <n v="47476091.961099997"/>
    <n v="47.476100000000002"/>
    <x v="0"/>
    <x v="14"/>
    <s v="CENTRO-OESTE"/>
  </r>
  <r>
    <x v="14"/>
    <x v="9"/>
    <x v="8"/>
    <n v="30450434.747099999"/>
    <n v="30.450399999999998"/>
    <x v="0"/>
    <x v="14"/>
    <s v="CENTRO-OESTE"/>
  </r>
  <r>
    <x v="15"/>
    <x v="9"/>
    <x v="0"/>
    <n v="5565242.5728000002"/>
    <n v="5.5651999999999999"/>
    <x v="0"/>
    <x v="15"/>
    <s v="CENTRO-OESTE"/>
  </r>
  <r>
    <x v="15"/>
    <x v="9"/>
    <x v="1"/>
    <n v="4609687.0811000001"/>
    <n v="4.6097000000000001"/>
    <x v="0"/>
    <x v="15"/>
    <s v="CENTRO-OESTE"/>
  </r>
  <r>
    <x v="15"/>
    <x v="9"/>
    <x v="2"/>
    <n v="5450922.8905999996"/>
    <n v="5.4508999999999999"/>
    <x v="0"/>
    <x v="15"/>
    <s v="CENTRO-OESTE"/>
  </r>
  <r>
    <x v="15"/>
    <x v="9"/>
    <x v="3"/>
    <n v="5414344.8464000002"/>
    <n v="5.4142999999999999"/>
    <x v="0"/>
    <x v="15"/>
    <s v="CENTRO-OESTE"/>
  </r>
  <r>
    <x v="15"/>
    <x v="9"/>
    <x v="4"/>
    <n v="4883169.6388999997"/>
    <n v="4.8832000000000004"/>
    <x v="0"/>
    <x v="15"/>
    <s v="CENTRO-OESTE"/>
  </r>
  <r>
    <x v="15"/>
    <x v="9"/>
    <x v="5"/>
    <n v="6241037.6611000001"/>
    <n v="6.2409999999999997"/>
    <x v="0"/>
    <x v="15"/>
    <s v="CENTRO-OESTE"/>
  </r>
  <r>
    <x v="15"/>
    <x v="9"/>
    <x v="6"/>
    <n v="12664102.9147"/>
    <n v="12.664099999999999"/>
    <x v="0"/>
    <x v="15"/>
    <s v="CENTRO-OESTE"/>
  </r>
  <r>
    <x v="15"/>
    <x v="9"/>
    <x v="7"/>
    <n v="8017585.4748999998"/>
    <n v="8.0175999999999998"/>
    <x v="0"/>
    <x v="15"/>
    <s v="CENTRO-OESTE"/>
  </r>
  <r>
    <x v="15"/>
    <x v="9"/>
    <x v="8"/>
    <n v="7429274.9440000001"/>
    <n v="7.4292999999999996"/>
    <x v="0"/>
    <x v="15"/>
    <s v="CENTRO-OESTE"/>
  </r>
  <r>
    <x v="16"/>
    <x v="9"/>
    <x v="0"/>
    <n v="196944176.76820001"/>
    <n v="196.9442"/>
    <x v="0"/>
    <x v="16"/>
    <s v="CENTRO-OESTE"/>
  </r>
  <r>
    <x v="16"/>
    <x v="9"/>
    <x v="1"/>
    <n v="189899356.4014"/>
    <n v="189.89940000000001"/>
    <x v="0"/>
    <x v="16"/>
    <s v="CENTRO-OESTE"/>
  </r>
  <r>
    <x v="16"/>
    <x v="9"/>
    <x v="2"/>
    <n v="184929028.3619"/>
    <n v="184.929"/>
    <x v="0"/>
    <x v="16"/>
    <s v="CENTRO-OESTE"/>
  </r>
  <r>
    <x v="16"/>
    <x v="9"/>
    <x v="3"/>
    <n v="190132978.25670001"/>
    <n v="190.13300000000001"/>
    <x v="0"/>
    <x v="16"/>
    <s v="CENTRO-OESTE"/>
  </r>
  <r>
    <x v="16"/>
    <x v="9"/>
    <x v="4"/>
    <n v="173718695.20039999"/>
    <n v="173.71870000000001"/>
    <x v="0"/>
    <x v="16"/>
    <s v="CENTRO-OESTE"/>
  </r>
  <r>
    <x v="16"/>
    <x v="9"/>
    <x v="5"/>
    <n v="261606344.63640001"/>
    <n v="261.60629999999998"/>
    <x v="0"/>
    <x v="16"/>
    <s v="CENTRO-OESTE"/>
  </r>
  <r>
    <x v="16"/>
    <x v="9"/>
    <x v="6"/>
    <n v="505378343.3581"/>
    <n v="505.37830000000002"/>
    <x v="0"/>
    <x v="16"/>
    <s v="CENTRO-OESTE"/>
  </r>
  <r>
    <x v="16"/>
    <x v="9"/>
    <x v="7"/>
    <n v="389796966.75220001"/>
    <n v="389.79700000000003"/>
    <x v="0"/>
    <x v="16"/>
    <s v="CENTRO-OESTE"/>
  </r>
  <r>
    <x v="16"/>
    <x v="9"/>
    <x v="8"/>
    <n v="271722274.93919998"/>
    <n v="271.72230000000002"/>
    <x v="0"/>
    <x v="16"/>
    <s v="CENTRO-OESTE"/>
  </r>
  <r>
    <x v="27"/>
    <x v="9"/>
    <x v="0"/>
    <n v="1796991.1516"/>
    <n v="1.7969999999999999"/>
    <x v="0"/>
    <x v="27"/>
    <s v="CENTRO-OESTE"/>
  </r>
  <r>
    <x v="27"/>
    <x v="9"/>
    <x v="1"/>
    <n v="1841328.544"/>
    <n v="1.8412999999999999"/>
    <x v="0"/>
    <x v="27"/>
    <s v="CENTRO-OESTE"/>
  </r>
  <r>
    <x v="27"/>
    <x v="9"/>
    <x v="2"/>
    <n v="1696781.9801"/>
    <n v="1.6968000000000001"/>
    <x v="0"/>
    <x v="27"/>
    <s v="CENTRO-OESTE"/>
  </r>
  <r>
    <x v="27"/>
    <x v="9"/>
    <x v="3"/>
    <n v="1695891.1392999999"/>
    <n v="1.6959"/>
    <x v="0"/>
    <x v="27"/>
    <s v="CENTRO-OESTE"/>
  </r>
  <r>
    <x v="27"/>
    <x v="9"/>
    <x v="4"/>
    <n v="1815972.7766"/>
    <n v="1.8160000000000001"/>
    <x v="0"/>
    <x v="27"/>
    <s v="CENTRO-OESTE"/>
  </r>
  <r>
    <x v="27"/>
    <x v="9"/>
    <x v="5"/>
    <n v="2234750.8311000001"/>
    <n v="2.2347999999999999"/>
    <x v="0"/>
    <x v="27"/>
    <s v="CENTRO-OESTE"/>
  </r>
  <r>
    <x v="27"/>
    <x v="9"/>
    <x v="6"/>
    <n v="7607083.8075999999"/>
    <n v="7.6071"/>
    <x v="0"/>
    <x v="27"/>
    <s v="CENTRO-OESTE"/>
  </r>
  <r>
    <x v="27"/>
    <x v="9"/>
    <x v="7"/>
    <n v="4976093.4759999998"/>
    <n v="4.9760999999999997"/>
    <x v="0"/>
    <x v="27"/>
    <s v="CENTRO-OESTE"/>
  </r>
  <r>
    <x v="27"/>
    <x v="9"/>
    <x v="8"/>
    <n v="2219065.0531000001"/>
    <n v="2.2191000000000001"/>
    <x v="0"/>
    <x v="27"/>
    <s v="CENTRO-OESTE"/>
  </r>
  <r>
    <x v="17"/>
    <x v="9"/>
    <x v="0"/>
    <n v="21296938234.075298"/>
    <n v="21296.938200000001"/>
    <x v="0"/>
    <x v="17"/>
    <s v="BRASIL"/>
  </r>
  <r>
    <x v="17"/>
    <x v="9"/>
    <x v="1"/>
    <n v="21305765642.057598"/>
    <n v="21305.765599999999"/>
    <x v="0"/>
    <x v="17"/>
    <s v="BRASIL"/>
  </r>
  <r>
    <x v="17"/>
    <x v="9"/>
    <x v="2"/>
    <n v="19326706773.258701"/>
    <n v="19326.7068"/>
    <x v="0"/>
    <x v="17"/>
    <s v="BRASIL"/>
  </r>
  <r>
    <x v="17"/>
    <x v="9"/>
    <x v="3"/>
    <n v="18905350979.845001"/>
    <n v="18905.350999999999"/>
    <x v="0"/>
    <x v="17"/>
    <s v="BRASIL"/>
  </r>
  <r>
    <x v="17"/>
    <x v="9"/>
    <x v="4"/>
    <n v="18170615418.102901"/>
    <n v="18170.615399999999"/>
    <x v="0"/>
    <x v="17"/>
    <s v="BRASIL"/>
  </r>
  <r>
    <x v="17"/>
    <x v="9"/>
    <x v="5"/>
    <n v="22279888548.754601"/>
    <n v="22279.888500000001"/>
    <x v="0"/>
    <x v="17"/>
    <s v="BRASIL"/>
  </r>
  <r>
    <x v="17"/>
    <x v="9"/>
    <x v="6"/>
    <n v="28843495428.328098"/>
    <n v="28843.4954"/>
    <x v="0"/>
    <x v="17"/>
    <s v="BRASIL"/>
  </r>
  <r>
    <x v="17"/>
    <x v="9"/>
    <x v="7"/>
    <n v="24863399795.1423"/>
    <n v="24863.399799999999"/>
    <x v="0"/>
    <x v="17"/>
    <s v="BRASIL"/>
  </r>
  <r>
    <x v="17"/>
    <x v="9"/>
    <x v="8"/>
    <n v="14091239454.125999"/>
    <n v="14091.2395"/>
    <x v="0"/>
    <x v="17"/>
    <s v="BRASIL"/>
  </r>
  <r>
    <x v="5"/>
    <x v="10"/>
    <x v="0"/>
    <n v="38410.744299999998"/>
    <n v="3.8399999999999997E-2"/>
    <x v="0"/>
    <x v="5"/>
    <s v="NORDESTE"/>
  </r>
  <r>
    <x v="5"/>
    <x v="10"/>
    <x v="1"/>
    <n v="3750.2546000000002"/>
    <n v="3.8E-3"/>
    <x v="0"/>
    <x v="5"/>
    <s v="NORDESTE"/>
  </r>
  <r>
    <x v="6"/>
    <x v="10"/>
    <x v="0"/>
    <n v="712732.69940000004"/>
    <n v="0.7127"/>
    <x v="0"/>
    <x v="6"/>
    <s v="NORDESTE"/>
  </r>
  <r>
    <x v="6"/>
    <x v="10"/>
    <x v="1"/>
    <n v="1230083.5031000001"/>
    <n v="1.2301"/>
    <x v="0"/>
    <x v="6"/>
    <s v="NORDESTE"/>
  </r>
  <r>
    <x v="6"/>
    <x v="10"/>
    <x v="2"/>
    <n v="410040.2303"/>
    <n v="0.41"/>
    <x v="0"/>
    <x v="6"/>
    <s v="NORDESTE"/>
  </r>
  <r>
    <x v="6"/>
    <x v="10"/>
    <x v="3"/>
    <n v="150000.00330000001"/>
    <n v="0.15"/>
    <x v="0"/>
    <x v="6"/>
    <s v="NORDESTE"/>
  </r>
  <r>
    <x v="6"/>
    <x v="10"/>
    <x v="4"/>
    <n v="135512.22200000001"/>
    <n v="0.13550000000000001"/>
    <x v="0"/>
    <x v="6"/>
    <s v="NORDESTE"/>
  </r>
  <r>
    <x v="6"/>
    <x v="10"/>
    <x v="5"/>
    <n v="322374.70390000002"/>
    <n v="0.32240000000000002"/>
    <x v="0"/>
    <x v="6"/>
    <s v="NORDESTE"/>
  </r>
  <r>
    <x v="6"/>
    <x v="10"/>
    <x v="6"/>
    <n v="377105.3847"/>
    <n v="0.37709999999999999"/>
    <x v="0"/>
    <x v="6"/>
    <s v="NORDESTE"/>
  </r>
  <r>
    <x v="6"/>
    <x v="10"/>
    <x v="7"/>
    <n v="74334.437099999996"/>
    <n v="7.4300000000000005E-2"/>
    <x v="0"/>
    <x v="6"/>
    <s v="NORDESTE"/>
  </r>
  <r>
    <x v="6"/>
    <x v="10"/>
    <x v="8"/>
    <n v="212972.82709999999"/>
    <n v="0.21299999999999999"/>
    <x v="0"/>
    <x v="6"/>
    <s v="NORDESTE"/>
  </r>
  <r>
    <x v="18"/>
    <x v="10"/>
    <x v="0"/>
    <n v="42678.604800000001"/>
    <n v="4.2700000000000002E-2"/>
    <x v="0"/>
    <x v="18"/>
    <s v="NORDESTE"/>
  </r>
  <r>
    <x v="18"/>
    <x v="10"/>
    <x v="1"/>
    <n v="900061.09990000003"/>
    <n v="0.90010000000000001"/>
    <x v="0"/>
    <x v="18"/>
    <s v="NORDESTE"/>
  </r>
  <r>
    <x v="18"/>
    <x v="10"/>
    <x v="2"/>
    <n v="596284.18519999995"/>
    <n v="0.59630000000000005"/>
    <x v="0"/>
    <x v="18"/>
    <s v="NORDESTE"/>
  </r>
  <r>
    <x v="18"/>
    <x v="10"/>
    <x v="3"/>
    <n v="305687.93569999997"/>
    <n v="0.30570000000000003"/>
    <x v="0"/>
    <x v="18"/>
    <s v="NORDESTE"/>
  </r>
  <r>
    <x v="18"/>
    <x v="10"/>
    <x v="4"/>
    <n v="216959.63029999999"/>
    <n v="0.217"/>
    <x v="0"/>
    <x v="18"/>
    <s v="NORDESTE"/>
  </r>
  <r>
    <x v="18"/>
    <x v="10"/>
    <x v="5"/>
    <n v="274701.34129999997"/>
    <n v="0.2747"/>
    <x v="0"/>
    <x v="18"/>
    <s v="NORDESTE"/>
  </r>
  <r>
    <x v="18"/>
    <x v="10"/>
    <x v="6"/>
    <n v="538329.36730000004"/>
    <n v="0.5383"/>
    <x v="0"/>
    <x v="18"/>
    <s v="NORDESTE"/>
  </r>
  <r>
    <x v="18"/>
    <x v="10"/>
    <x v="7"/>
    <n v="202770.34479999999"/>
    <n v="0.20280000000000001"/>
    <x v="0"/>
    <x v="18"/>
    <s v="NORDESTE"/>
  </r>
  <r>
    <x v="18"/>
    <x v="10"/>
    <x v="8"/>
    <n v="456861.06469999999"/>
    <n v="0.45689999999999997"/>
    <x v="0"/>
    <x v="18"/>
    <s v="NORDESTE"/>
  </r>
  <r>
    <x v="10"/>
    <x v="10"/>
    <x v="0"/>
    <n v="80606688.271200001"/>
    <n v="80.606700000000004"/>
    <x v="0"/>
    <x v="10"/>
    <s v="NORDESTE"/>
  </r>
  <r>
    <x v="10"/>
    <x v="10"/>
    <x v="1"/>
    <n v="114399246.80779999"/>
    <n v="114.39919999999999"/>
    <x v="0"/>
    <x v="10"/>
    <s v="NORDESTE"/>
  </r>
  <r>
    <x v="10"/>
    <x v="10"/>
    <x v="2"/>
    <n v="138532714.2437"/>
    <n v="138.53270000000001"/>
    <x v="0"/>
    <x v="10"/>
    <s v="NORDESTE"/>
  </r>
  <r>
    <x v="10"/>
    <x v="10"/>
    <x v="3"/>
    <n v="101003212.2139"/>
    <n v="101.00320000000001"/>
    <x v="0"/>
    <x v="10"/>
    <s v="NORDESTE"/>
  </r>
  <r>
    <x v="10"/>
    <x v="10"/>
    <x v="4"/>
    <n v="134433235.54139999"/>
    <n v="134.4332"/>
    <x v="0"/>
    <x v="10"/>
    <s v="NORDESTE"/>
  </r>
  <r>
    <x v="10"/>
    <x v="10"/>
    <x v="5"/>
    <n v="111219539.1037"/>
    <n v="111.2195"/>
    <x v="0"/>
    <x v="10"/>
    <s v="NORDESTE"/>
  </r>
  <r>
    <x v="10"/>
    <x v="10"/>
    <x v="6"/>
    <n v="122586668.1772"/>
    <n v="122.58669999999999"/>
    <x v="0"/>
    <x v="10"/>
    <s v="NORDESTE"/>
  </r>
  <r>
    <x v="10"/>
    <x v="10"/>
    <x v="7"/>
    <n v="147427030.6473"/>
    <n v="147.42699999999999"/>
    <x v="0"/>
    <x v="10"/>
    <s v="NORDESTE"/>
  </r>
  <r>
    <x v="10"/>
    <x v="10"/>
    <x v="8"/>
    <n v="122562426.976"/>
    <n v="122.5624"/>
    <x v="0"/>
    <x v="10"/>
    <s v="NORDESTE"/>
  </r>
  <r>
    <x v="12"/>
    <x v="10"/>
    <x v="0"/>
    <n v="29875.023300000001"/>
    <n v="2.9899999999999999E-2"/>
    <x v="0"/>
    <x v="12"/>
    <s v="SUDESTE"/>
  </r>
  <r>
    <x v="12"/>
    <x v="10"/>
    <x v="1"/>
    <n v="210014.25659999999"/>
    <n v="0.21"/>
    <x v="0"/>
    <x v="12"/>
    <s v="SUDESTE"/>
  </r>
  <r>
    <x v="12"/>
    <x v="10"/>
    <x v="2"/>
    <n v="315888.64569999999"/>
    <n v="0.31590000000000001"/>
    <x v="0"/>
    <x v="12"/>
    <s v="SUDESTE"/>
  </r>
  <r>
    <x v="12"/>
    <x v="10"/>
    <x v="3"/>
    <n v="427963.11"/>
    <n v="0.42799999999999999"/>
    <x v="0"/>
    <x v="12"/>
    <s v="SUDESTE"/>
  </r>
  <r>
    <x v="15"/>
    <x v="10"/>
    <x v="0"/>
    <n v="6918201.8311000001"/>
    <n v="6.9181999999999997"/>
    <x v="0"/>
    <x v="15"/>
    <s v="CENTRO-OESTE"/>
  </r>
  <r>
    <x v="15"/>
    <x v="10"/>
    <x v="1"/>
    <n v="2756437.1183000002"/>
    <n v="2.7564000000000002"/>
    <x v="0"/>
    <x v="15"/>
    <s v="CENTRO-OESTE"/>
  </r>
  <r>
    <x v="15"/>
    <x v="10"/>
    <x v="2"/>
    <n v="734707.29960000003"/>
    <n v="0.73470000000000002"/>
    <x v="0"/>
    <x v="15"/>
    <s v="CENTRO-OESTE"/>
  </r>
  <r>
    <x v="15"/>
    <x v="10"/>
    <x v="3"/>
    <n v="703082.25210000004"/>
    <n v="0.70309999999999995"/>
    <x v="0"/>
    <x v="15"/>
    <s v="CENTRO-OESTE"/>
  </r>
  <r>
    <x v="15"/>
    <x v="10"/>
    <x v="5"/>
    <n v="953180.55790000001"/>
    <n v="0.95320000000000005"/>
    <x v="0"/>
    <x v="15"/>
    <s v="CENTRO-OESTE"/>
  </r>
  <r>
    <x v="15"/>
    <x v="10"/>
    <x v="6"/>
    <n v="7006198.3827"/>
    <n v="7.0061999999999998"/>
    <x v="0"/>
    <x v="15"/>
    <s v="CENTRO-OESTE"/>
  </r>
  <r>
    <x v="15"/>
    <x v="10"/>
    <x v="7"/>
    <n v="9931138.477"/>
    <n v="9.9311000000000007"/>
    <x v="0"/>
    <x v="15"/>
    <s v="CENTRO-OESTE"/>
  </r>
  <r>
    <x v="15"/>
    <x v="10"/>
    <x v="8"/>
    <n v="5478897.7306000004"/>
    <n v="5.4789000000000003"/>
    <x v="0"/>
    <x v="15"/>
    <s v="CENTRO-OESTE"/>
  </r>
  <r>
    <x v="17"/>
    <x v="10"/>
    <x v="0"/>
    <n v="82429457.227500007"/>
    <n v="82.429500000000004"/>
    <x v="0"/>
    <x v="17"/>
    <s v="BRASIL"/>
  </r>
  <r>
    <x v="17"/>
    <x v="10"/>
    <x v="1"/>
    <n v="106357219.96619999"/>
    <n v="106.35720000000001"/>
    <x v="0"/>
    <x v="17"/>
    <s v="BRASIL"/>
  </r>
  <r>
    <x v="17"/>
    <x v="10"/>
    <x v="2"/>
    <n v="129997050.9983"/>
    <n v="129.99709999999999"/>
    <x v="0"/>
    <x v="17"/>
    <s v="BRASIL"/>
  </r>
  <r>
    <x v="17"/>
    <x v="10"/>
    <x v="3"/>
    <n v="100129781.6076"/>
    <n v="100.1298"/>
    <x v="0"/>
    <x v="17"/>
    <s v="BRASIL"/>
  </r>
  <r>
    <x v="17"/>
    <x v="10"/>
    <x v="4"/>
    <n v="129908750.93719999"/>
    <n v="129.90880000000001"/>
    <x v="0"/>
    <x v="17"/>
    <s v="BRASIL"/>
  </r>
  <r>
    <x v="17"/>
    <x v="10"/>
    <x v="5"/>
    <n v="111058773.61220001"/>
    <n v="111.05880000000001"/>
    <x v="0"/>
    <x v="17"/>
    <s v="BRASIL"/>
  </r>
  <r>
    <x v="17"/>
    <x v="10"/>
    <x v="6"/>
    <n v="125545533.39300001"/>
    <n v="125.5455"/>
    <x v="0"/>
    <x v="17"/>
    <s v="BRASIL"/>
  </r>
  <r>
    <x v="17"/>
    <x v="10"/>
    <x v="7"/>
    <n v="154395792.2951"/>
    <n v="154.39580000000001"/>
    <x v="0"/>
    <x v="17"/>
    <s v="BRASIL"/>
  </r>
  <r>
    <x v="17"/>
    <x v="10"/>
    <x v="8"/>
    <n v="128711158.5984"/>
    <n v="128.71119999999999"/>
    <x v="0"/>
    <x v="17"/>
    <s v="BRASIL"/>
  </r>
  <r>
    <x v="0"/>
    <x v="11"/>
    <x v="0"/>
    <n v="325814243.6796"/>
    <n v="325.81420000000003"/>
    <x v="0"/>
    <x v="0"/>
    <s v="NORTE"/>
  </r>
  <r>
    <x v="0"/>
    <x v="11"/>
    <x v="1"/>
    <n v="301680251.53649998"/>
    <n v="301.68029999999999"/>
    <x v="0"/>
    <x v="0"/>
    <s v="NORTE"/>
  </r>
  <r>
    <x v="0"/>
    <x v="11"/>
    <x v="2"/>
    <n v="201642142.1586"/>
    <n v="201.6421"/>
    <x v="0"/>
    <x v="0"/>
    <s v="NORTE"/>
  </r>
  <r>
    <x v="0"/>
    <x v="11"/>
    <x v="3"/>
    <n v="164872215.5871"/>
    <n v="164.87219999999999"/>
    <x v="0"/>
    <x v="0"/>
    <s v="NORTE"/>
  </r>
  <r>
    <x v="0"/>
    <x v="11"/>
    <x v="4"/>
    <n v="190054361.27169999"/>
    <n v="190.05439999999999"/>
    <x v="0"/>
    <x v="0"/>
    <s v="NORTE"/>
  </r>
  <r>
    <x v="0"/>
    <x v="11"/>
    <x v="5"/>
    <n v="248038655.82370001"/>
    <n v="248.03870000000001"/>
    <x v="0"/>
    <x v="0"/>
    <s v="NORTE"/>
  </r>
  <r>
    <x v="0"/>
    <x v="11"/>
    <x v="6"/>
    <n v="247982398.1647"/>
    <n v="247.98240000000001"/>
    <x v="0"/>
    <x v="0"/>
    <s v="NORTE"/>
  </r>
  <r>
    <x v="0"/>
    <x v="11"/>
    <x v="7"/>
    <n v="146846799.6024"/>
    <n v="146.8468"/>
    <x v="0"/>
    <x v="0"/>
    <s v="NORTE"/>
  </r>
  <r>
    <x v="0"/>
    <x v="11"/>
    <x v="8"/>
    <n v="140005374.86179999"/>
    <n v="140.00540000000001"/>
    <x v="0"/>
    <x v="0"/>
    <s v="NORTE"/>
  </r>
  <r>
    <x v="1"/>
    <x v="11"/>
    <x v="0"/>
    <n v="852592273.80089998"/>
    <n v="852.59230000000002"/>
    <x v="0"/>
    <x v="1"/>
    <s v="NORTE"/>
  </r>
  <r>
    <x v="1"/>
    <x v="11"/>
    <x v="1"/>
    <n v="1222552178.6194999"/>
    <n v="1222.5522000000001"/>
    <x v="0"/>
    <x v="1"/>
    <s v="NORTE"/>
  </r>
  <r>
    <x v="1"/>
    <x v="11"/>
    <x v="2"/>
    <n v="680899126.79849994"/>
    <n v="680.89909999999998"/>
    <x v="0"/>
    <x v="1"/>
    <s v="NORTE"/>
  </r>
  <r>
    <x v="1"/>
    <x v="11"/>
    <x v="3"/>
    <n v="584231700.71780002"/>
    <n v="584.23170000000005"/>
    <x v="0"/>
    <x v="1"/>
    <s v="NORTE"/>
  </r>
  <r>
    <x v="1"/>
    <x v="11"/>
    <x v="4"/>
    <n v="450740529.53219998"/>
    <n v="450.7405"/>
    <x v="0"/>
    <x v="1"/>
    <s v="NORTE"/>
  </r>
  <r>
    <x v="1"/>
    <x v="11"/>
    <x v="5"/>
    <n v="492419849.26020002"/>
    <n v="492.41980000000001"/>
    <x v="0"/>
    <x v="1"/>
    <s v="NORTE"/>
  </r>
  <r>
    <x v="1"/>
    <x v="11"/>
    <x v="6"/>
    <n v="496826426.1832"/>
    <n v="496.82639999999998"/>
    <x v="0"/>
    <x v="1"/>
    <s v="NORTE"/>
  </r>
  <r>
    <x v="1"/>
    <x v="11"/>
    <x v="7"/>
    <n v="455342736.77640003"/>
    <n v="455.34269999999998"/>
    <x v="0"/>
    <x v="1"/>
    <s v="NORTE"/>
  </r>
  <r>
    <x v="1"/>
    <x v="11"/>
    <x v="8"/>
    <n v="580639277.87870002"/>
    <n v="580.63930000000005"/>
    <x v="0"/>
    <x v="1"/>
    <s v="NORTE"/>
  </r>
  <r>
    <x v="23"/>
    <x v="11"/>
    <x v="0"/>
    <n v="1430047574.5081999"/>
    <n v="1430.0476000000001"/>
    <x v="0"/>
    <x v="23"/>
    <s v="NORTE"/>
  </r>
  <r>
    <x v="23"/>
    <x v="11"/>
    <x v="1"/>
    <n v="2992558167.2508998"/>
    <n v="2992.5581999999999"/>
    <x v="0"/>
    <x v="23"/>
    <s v="NORTE"/>
  </r>
  <r>
    <x v="23"/>
    <x v="11"/>
    <x v="2"/>
    <n v="3305468393.5047998"/>
    <n v="3305.4684000000002"/>
    <x v="0"/>
    <x v="23"/>
    <s v="NORTE"/>
  </r>
  <r>
    <x v="23"/>
    <x v="11"/>
    <x v="3"/>
    <n v="1972288372.4030001"/>
    <n v="1972.2883999999999"/>
    <x v="0"/>
    <x v="23"/>
    <s v="NORTE"/>
  </r>
  <r>
    <x v="23"/>
    <x v="11"/>
    <x v="4"/>
    <n v="873777899.05079997"/>
    <n v="873.77790000000005"/>
    <x v="0"/>
    <x v="23"/>
    <s v="NORTE"/>
  </r>
  <r>
    <x v="23"/>
    <x v="11"/>
    <x v="5"/>
    <n v="1689064381.1303999"/>
    <n v="1689.0644"/>
    <x v="0"/>
    <x v="23"/>
    <s v="NORTE"/>
  </r>
  <r>
    <x v="23"/>
    <x v="11"/>
    <x v="6"/>
    <n v="1739904590.5395"/>
    <n v="1739.9046000000001"/>
    <x v="0"/>
    <x v="23"/>
    <s v="NORTE"/>
  </r>
  <r>
    <x v="23"/>
    <x v="11"/>
    <x v="7"/>
    <n v="3106284988.3639998"/>
    <n v="3106.2849999999999"/>
    <x v="0"/>
    <x v="23"/>
    <s v="NORTE"/>
  </r>
  <r>
    <x v="23"/>
    <x v="11"/>
    <x v="8"/>
    <n v="3447223606.4419999"/>
    <n v="3447.2235999999998"/>
    <x v="0"/>
    <x v="23"/>
    <s v="NORTE"/>
  </r>
  <r>
    <x v="24"/>
    <x v="11"/>
    <x v="0"/>
    <n v="284950432.57910001"/>
    <n v="284.9504"/>
    <x v="0"/>
    <x v="24"/>
    <s v="NORTE"/>
  </r>
  <r>
    <x v="24"/>
    <x v="11"/>
    <x v="1"/>
    <n v="322650825.13050002"/>
    <n v="322.6508"/>
    <x v="0"/>
    <x v="24"/>
    <s v="NORTE"/>
  </r>
  <r>
    <x v="24"/>
    <x v="11"/>
    <x v="2"/>
    <n v="234670542.48899999"/>
    <n v="234.6705"/>
    <x v="0"/>
    <x v="24"/>
    <s v="NORTE"/>
  </r>
  <r>
    <x v="24"/>
    <x v="11"/>
    <x v="3"/>
    <n v="211755687.28920001"/>
    <n v="211.75569999999999"/>
    <x v="0"/>
    <x v="24"/>
    <s v="NORTE"/>
  </r>
  <r>
    <x v="24"/>
    <x v="11"/>
    <x v="4"/>
    <n v="285593162.42720002"/>
    <n v="285.59320000000002"/>
    <x v="0"/>
    <x v="24"/>
    <s v="NORTE"/>
  </r>
  <r>
    <x v="24"/>
    <x v="11"/>
    <x v="5"/>
    <n v="323526026.71969998"/>
    <n v="323.52600000000001"/>
    <x v="0"/>
    <x v="24"/>
    <s v="NORTE"/>
  </r>
  <r>
    <x v="24"/>
    <x v="11"/>
    <x v="6"/>
    <n v="372578476.97820002"/>
    <n v="372.57850000000002"/>
    <x v="0"/>
    <x v="24"/>
    <s v="NORTE"/>
  </r>
  <r>
    <x v="24"/>
    <x v="11"/>
    <x v="7"/>
    <n v="446430829.09450001"/>
    <n v="446.43079999999998"/>
    <x v="0"/>
    <x v="24"/>
    <s v="NORTE"/>
  </r>
  <r>
    <x v="24"/>
    <x v="11"/>
    <x v="8"/>
    <n v="382066980.95160002"/>
    <n v="382.06700000000001"/>
    <x v="0"/>
    <x v="24"/>
    <s v="NORTE"/>
  </r>
  <r>
    <x v="2"/>
    <x v="11"/>
    <x v="0"/>
    <n v="2405358467.6654"/>
    <n v="2405.3584999999998"/>
    <x v="0"/>
    <x v="2"/>
    <s v="NORTE"/>
  </r>
  <r>
    <x v="2"/>
    <x v="11"/>
    <x v="1"/>
    <n v="1871981898.2347"/>
    <n v="1871.9819"/>
    <x v="0"/>
    <x v="2"/>
    <s v="NORTE"/>
  </r>
  <r>
    <x v="2"/>
    <x v="11"/>
    <x v="2"/>
    <n v="1957425272.6931"/>
    <n v="1957.4253000000001"/>
    <x v="0"/>
    <x v="2"/>
    <s v="NORTE"/>
  </r>
  <r>
    <x v="2"/>
    <x v="11"/>
    <x v="3"/>
    <n v="2002574197.2262001"/>
    <n v="2002.5742"/>
    <x v="0"/>
    <x v="2"/>
    <s v="NORTE"/>
  </r>
  <r>
    <x v="2"/>
    <x v="11"/>
    <x v="4"/>
    <n v="2047109703.4976001"/>
    <n v="2047.1097"/>
    <x v="0"/>
    <x v="2"/>
    <s v="NORTE"/>
  </r>
  <r>
    <x v="2"/>
    <x v="11"/>
    <x v="5"/>
    <n v="3957849440.5780001"/>
    <n v="3957.8494000000001"/>
    <x v="0"/>
    <x v="2"/>
    <s v="NORTE"/>
  </r>
  <r>
    <x v="2"/>
    <x v="11"/>
    <x v="6"/>
    <n v="3896342795.5769"/>
    <n v="3896.3427999999999"/>
    <x v="0"/>
    <x v="2"/>
    <s v="NORTE"/>
  </r>
  <r>
    <x v="2"/>
    <x v="11"/>
    <x v="7"/>
    <n v="3960380202.2445998"/>
    <n v="3960.3802000000001"/>
    <x v="0"/>
    <x v="2"/>
    <s v="NORTE"/>
  </r>
  <r>
    <x v="2"/>
    <x v="11"/>
    <x v="8"/>
    <n v="3599181146.507"/>
    <n v="3599.1810999999998"/>
    <x v="0"/>
    <x v="2"/>
    <s v="NORTE"/>
  </r>
  <r>
    <x v="25"/>
    <x v="11"/>
    <x v="3"/>
    <n v="78936951.481600001"/>
    <n v="78.936999999999998"/>
    <x v="0"/>
    <x v="25"/>
    <s v="NORTE"/>
  </r>
  <r>
    <x v="25"/>
    <x v="11"/>
    <x v="4"/>
    <n v="98594824.670000002"/>
    <n v="98.594800000000006"/>
    <x v="0"/>
    <x v="25"/>
    <s v="NORTE"/>
  </r>
  <r>
    <x v="25"/>
    <x v="11"/>
    <x v="5"/>
    <n v="108504123.7886"/>
    <n v="108.50409999999999"/>
    <x v="0"/>
    <x v="25"/>
    <s v="NORTE"/>
  </r>
  <r>
    <x v="25"/>
    <x v="11"/>
    <x v="6"/>
    <n v="112800986.7737"/>
    <n v="112.801"/>
    <x v="0"/>
    <x v="25"/>
    <s v="NORTE"/>
  </r>
  <r>
    <x v="25"/>
    <x v="11"/>
    <x v="7"/>
    <n v="113262886.05320001"/>
    <n v="113.2629"/>
    <x v="0"/>
    <x v="25"/>
    <s v="NORTE"/>
  </r>
  <r>
    <x v="25"/>
    <x v="11"/>
    <x v="8"/>
    <n v="100884815.53290001"/>
    <n v="100.8848"/>
    <x v="0"/>
    <x v="25"/>
    <s v="NORTE"/>
  </r>
  <r>
    <x v="3"/>
    <x v="11"/>
    <x v="0"/>
    <n v="209326310.1464"/>
    <n v="209.3263"/>
    <x v="0"/>
    <x v="3"/>
    <s v="NORTE"/>
  </r>
  <r>
    <x v="3"/>
    <x v="11"/>
    <x v="1"/>
    <n v="149290026.12619999"/>
    <n v="149.29"/>
    <x v="0"/>
    <x v="3"/>
    <s v="NORTE"/>
  </r>
  <r>
    <x v="3"/>
    <x v="11"/>
    <x v="2"/>
    <n v="170459459.7942"/>
    <n v="170.45949999999999"/>
    <x v="0"/>
    <x v="3"/>
    <s v="NORTE"/>
  </r>
  <r>
    <x v="3"/>
    <x v="11"/>
    <x v="3"/>
    <n v="166765836.97229999"/>
    <n v="166.76580000000001"/>
    <x v="0"/>
    <x v="3"/>
    <s v="NORTE"/>
  </r>
  <r>
    <x v="3"/>
    <x v="11"/>
    <x v="4"/>
    <n v="226608817.2728"/>
    <n v="226.6088"/>
    <x v="0"/>
    <x v="3"/>
    <s v="NORTE"/>
  </r>
  <r>
    <x v="3"/>
    <x v="11"/>
    <x v="5"/>
    <n v="302128825.73150003"/>
    <n v="302.12880000000001"/>
    <x v="0"/>
    <x v="3"/>
    <s v="NORTE"/>
  </r>
  <r>
    <x v="3"/>
    <x v="11"/>
    <x v="6"/>
    <n v="256383171.67969999"/>
    <n v="256.38319999999999"/>
    <x v="0"/>
    <x v="3"/>
    <s v="NORTE"/>
  </r>
  <r>
    <x v="3"/>
    <x v="11"/>
    <x v="7"/>
    <n v="219013240.20030001"/>
    <n v="219.01320000000001"/>
    <x v="0"/>
    <x v="3"/>
    <s v="NORTE"/>
  </r>
  <r>
    <x v="3"/>
    <x v="11"/>
    <x v="8"/>
    <n v="218093737.19729999"/>
    <n v="218.09370000000001"/>
    <x v="0"/>
    <x v="3"/>
    <s v="NORTE"/>
  </r>
  <r>
    <x v="4"/>
    <x v="11"/>
    <x v="0"/>
    <n v="1067719968.427"/>
    <n v="1067.72"/>
    <x v="0"/>
    <x v="4"/>
    <s v="NORDESTE"/>
  </r>
  <r>
    <x v="4"/>
    <x v="11"/>
    <x v="1"/>
    <n v="363897036.83609998"/>
    <n v="363.89699999999999"/>
    <x v="0"/>
    <x v="4"/>
    <s v="NORDESTE"/>
  </r>
  <r>
    <x v="4"/>
    <x v="11"/>
    <x v="2"/>
    <n v="398102988.30669999"/>
    <n v="398.10300000000001"/>
    <x v="0"/>
    <x v="4"/>
    <s v="NORDESTE"/>
  </r>
  <r>
    <x v="4"/>
    <x v="11"/>
    <x v="3"/>
    <n v="480520232.06889999"/>
    <n v="480.52019999999999"/>
    <x v="0"/>
    <x v="4"/>
    <s v="NORDESTE"/>
  </r>
  <r>
    <x v="4"/>
    <x v="11"/>
    <x v="4"/>
    <n v="415365823.48409998"/>
    <n v="415.36579999999998"/>
    <x v="0"/>
    <x v="4"/>
    <s v="NORDESTE"/>
  </r>
  <r>
    <x v="4"/>
    <x v="11"/>
    <x v="5"/>
    <n v="426880096.36860001"/>
    <n v="426.88010000000003"/>
    <x v="0"/>
    <x v="4"/>
    <s v="NORDESTE"/>
  </r>
  <r>
    <x v="4"/>
    <x v="11"/>
    <x v="6"/>
    <n v="553742362.81860006"/>
    <n v="553.74239999999998"/>
    <x v="0"/>
    <x v="4"/>
    <s v="NORDESTE"/>
  </r>
  <r>
    <x v="4"/>
    <x v="11"/>
    <x v="7"/>
    <n v="627554307.04390001"/>
    <n v="627.55430000000001"/>
    <x v="0"/>
    <x v="4"/>
    <s v="NORDESTE"/>
  </r>
  <r>
    <x v="4"/>
    <x v="11"/>
    <x v="8"/>
    <n v="379480007.79830003"/>
    <n v="379.48"/>
    <x v="0"/>
    <x v="4"/>
    <s v="NORDESTE"/>
  </r>
  <r>
    <x v="5"/>
    <x v="11"/>
    <x v="0"/>
    <n v="217729359.34830001"/>
    <n v="217.7294"/>
    <x v="0"/>
    <x v="5"/>
    <s v="NORDESTE"/>
  </r>
  <r>
    <x v="5"/>
    <x v="11"/>
    <x v="1"/>
    <n v="135715109.7753"/>
    <n v="135.71510000000001"/>
    <x v="0"/>
    <x v="5"/>
    <s v="NORDESTE"/>
  </r>
  <r>
    <x v="5"/>
    <x v="11"/>
    <x v="2"/>
    <n v="185037273.6913"/>
    <n v="185.03729999999999"/>
    <x v="0"/>
    <x v="5"/>
    <s v="NORDESTE"/>
  </r>
  <r>
    <x v="5"/>
    <x v="11"/>
    <x v="3"/>
    <n v="195318715.1011"/>
    <n v="195.31870000000001"/>
    <x v="0"/>
    <x v="5"/>
    <s v="NORDESTE"/>
  </r>
  <r>
    <x v="5"/>
    <x v="11"/>
    <x v="4"/>
    <n v="247467975.37239999"/>
    <n v="247.46799999999999"/>
    <x v="0"/>
    <x v="5"/>
    <s v="NORDESTE"/>
  </r>
  <r>
    <x v="5"/>
    <x v="11"/>
    <x v="5"/>
    <n v="376210703.15310001"/>
    <n v="376.21069999999997"/>
    <x v="0"/>
    <x v="5"/>
    <s v="NORDESTE"/>
  </r>
  <r>
    <x v="5"/>
    <x v="11"/>
    <x v="6"/>
    <n v="327555082.09119999"/>
    <n v="327.55509999999998"/>
    <x v="0"/>
    <x v="5"/>
    <s v="NORDESTE"/>
  </r>
  <r>
    <x v="5"/>
    <x v="11"/>
    <x v="7"/>
    <n v="273594774.80769998"/>
    <n v="273.59480000000002"/>
    <x v="0"/>
    <x v="5"/>
    <s v="NORDESTE"/>
  </r>
  <r>
    <x v="5"/>
    <x v="11"/>
    <x v="8"/>
    <n v="299696763.29570001"/>
    <n v="299.6968"/>
    <x v="0"/>
    <x v="5"/>
    <s v="NORDESTE"/>
  </r>
  <r>
    <x v="6"/>
    <x v="11"/>
    <x v="0"/>
    <n v="265144031.90130001"/>
    <n v="265.14400000000001"/>
    <x v="0"/>
    <x v="6"/>
    <s v="NORDESTE"/>
  </r>
  <r>
    <x v="6"/>
    <x v="11"/>
    <x v="1"/>
    <n v="170914270.19080001"/>
    <n v="170.9143"/>
    <x v="0"/>
    <x v="6"/>
    <s v="NORDESTE"/>
  </r>
  <r>
    <x v="6"/>
    <x v="11"/>
    <x v="2"/>
    <n v="235576844.72400001"/>
    <n v="235.57679999999999"/>
    <x v="0"/>
    <x v="6"/>
    <s v="NORDESTE"/>
  </r>
  <r>
    <x v="6"/>
    <x v="11"/>
    <x v="3"/>
    <n v="257160059.09540001"/>
    <n v="257.1601"/>
    <x v="0"/>
    <x v="6"/>
    <s v="NORDESTE"/>
  </r>
  <r>
    <x v="6"/>
    <x v="11"/>
    <x v="4"/>
    <n v="390323592.33899999"/>
    <n v="390.3236"/>
    <x v="0"/>
    <x v="6"/>
    <s v="NORDESTE"/>
  </r>
  <r>
    <x v="6"/>
    <x v="11"/>
    <x v="5"/>
    <n v="428163916.49169999"/>
    <n v="428.16390000000001"/>
    <x v="0"/>
    <x v="6"/>
    <s v="NORDESTE"/>
  </r>
  <r>
    <x v="6"/>
    <x v="11"/>
    <x v="6"/>
    <n v="501231204.02710003"/>
    <n v="501.2312"/>
    <x v="0"/>
    <x v="6"/>
    <s v="NORDESTE"/>
  </r>
  <r>
    <x v="6"/>
    <x v="11"/>
    <x v="7"/>
    <n v="486848273.21520001"/>
    <n v="486.84829999999999"/>
    <x v="0"/>
    <x v="6"/>
    <s v="NORDESTE"/>
  </r>
  <r>
    <x v="6"/>
    <x v="11"/>
    <x v="8"/>
    <n v="406989168.73070002"/>
    <n v="406.98919999999998"/>
    <x v="0"/>
    <x v="6"/>
    <s v="NORDESTE"/>
  </r>
  <r>
    <x v="7"/>
    <x v="11"/>
    <x v="0"/>
    <n v="144090335.5767"/>
    <n v="144.09030000000001"/>
    <x v="0"/>
    <x v="7"/>
    <s v="NORDESTE"/>
  </r>
  <r>
    <x v="7"/>
    <x v="11"/>
    <x v="1"/>
    <n v="85749469.8917"/>
    <n v="85.749499999999998"/>
    <x v="0"/>
    <x v="7"/>
    <s v="NORDESTE"/>
  </r>
  <r>
    <x v="7"/>
    <x v="11"/>
    <x v="2"/>
    <n v="105275756.98100001"/>
    <n v="105.2758"/>
    <x v="0"/>
    <x v="7"/>
    <s v="NORDESTE"/>
  </r>
  <r>
    <x v="7"/>
    <x v="11"/>
    <x v="3"/>
    <n v="129696896.899"/>
    <n v="129.6969"/>
    <x v="0"/>
    <x v="7"/>
    <s v="NORDESTE"/>
  </r>
  <r>
    <x v="7"/>
    <x v="11"/>
    <x v="4"/>
    <n v="126887095.0757"/>
    <n v="126.8871"/>
    <x v="0"/>
    <x v="7"/>
    <s v="NORDESTE"/>
  </r>
  <r>
    <x v="7"/>
    <x v="11"/>
    <x v="5"/>
    <n v="200039934.77110001"/>
    <n v="200.03989999999999"/>
    <x v="0"/>
    <x v="7"/>
    <s v="NORDESTE"/>
  </r>
  <r>
    <x v="7"/>
    <x v="11"/>
    <x v="6"/>
    <n v="158933859.70190001"/>
    <n v="158.93389999999999"/>
    <x v="0"/>
    <x v="7"/>
    <s v="NORDESTE"/>
  </r>
  <r>
    <x v="7"/>
    <x v="11"/>
    <x v="7"/>
    <n v="323279548.01749998"/>
    <n v="323.27949999999998"/>
    <x v="0"/>
    <x v="7"/>
    <s v="NORDESTE"/>
  </r>
  <r>
    <x v="7"/>
    <x v="11"/>
    <x v="8"/>
    <n v="176286614.5095"/>
    <n v="176.28659999999999"/>
    <x v="0"/>
    <x v="7"/>
    <s v="NORDESTE"/>
  </r>
  <r>
    <x v="8"/>
    <x v="11"/>
    <x v="0"/>
    <n v="113051745.8413"/>
    <n v="113.0517"/>
    <x v="0"/>
    <x v="8"/>
    <s v="NORDESTE"/>
  </r>
  <r>
    <x v="8"/>
    <x v="11"/>
    <x v="1"/>
    <n v="56291717.472999997"/>
    <n v="56.291699999999999"/>
    <x v="0"/>
    <x v="8"/>
    <s v="NORDESTE"/>
  </r>
  <r>
    <x v="8"/>
    <x v="11"/>
    <x v="2"/>
    <n v="53665467.229800001"/>
    <n v="53.665500000000002"/>
    <x v="0"/>
    <x v="8"/>
    <s v="NORDESTE"/>
  </r>
  <r>
    <x v="8"/>
    <x v="11"/>
    <x v="3"/>
    <n v="53593191.846100003"/>
    <n v="53.593200000000003"/>
    <x v="0"/>
    <x v="8"/>
    <s v="NORDESTE"/>
  </r>
  <r>
    <x v="8"/>
    <x v="11"/>
    <x v="4"/>
    <n v="97065714.136299998"/>
    <n v="97.065700000000007"/>
    <x v="0"/>
    <x v="8"/>
    <s v="NORDESTE"/>
  </r>
  <r>
    <x v="8"/>
    <x v="11"/>
    <x v="5"/>
    <n v="111493813.2392"/>
    <n v="111.49379999999999"/>
    <x v="0"/>
    <x v="8"/>
    <s v="NORDESTE"/>
  </r>
  <r>
    <x v="8"/>
    <x v="11"/>
    <x v="6"/>
    <n v="154579609.8926"/>
    <n v="154.5796"/>
    <x v="0"/>
    <x v="8"/>
    <s v="NORDESTE"/>
  </r>
  <r>
    <x v="8"/>
    <x v="11"/>
    <x v="7"/>
    <n v="146561654.07969999"/>
    <n v="146.5617"/>
    <x v="0"/>
    <x v="8"/>
    <s v="NORDESTE"/>
  </r>
  <r>
    <x v="8"/>
    <x v="11"/>
    <x v="8"/>
    <n v="153141339.90189999"/>
    <n v="153.1413"/>
    <x v="0"/>
    <x v="8"/>
    <s v="NORDESTE"/>
  </r>
  <r>
    <x v="18"/>
    <x v="11"/>
    <x v="0"/>
    <n v="323263601.3883"/>
    <n v="323.2636"/>
    <x v="0"/>
    <x v="18"/>
    <s v="NORDESTE"/>
  </r>
  <r>
    <x v="18"/>
    <x v="11"/>
    <x v="1"/>
    <n v="201935249.37830001"/>
    <n v="201.93520000000001"/>
    <x v="0"/>
    <x v="18"/>
    <s v="NORDESTE"/>
  </r>
  <r>
    <x v="18"/>
    <x v="11"/>
    <x v="2"/>
    <n v="210402610.25510001"/>
    <n v="210.40260000000001"/>
    <x v="0"/>
    <x v="18"/>
    <s v="NORDESTE"/>
  </r>
  <r>
    <x v="18"/>
    <x v="11"/>
    <x v="3"/>
    <n v="201366036.57699999"/>
    <n v="201.36600000000001"/>
    <x v="0"/>
    <x v="18"/>
    <s v="NORDESTE"/>
  </r>
  <r>
    <x v="18"/>
    <x v="11"/>
    <x v="4"/>
    <n v="372854919.50700003"/>
    <n v="372.85489999999999"/>
    <x v="0"/>
    <x v="18"/>
    <s v="NORDESTE"/>
  </r>
  <r>
    <x v="18"/>
    <x v="11"/>
    <x v="5"/>
    <n v="442512712.08630002"/>
    <n v="442.5127"/>
    <x v="0"/>
    <x v="18"/>
    <s v="NORDESTE"/>
  </r>
  <r>
    <x v="18"/>
    <x v="11"/>
    <x v="6"/>
    <n v="371144369.61849999"/>
    <n v="371.14440000000002"/>
    <x v="0"/>
    <x v="18"/>
    <s v="NORDESTE"/>
  </r>
  <r>
    <x v="18"/>
    <x v="11"/>
    <x v="7"/>
    <n v="247719963.01249999"/>
    <n v="247.72"/>
    <x v="0"/>
    <x v="18"/>
    <s v="NORDESTE"/>
  </r>
  <r>
    <x v="18"/>
    <x v="11"/>
    <x v="8"/>
    <n v="359768049.14429998"/>
    <n v="359.76799999999997"/>
    <x v="0"/>
    <x v="18"/>
    <s v="NORDESTE"/>
  </r>
  <r>
    <x v="9"/>
    <x v="11"/>
    <x v="0"/>
    <n v="220502768.54550001"/>
    <n v="220.50280000000001"/>
    <x v="0"/>
    <x v="9"/>
    <s v="NORDESTE"/>
  </r>
  <r>
    <x v="9"/>
    <x v="11"/>
    <x v="1"/>
    <n v="143064480.1816"/>
    <n v="143.06450000000001"/>
    <x v="0"/>
    <x v="9"/>
    <s v="NORDESTE"/>
  </r>
  <r>
    <x v="9"/>
    <x v="11"/>
    <x v="2"/>
    <n v="193852720.41999999"/>
    <n v="193.8527"/>
    <x v="0"/>
    <x v="9"/>
    <s v="NORDESTE"/>
  </r>
  <r>
    <x v="9"/>
    <x v="11"/>
    <x v="3"/>
    <n v="226580267.48370001"/>
    <n v="226.58029999999999"/>
    <x v="0"/>
    <x v="9"/>
    <s v="NORDESTE"/>
  </r>
  <r>
    <x v="9"/>
    <x v="11"/>
    <x v="4"/>
    <n v="389718668.59439999"/>
    <n v="389.71870000000001"/>
    <x v="0"/>
    <x v="9"/>
    <s v="NORDESTE"/>
  </r>
  <r>
    <x v="9"/>
    <x v="11"/>
    <x v="5"/>
    <n v="458489226.23549998"/>
    <n v="458.48919999999998"/>
    <x v="0"/>
    <x v="9"/>
    <s v="NORDESTE"/>
  </r>
  <r>
    <x v="9"/>
    <x v="11"/>
    <x v="6"/>
    <n v="277477434.79350001"/>
    <n v="277.47739999999999"/>
    <x v="0"/>
    <x v="9"/>
    <s v="NORDESTE"/>
  </r>
  <r>
    <x v="9"/>
    <x v="11"/>
    <x v="7"/>
    <n v="275163432.33090001"/>
    <n v="275.16340000000002"/>
    <x v="0"/>
    <x v="9"/>
    <s v="NORDESTE"/>
  </r>
  <r>
    <x v="9"/>
    <x v="11"/>
    <x v="8"/>
    <n v="257484855.02289999"/>
    <n v="257.48489999999998"/>
    <x v="0"/>
    <x v="9"/>
    <s v="NORDESTE"/>
  </r>
  <r>
    <x v="19"/>
    <x v="11"/>
    <x v="0"/>
    <n v="134506878.384"/>
    <n v="134.5069"/>
    <x v="0"/>
    <x v="19"/>
    <s v="NORDESTE"/>
  </r>
  <r>
    <x v="19"/>
    <x v="11"/>
    <x v="1"/>
    <n v="60955261.898500003"/>
    <n v="60.955300000000001"/>
    <x v="0"/>
    <x v="19"/>
    <s v="NORDESTE"/>
  </r>
  <r>
    <x v="19"/>
    <x v="11"/>
    <x v="2"/>
    <n v="81905366.063800007"/>
    <n v="81.9054"/>
    <x v="0"/>
    <x v="19"/>
    <s v="NORDESTE"/>
  </r>
  <r>
    <x v="19"/>
    <x v="11"/>
    <x v="3"/>
    <n v="76187930.251100004"/>
    <n v="76.187899999999999"/>
    <x v="0"/>
    <x v="19"/>
    <s v="NORDESTE"/>
  </r>
  <r>
    <x v="19"/>
    <x v="11"/>
    <x v="4"/>
    <n v="118616206.142"/>
    <n v="118.61620000000001"/>
    <x v="0"/>
    <x v="19"/>
    <s v="NORDESTE"/>
  </r>
  <r>
    <x v="19"/>
    <x v="11"/>
    <x v="5"/>
    <n v="182035474.1354"/>
    <n v="182.03550000000001"/>
    <x v="0"/>
    <x v="19"/>
    <s v="NORDESTE"/>
  </r>
  <r>
    <x v="19"/>
    <x v="11"/>
    <x v="6"/>
    <n v="108675378.64569999"/>
    <n v="108.6754"/>
    <x v="0"/>
    <x v="19"/>
    <s v="NORDESTE"/>
  </r>
  <r>
    <x v="19"/>
    <x v="11"/>
    <x v="7"/>
    <n v="114266678.23989999"/>
    <n v="114.2667"/>
    <x v="0"/>
    <x v="19"/>
    <s v="NORDESTE"/>
  </r>
  <r>
    <x v="19"/>
    <x v="11"/>
    <x v="8"/>
    <n v="120377991.4981"/>
    <n v="120.378"/>
    <x v="0"/>
    <x v="19"/>
    <s v="NORDESTE"/>
  </r>
  <r>
    <x v="10"/>
    <x v="11"/>
    <x v="0"/>
    <n v="989166646.65040004"/>
    <n v="989.16660000000002"/>
    <x v="0"/>
    <x v="10"/>
    <s v="NORDESTE"/>
  </r>
  <r>
    <x v="10"/>
    <x v="11"/>
    <x v="1"/>
    <n v="434621448.0819"/>
    <n v="434.62139999999999"/>
    <x v="0"/>
    <x v="10"/>
    <s v="NORDESTE"/>
  </r>
  <r>
    <x v="10"/>
    <x v="11"/>
    <x v="2"/>
    <n v="418807618.66850001"/>
    <n v="418.80759999999998"/>
    <x v="0"/>
    <x v="10"/>
    <s v="NORDESTE"/>
  </r>
  <r>
    <x v="10"/>
    <x v="11"/>
    <x v="3"/>
    <n v="360754791.7608"/>
    <n v="360.75479999999999"/>
    <x v="0"/>
    <x v="10"/>
    <s v="NORDESTE"/>
  </r>
  <r>
    <x v="10"/>
    <x v="11"/>
    <x v="4"/>
    <n v="569600181.903"/>
    <n v="569.60019999999997"/>
    <x v="0"/>
    <x v="10"/>
    <s v="NORDESTE"/>
  </r>
  <r>
    <x v="10"/>
    <x v="11"/>
    <x v="5"/>
    <n v="920584234.84060001"/>
    <n v="920.58420000000001"/>
    <x v="0"/>
    <x v="10"/>
    <s v="NORDESTE"/>
  </r>
  <r>
    <x v="10"/>
    <x v="11"/>
    <x v="6"/>
    <n v="598777466.01440001"/>
    <n v="598.77750000000003"/>
    <x v="0"/>
    <x v="10"/>
    <s v="NORDESTE"/>
  </r>
  <r>
    <x v="10"/>
    <x v="11"/>
    <x v="7"/>
    <n v="543839795.50829995"/>
    <n v="543.83979999999997"/>
    <x v="0"/>
    <x v="10"/>
    <s v="NORDESTE"/>
  </r>
  <r>
    <x v="10"/>
    <x v="11"/>
    <x v="8"/>
    <n v="486465825.8017"/>
    <n v="486.4658"/>
    <x v="0"/>
    <x v="10"/>
    <s v="NORDESTE"/>
  </r>
  <r>
    <x v="11"/>
    <x v="11"/>
    <x v="0"/>
    <n v="382817156.67919999"/>
    <n v="382.81720000000001"/>
    <x v="0"/>
    <x v="11"/>
    <s v="SUDESTE"/>
  </r>
  <r>
    <x v="11"/>
    <x v="11"/>
    <x v="1"/>
    <n v="257587851.6602"/>
    <n v="257.58789999999999"/>
    <x v="0"/>
    <x v="11"/>
    <s v="SUDESTE"/>
  </r>
  <r>
    <x v="11"/>
    <x v="11"/>
    <x v="2"/>
    <n v="251934362.6974"/>
    <n v="251.93440000000001"/>
    <x v="0"/>
    <x v="11"/>
    <s v="SUDESTE"/>
  </r>
  <r>
    <x v="11"/>
    <x v="11"/>
    <x v="3"/>
    <n v="267767816.90900001"/>
    <n v="267.76780000000002"/>
    <x v="0"/>
    <x v="11"/>
    <s v="SUDESTE"/>
  </r>
  <r>
    <x v="11"/>
    <x v="11"/>
    <x v="4"/>
    <n v="392751273.22390002"/>
    <n v="392.75130000000001"/>
    <x v="0"/>
    <x v="11"/>
    <s v="SUDESTE"/>
  </r>
  <r>
    <x v="11"/>
    <x v="11"/>
    <x v="5"/>
    <n v="543534374.7062"/>
    <n v="543.53440000000001"/>
    <x v="0"/>
    <x v="11"/>
    <s v="SUDESTE"/>
  </r>
  <r>
    <x v="11"/>
    <x v="11"/>
    <x v="6"/>
    <n v="452534501.05010003"/>
    <n v="452.53449999999998"/>
    <x v="0"/>
    <x v="11"/>
    <s v="SUDESTE"/>
  </r>
  <r>
    <x v="11"/>
    <x v="11"/>
    <x v="7"/>
    <n v="335782195.8064"/>
    <n v="335.78219999999999"/>
    <x v="0"/>
    <x v="11"/>
    <s v="SUDESTE"/>
  </r>
  <r>
    <x v="11"/>
    <x v="11"/>
    <x v="8"/>
    <n v="277860279.76770002"/>
    <n v="277.8603"/>
    <x v="0"/>
    <x v="11"/>
    <s v="SUDESTE"/>
  </r>
  <r>
    <x v="20"/>
    <x v="11"/>
    <x v="0"/>
    <n v="47347138.859300002"/>
    <n v="47.347099999999998"/>
    <x v="0"/>
    <x v="20"/>
    <s v="SUDESTE"/>
  </r>
  <r>
    <x v="20"/>
    <x v="11"/>
    <x v="1"/>
    <n v="26366273.128600001"/>
    <n v="26.366299999999999"/>
    <x v="0"/>
    <x v="20"/>
    <s v="SUDESTE"/>
  </r>
  <r>
    <x v="20"/>
    <x v="11"/>
    <x v="2"/>
    <n v="38966706.080899999"/>
    <n v="38.966700000000003"/>
    <x v="0"/>
    <x v="20"/>
    <s v="SUDESTE"/>
  </r>
  <r>
    <x v="20"/>
    <x v="11"/>
    <x v="3"/>
    <n v="47426606.294399999"/>
    <n v="47.426600000000001"/>
    <x v="0"/>
    <x v="20"/>
    <s v="SUDESTE"/>
  </r>
  <r>
    <x v="20"/>
    <x v="11"/>
    <x v="4"/>
    <n v="71864215.096100003"/>
    <n v="71.864199999999997"/>
    <x v="0"/>
    <x v="20"/>
    <s v="SUDESTE"/>
  </r>
  <r>
    <x v="20"/>
    <x v="11"/>
    <x v="5"/>
    <n v="92616006.277700007"/>
    <n v="92.616"/>
    <x v="0"/>
    <x v="20"/>
    <s v="SUDESTE"/>
  </r>
  <r>
    <x v="20"/>
    <x v="11"/>
    <x v="6"/>
    <n v="61660964.026699997"/>
    <n v="61.661000000000001"/>
    <x v="0"/>
    <x v="20"/>
    <s v="SUDESTE"/>
  </r>
  <r>
    <x v="20"/>
    <x v="11"/>
    <x v="7"/>
    <n v="36779779.324699998"/>
    <n v="36.779800000000002"/>
    <x v="0"/>
    <x v="20"/>
    <s v="SUDESTE"/>
  </r>
  <r>
    <x v="20"/>
    <x v="11"/>
    <x v="8"/>
    <n v="31270168.160399999"/>
    <n v="31.270199999999999"/>
    <x v="0"/>
    <x v="20"/>
    <s v="SUDESTE"/>
  </r>
  <r>
    <x v="26"/>
    <x v="11"/>
    <x v="0"/>
    <n v="191128893.18399999"/>
    <n v="191.12889999999999"/>
    <x v="0"/>
    <x v="26"/>
    <s v="SUDESTE"/>
  </r>
  <r>
    <x v="26"/>
    <x v="11"/>
    <x v="1"/>
    <n v="238342393.18009999"/>
    <n v="238.3424"/>
    <x v="0"/>
    <x v="26"/>
    <s v="SUDESTE"/>
  </r>
  <r>
    <x v="26"/>
    <x v="11"/>
    <x v="2"/>
    <n v="237611517.4813"/>
    <n v="237.61150000000001"/>
    <x v="0"/>
    <x v="26"/>
    <s v="SUDESTE"/>
  </r>
  <r>
    <x v="26"/>
    <x v="11"/>
    <x v="3"/>
    <n v="196882620.9014"/>
    <n v="196.8826"/>
    <x v="0"/>
    <x v="26"/>
    <s v="SUDESTE"/>
  </r>
  <r>
    <x v="26"/>
    <x v="11"/>
    <x v="4"/>
    <n v="303530829.10460001"/>
    <n v="303.5308"/>
    <x v="0"/>
    <x v="26"/>
    <s v="SUDESTE"/>
  </r>
  <r>
    <x v="26"/>
    <x v="11"/>
    <x v="5"/>
    <n v="422265850.06709999"/>
    <n v="422.26589999999999"/>
    <x v="0"/>
    <x v="26"/>
    <s v="SUDESTE"/>
  </r>
  <r>
    <x v="26"/>
    <x v="11"/>
    <x v="6"/>
    <n v="223102404.44690001"/>
    <n v="223.10239999999999"/>
    <x v="0"/>
    <x v="26"/>
    <s v="SUDESTE"/>
  </r>
  <r>
    <x v="26"/>
    <x v="11"/>
    <x v="7"/>
    <n v="249486471.51820001"/>
    <n v="249.48650000000001"/>
    <x v="0"/>
    <x v="26"/>
    <s v="SUDESTE"/>
  </r>
  <r>
    <x v="26"/>
    <x v="11"/>
    <x v="8"/>
    <n v="312290032.35839999"/>
    <n v="312.29000000000002"/>
    <x v="0"/>
    <x v="26"/>
    <s v="SUDESTE"/>
  </r>
  <r>
    <x v="12"/>
    <x v="11"/>
    <x v="0"/>
    <n v="827053911.96000004"/>
    <n v="827.0539"/>
    <x v="0"/>
    <x v="12"/>
    <s v="SUDESTE"/>
  </r>
  <r>
    <x v="12"/>
    <x v="11"/>
    <x v="1"/>
    <n v="670678541.93130004"/>
    <n v="670.67849999999999"/>
    <x v="0"/>
    <x v="12"/>
    <s v="SUDESTE"/>
  </r>
  <r>
    <x v="12"/>
    <x v="11"/>
    <x v="2"/>
    <n v="735094302.62059999"/>
    <n v="735.09429999999998"/>
    <x v="0"/>
    <x v="12"/>
    <s v="SUDESTE"/>
  </r>
  <r>
    <x v="12"/>
    <x v="11"/>
    <x v="3"/>
    <n v="731383449.35020006"/>
    <n v="731.38340000000005"/>
    <x v="0"/>
    <x v="12"/>
    <s v="SUDESTE"/>
  </r>
  <r>
    <x v="12"/>
    <x v="11"/>
    <x v="4"/>
    <n v="1119833034.6018"/>
    <n v="1119.8330000000001"/>
    <x v="0"/>
    <x v="12"/>
    <s v="SUDESTE"/>
  </r>
  <r>
    <x v="12"/>
    <x v="11"/>
    <x v="5"/>
    <n v="1441314788.4547999"/>
    <n v="1441.3148000000001"/>
    <x v="0"/>
    <x v="12"/>
    <s v="SUDESTE"/>
  </r>
  <r>
    <x v="12"/>
    <x v="11"/>
    <x v="6"/>
    <n v="874777702.8757"/>
    <n v="874.77769999999998"/>
    <x v="0"/>
    <x v="12"/>
    <s v="SUDESTE"/>
  </r>
  <r>
    <x v="12"/>
    <x v="11"/>
    <x v="7"/>
    <n v="804807281.95099998"/>
    <n v="804.80730000000005"/>
    <x v="0"/>
    <x v="12"/>
    <s v="SUDESTE"/>
  </r>
  <r>
    <x v="12"/>
    <x v="11"/>
    <x v="8"/>
    <n v="667256072.16190004"/>
    <n v="667.25609999999995"/>
    <x v="0"/>
    <x v="12"/>
    <s v="SUDESTE"/>
  </r>
  <r>
    <x v="13"/>
    <x v="11"/>
    <x v="0"/>
    <n v="2887811067.9176998"/>
    <n v="2887.8110999999999"/>
    <x v="0"/>
    <x v="13"/>
    <s v="SUL"/>
  </r>
  <r>
    <x v="13"/>
    <x v="11"/>
    <x v="1"/>
    <n v="1821033666.4619"/>
    <n v="1821.0337"/>
    <x v="0"/>
    <x v="13"/>
    <s v="SUL"/>
  </r>
  <r>
    <x v="13"/>
    <x v="11"/>
    <x v="2"/>
    <n v="2005800125.9584"/>
    <n v="2005.8000999999999"/>
    <x v="0"/>
    <x v="13"/>
    <s v="SUL"/>
  </r>
  <r>
    <x v="13"/>
    <x v="11"/>
    <x v="3"/>
    <n v="1891314253.1747999"/>
    <n v="1891.3143"/>
    <x v="0"/>
    <x v="13"/>
    <s v="SUL"/>
  </r>
  <r>
    <x v="13"/>
    <x v="11"/>
    <x v="4"/>
    <n v="2785839560.2491002"/>
    <n v="2785.8395999999998"/>
    <x v="0"/>
    <x v="13"/>
    <s v="SUL"/>
  </r>
  <r>
    <x v="13"/>
    <x v="11"/>
    <x v="5"/>
    <n v="3018964562.8958001"/>
    <n v="3018.9645999999998"/>
    <x v="0"/>
    <x v="13"/>
    <s v="SUL"/>
  </r>
  <r>
    <x v="13"/>
    <x v="11"/>
    <x v="6"/>
    <n v="2137129638.1336"/>
    <n v="2137.1296000000002"/>
    <x v="0"/>
    <x v="13"/>
    <s v="SUL"/>
  </r>
  <r>
    <x v="13"/>
    <x v="11"/>
    <x v="7"/>
    <n v="2098137358.7297001"/>
    <n v="2098.1374000000001"/>
    <x v="0"/>
    <x v="13"/>
    <s v="SUL"/>
  </r>
  <r>
    <x v="13"/>
    <x v="11"/>
    <x v="8"/>
    <n v="2123581666.3708"/>
    <n v="2123.5817000000002"/>
    <x v="0"/>
    <x v="13"/>
    <s v="SUL"/>
  </r>
  <r>
    <x v="21"/>
    <x v="11"/>
    <x v="2"/>
    <n v="151778338.05720001"/>
    <n v="151.7783"/>
    <x v="0"/>
    <x v="21"/>
    <s v="SUL"/>
  </r>
  <r>
    <x v="21"/>
    <x v="11"/>
    <x v="3"/>
    <n v="174077036.64539999"/>
    <n v="174.077"/>
    <x v="0"/>
    <x v="21"/>
    <s v="SUL"/>
  </r>
  <r>
    <x v="21"/>
    <x v="11"/>
    <x v="4"/>
    <n v="240869447.2683"/>
    <n v="240.86940000000001"/>
    <x v="0"/>
    <x v="21"/>
    <s v="SUL"/>
  </r>
  <r>
    <x v="21"/>
    <x v="11"/>
    <x v="5"/>
    <n v="244426920.89590001"/>
    <n v="244.42689999999999"/>
    <x v="0"/>
    <x v="21"/>
    <s v="SUL"/>
  </r>
  <r>
    <x v="21"/>
    <x v="11"/>
    <x v="6"/>
    <n v="179568197.82679999"/>
    <n v="179.56819999999999"/>
    <x v="0"/>
    <x v="21"/>
    <s v="SUL"/>
  </r>
  <r>
    <x v="21"/>
    <x v="11"/>
    <x v="7"/>
    <n v="151771592.3267"/>
    <n v="151.77160000000001"/>
    <x v="0"/>
    <x v="21"/>
    <s v="SUL"/>
  </r>
  <r>
    <x v="21"/>
    <x v="11"/>
    <x v="8"/>
    <n v="154918627.1155"/>
    <n v="154.9186"/>
    <x v="0"/>
    <x v="21"/>
    <s v="SUL"/>
  </r>
  <r>
    <x v="22"/>
    <x v="11"/>
    <x v="0"/>
    <n v="831054494.45560002"/>
    <n v="831.05449999999996"/>
    <x v="0"/>
    <x v="22"/>
    <s v="SUL"/>
  </r>
  <r>
    <x v="22"/>
    <x v="11"/>
    <x v="1"/>
    <n v="641484259.10590005"/>
    <n v="641.48429999999996"/>
    <x v="0"/>
    <x v="22"/>
    <s v="SUL"/>
  </r>
  <r>
    <x v="22"/>
    <x v="11"/>
    <x v="2"/>
    <n v="536159990.42909998"/>
    <n v="536.16"/>
    <x v="0"/>
    <x v="22"/>
    <s v="SUL"/>
  </r>
  <r>
    <x v="22"/>
    <x v="11"/>
    <x v="3"/>
    <n v="586451769.69910002"/>
    <n v="586.45180000000005"/>
    <x v="0"/>
    <x v="22"/>
    <s v="SUL"/>
  </r>
  <r>
    <x v="22"/>
    <x v="11"/>
    <x v="4"/>
    <n v="551278747.90900004"/>
    <n v="551.27869999999996"/>
    <x v="0"/>
    <x v="22"/>
    <s v="SUL"/>
  </r>
  <r>
    <x v="22"/>
    <x v="11"/>
    <x v="5"/>
    <n v="806338168.41489995"/>
    <n v="806.33820000000003"/>
    <x v="0"/>
    <x v="22"/>
    <s v="SUL"/>
  </r>
  <r>
    <x v="22"/>
    <x v="11"/>
    <x v="6"/>
    <n v="672063955.09039998"/>
    <n v="672.06399999999996"/>
    <x v="0"/>
    <x v="22"/>
    <s v="SUL"/>
  </r>
  <r>
    <x v="22"/>
    <x v="11"/>
    <x v="7"/>
    <n v="723841113.53620005"/>
    <n v="723.84109999999998"/>
    <x v="0"/>
    <x v="22"/>
    <s v="SUL"/>
  </r>
  <r>
    <x v="22"/>
    <x v="11"/>
    <x v="8"/>
    <n v="760852681.26610005"/>
    <n v="760.85270000000003"/>
    <x v="0"/>
    <x v="22"/>
    <s v="SUL"/>
  </r>
  <r>
    <x v="14"/>
    <x v="11"/>
    <x v="0"/>
    <n v="583518464.23640001"/>
    <n v="583.51850000000002"/>
    <x v="0"/>
    <x v="14"/>
    <s v="CENTRO-OESTE"/>
  </r>
  <r>
    <x v="14"/>
    <x v="11"/>
    <x v="1"/>
    <n v="398321736.59469998"/>
    <n v="398.32170000000002"/>
    <x v="0"/>
    <x v="14"/>
    <s v="CENTRO-OESTE"/>
  </r>
  <r>
    <x v="14"/>
    <x v="11"/>
    <x v="2"/>
    <n v="481063780.18610001"/>
    <n v="481.06380000000001"/>
    <x v="0"/>
    <x v="14"/>
    <s v="CENTRO-OESTE"/>
  </r>
  <r>
    <x v="14"/>
    <x v="11"/>
    <x v="3"/>
    <n v="526283790.43610001"/>
    <n v="526.28380000000004"/>
    <x v="0"/>
    <x v="14"/>
    <s v="CENTRO-OESTE"/>
  </r>
  <r>
    <x v="14"/>
    <x v="11"/>
    <x v="4"/>
    <n v="756391726.75919998"/>
    <n v="756.39170000000001"/>
    <x v="0"/>
    <x v="14"/>
    <s v="CENTRO-OESTE"/>
  </r>
  <r>
    <x v="14"/>
    <x v="11"/>
    <x v="5"/>
    <n v="871148317.3951"/>
    <n v="871.14829999999995"/>
    <x v="0"/>
    <x v="14"/>
    <s v="CENTRO-OESTE"/>
  </r>
  <r>
    <x v="14"/>
    <x v="11"/>
    <x v="6"/>
    <n v="599237518.01129997"/>
    <n v="599.23749999999995"/>
    <x v="0"/>
    <x v="14"/>
    <s v="CENTRO-OESTE"/>
  </r>
  <r>
    <x v="14"/>
    <x v="11"/>
    <x v="7"/>
    <n v="714705034.22660005"/>
    <n v="714.70500000000004"/>
    <x v="0"/>
    <x v="14"/>
    <s v="CENTRO-OESTE"/>
  </r>
  <r>
    <x v="14"/>
    <x v="11"/>
    <x v="8"/>
    <n v="664909360.69400001"/>
    <n v="664.90940000000001"/>
    <x v="0"/>
    <x v="14"/>
    <s v="CENTRO-OESTE"/>
  </r>
  <r>
    <x v="15"/>
    <x v="11"/>
    <x v="0"/>
    <n v="228314406.58570001"/>
    <n v="228.31440000000001"/>
    <x v="0"/>
    <x v="15"/>
    <s v="CENTRO-OESTE"/>
  </r>
  <r>
    <x v="15"/>
    <x v="11"/>
    <x v="1"/>
    <n v="195503639.46779999"/>
    <n v="195.50360000000001"/>
    <x v="0"/>
    <x v="15"/>
    <s v="CENTRO-OESTE"/>
  </r>
  <r>
    <x v="15"/>
    <x v="11"/>
    <x v="2"/>
    <n v="173968350.71169999"/>
    <n v="173.9684"/>
    <x v="0"/>
    <x v="15"/>
    <s v="CENTRO-OESTE"/>
  </r>
  <r>
    <x v="15"/>
    <x v="11"/>
    <x v="3"/>
    <n v="200987566.1092"/>
    <n v="200.98759999999999"/>
    <x v="0"/>
    <x v="15"/>
    <s v="CENTRO-OESTE"/>
  </r>
  <r>
    <x v="15"/>
    <x v="11"/>
    <x v="4"/>
    <n v="268904843.7798"/>
    <n v="268.90480000000002"/>
    <x v="0"/>
    <x v="15"/>
    <s v="CENTRO-OESTE"/>
  </r>
  <r>
    <x v="15"/>
    <x v="11"/>
    <x v="5"/>
    <n v="283323254.57630002"/>
    <n v="283.32330000000002"/>
    <x v="0"/>
    <x v="15"/>
    <s v="CENTRO-OESTE"/>
  </r>
  <r>
    <x v="15"/>
    <x v="11"/>
    <x v="6"/>
    <n v="221095962.87959999"/>
    <n v="221.096"/>
    <x v="0"/>
    <x v="15"/>
    <s v="CENTRO-OESTE"/>
  </r>
  <r>
    <x v="15"/>
    <x v="11"/>
    <x v="7"/>
    <n v="187111992.09549999"/>
    <n v="187.11199999999999"/>
    <x v="0"/>
    <x v="15"/>
    <s v="CENTRO-OESTE"/>
  </r>
  <r>
    <x v="15"/>
    <x v="11"/>
    <x v="8"/>
    <n v="194475996.6392"/>
    <n v="194.476"/>
    <x v="0"/>
    <x v="15"/>
    <s v="CENTRO-OESTE"/>
  </r>
  <r>
    <x v="16"/>
    <x v="11"/>
    <x v="0"/>
    <n v="216973122.5654"/>
    <n v="216.97309999999999"/>
    <x v="0"/>
    <x v="16"/>
    <s v="CENTRO-OESTE"/>
  </r>
  <r>
    <x v="16"/>
    <x v="11"/>
    <x v="1"/>
    <n v="201468639.79769999"/>
    <n v="201.46860000000001"/>
    <x v="0"/>
    <x v="16"/>
    <s v="CENTRO-OESTE"/>
  </r>
  <r>
    <x v="16"/>
    <x v="11"/>
    <x v="2"/>
    <n v="143581649.5596"/>
    <n v="143.58160000000001"/>
    <x v="0"/>
    <x v="16"/>
    <s v="CENTRO-OESTE"/>
  </r>
  <r>
    <x v="16"/>
    <x v="11"/>
    <x v="3"/>
    <n v="175290711.3247"/>
    <n v="175.29069999999999"/>
    <x v="0"/>
    <x v="16"/>
    <s v="CENTRO-OESTE"/>
  </r>
  <r>
    <x v="16"/>
    <x v="11"/>
    <x v="4"/>
    <n v="194847307.5812"/>
    <n v="194.84729999999999"/>
    <x v="0"/>
    <x v="16"/>
    <s v="CENTRO-OESTE"/>
  </r>
  <r>
    <x v="16"/>
    <x v="11"/>
    <x v="5"/>
    <n v="201071440.48969999"/>
    <n v="201.07140000000001"/>
    <x v="0"/>
    <x v="16"/>
    <s v="CENTRO-OESTE"/>
  </r>
  <r>
    <x v="16"/>
    <x v="11"/>
    <x v="6"/>
    <n v="217946793.18720001"/>
    <n v="217.9468"/>
    <x v="0"/>
    <x v="16"/>
    <s v="CENTRO-OESTE"/>
  </r>
  <r>
    <x v="16"/>
    <x v="11"/>
    <x v="7"/>
    <n v="218213894.49849999"/>
    <n v="218.2139"/>
    <x v="0"/>
    <x v="16"/>
    <s v="CENTRO-OESTE"/>
  </r>
  <r>
    <x v="16"/>
    <x v="11"/>
    <x v="8"/>
    <n v="201098261.26019999"/>
    <n v="201.09829999999999"/>
    <x v="0"/>
    <x v="16"/>
    <s v="CENTRO-OESTE"/>
  </r>
  <r>
    <x v="27"/>
    <x v="11"/>
    <x v="0"/>
    <n v="17710303.7322"/>
    <n v="17.7103"/>
    <x v="0"/>
    <x v="27"/>
    <s v="CENTRO-OESTE"/>
  </r>
  <r>
    <x v="27"/>
    <x v="11"/>
    <x v="1"/>
    <n v="13964303.8223"/>
    <n v="13.9643"/>
    <x v="0"/>
    <x v="27"/>
    <s v="CENTRO-OESTE"/>
  </r>
  <r>
    <x v="27"/>
    <x v="11"/>
    <x v="2"/>
    <n v="14055364.715500001"/>
    <n v="14.055400000000001"/>
    <x v="0"/>
    <x v="27"/>
    <s v="CENTRO-OESTE"/>
  </r>
  <r>
    <x v="27"/>
    <x v="11"/>
    <x v="3"/>
    <n v="13703008.581"/>
    <n v="13.702999999999999"/>
    <x v="0"/>
    <x v="27"/>
    <s v="CENTRO-OESTE"/>
  </r>
  <r>
    <x v="27"/>
    <x v="11"/>
    <x v="4"/>
    <n v="16532541.6483"/>
    <n v="16.532499999999999"/>
    <x v="0"/>
    <x v="27"/>
    <s v="CENTRO-OESTE"/>
  </r>
  <r>
    <x v="27"/>
    <x v="11"/>
    <x v="5"/>
    <n v="22454911.8761"/>
    <n v="22.454899999999999"/>
    <x v="0"/>
    <x v="27"/>
    <s v="CENTRO-OESTE"/>
  </r>
  <r>
    <x v="27"/>
    <x v="11"/>
    <x v="6"/>
    <n v="19909602.844300002"/>
    <n v="19.909600000000001"/>
    <x v="0"/>
    <x v="27"/>
    <s v="CENTRO-OESTE"/>
  </r>
  <r>
    <x v="27"/>
    <x v="11"/>
    <x v="7"/>
    <n v="18212538.34"/>
    <n v="18.212499999999999"/>
    <x v="0"/>
    <x v="27"/>
    <s v="CENTRO-OESTE"/>
  </r>
  <r>
    <x v="27"/>
    <x v="11"/>
    <x v="8"/>
    <n v="16929023.2894"/>
    <n v="16.928999999999998"/>
    <x v="0"/>
    <x v="27"/>
    <s v="CENTRO-OESTE"/>
  </r>
  <r>
    <x v="17"/>
    <x v="11"/>
    <x v="0"/>
    <n v="16713034374.4786"/>
    <n v="16713.0344"/>
    <x v="0"/>
    <x v="17"/>
    <s v="BRASIL"/>
  </r>
  <r>
    <x v="17"/>
    <x v="11"/>
    <x v="1"/>
    <n v="13712308034.814199"/>
    <n v="13712.308000000001"/>
    <x v="0"/>
    <x v="17"/>
    <s v="BRASIL"/>
  </r>
  <r>
    <x v="17"/>
    <x v="11"/>
    <x v="2"/>
    <n v="13648846413.333599"/>
    <n v="13648.8464"/>
    <x v="0"/>
    <x v="17"/>
    <s v="BRASIL"/>
  </r>
  <r>
    <x v="17"/>
    <x v="11"/>
    <x v="3"/>
    <n v="12863040025.443501"/>
    <n v="12863.04"/>
    <x v="0"/>
    <x v="17"/>
    <s v="BRASIL"/>
  </r>
  <r>
    <x v="17"/>
    <x v="11"/>
    <x v="4"/>
    <n v="15177646280.638399"/>
    <n v="15177.6463"/>
    <x v="0"/>
    <x v="17"/>
    <s v="BRASIL"/>
  </r>
  <r>
    <x v="17"/>
    <x v="11"/>
    <x v="5"/>
    <n v="21828313395.490898"/>
    <n v="21828.313399999999"/>
    <x v="0"/>
    <x v="17"/>
    <s v="BRASIL"/>
  </r>
  <r>
    <x v="17"/>
    <x v="11"/>
    <x v="6"/>
    <n v="19811056858.742199"/>
    <n v="19811.0569"/>
    <x v="0"/>
    <x v="17"/>
    <s v="BRASIL"/>
  </r>
  <r>
    <x v="17"/>
    <x v="11"/>
    <x v="7"/>
    <n v="20192727584.435398"/>
    <n v="20192.727599999998"/>
    <x v="0"/>
    <x v="17"/>
    <s v="BRASIL"/>
  </r>
  <r>
    <x v="17"/>
    <x v="11"/>
    <x v="8"/>
    <n v="21224570327.831402"/>
    <n v="21224.570299999999"/>
    <x v="0"/>
    <x v="17"/>
    <s v="BRASIL"/>
  </r>
  <r>
    <x v="0"/>
    <x v="12"/>
    <x v="0"/>
    <n v="646541940.93149996"/>
    <n v="646.54190000000006"/>
    <x v="0"/>
    <x v="0"/>
    <s v="NORTE"/>
  </r>
  <r>
    <x v="0"/>
    <x v="12"/>
    <x v="1"/>
    <n v="909459426.49909997"/>
    <n v="909.45939999999996"/>
    <x v="0"/>
    <x v="0"/>
    <s v="NORTE"/>
  </r>
  <r>
    <x v="0"/>
    <x v="12"/>
    <x v="2"/>
    <n v="1322770285.0346999"/>
    <n v="1322.7702999999999"/>
    <x v="0"/>
    <x v="0"/>
    <s v="NORTE"/>
  </r>
  <r>
    <x v="0"/>
    <x v="12"/>
    <x v="3"/>
    <n v="2065793568.9758"/>
    <n v="2065.7936"/>
    <x v="0"/>
    <x v="0"/>
    <s v="NORTE"/>
  </r>
  <r>
    <x v="0"/>
    <x v="12"/>
    <x v="4"/>
    <n v="2005896231.5408001"/>
    <n v="2005.8961999999999"/>
    <x v="0"/>
    <x v="0"/>
    <s v="NORTE"/>
  </r>
  <r>
    <x v="0"/>
    <x v="12"/>
    <x v="5"/>
    <n v="1846513473.5088"/>
    <n v="1846.5135"/>
    <x v="0"/>
    <x v="0"/>
    <s v="NORTE"/>
  </r>
  <r>
    <x v="0"/>
    <x v="12"/>
    <x v="6"/>
    <n v="1595164052.2929001"/>
    <n v="1595.1641"/>
    <x v="0"/>
    <x v="0"/>
    <s v="NORTE"/>
  </r>
  <r>
    <x v="0"/>
    <x v="12"/>
    <x v="7"/>
    <n v="2748971373.3944001"/>
    <n v="2748.9713999999999"/>
    <x v="0"/>
    <x v="0"/>
    <s v="NORTE"/>
  </r>
  <r>
    <x v="0"/>
    <x v="12"/>
    <x v="8"/>
    <n v="2737186513.4811001"/>
    <n v="2737.1864999999998"/>
    <x v="0"/>
    <x v="0"/>
    <s v="NORTE"/>
  </r>
  <r>
    <x v="1"/>
    <x v="12"/>
    <x v="0"/>
    <n v="87794247.765799999"/>
    <n v="87.794200000000004"/>
    <x v="0"/>
    <x v="1"/>
    <s v="NORTE"/>
  </r>
  <r>
    <x v="1"/>
    <x v="12"/>
    <x v="1"/>
    <n v="96898776.587400004"/>
    <n v="96.898799999999994"/>
    <x v="0"/>
    <x v="1"/>
    <s v="NORTE"/>
  </r>
  <r>
    <x v="1"/>
    <x v="12"/>
    <x v="2"/>
    <n v="108463649.7447"/>
    <n v="108.4636"/>
    <x v="0"/>
    <x v="1"/>
    <s v="NORTE"/>
  </r>
  <r>
    <x v="1"/>
    <x v="12"/>
    <x v="3"/>
    <n v="160810758.41639999"/>
    <n v="160.8108"/>
    <x v="0"/>
    <x v="1"/>
    <s v="NORTE"/>
  </r>
  <r>
    <x v="1"/>
    <x v="12"/>
    <x v="4"/>
    <n v="217753179.1327"/>
    <n v="217.75319999999999"/>
    <x v="0"/>
    <x v="1"/>
    <s v="NORTE"/>
  </r>
  <r>
    <x v="1"/>
    <x v="12"/>
    <x v="5"/>
    <n v="184814064.4725"/>
    <n v="184.8141"/>
    <x v="0"/>
    <x v="1"/>
    <s v="NORTE"/>
  </r>
  <r>
    <x v="1"/>
    <x v="12"/>
    <x v="6"/>
    <n v="161881003.2622"/>
    <n v="161.881"/>
    <x v="0"/>
    <x v="1"/>
    <s v="NORTE"/>
  </r>
  <r>
    <x v="1"/>
    <x v="12"/>
    <x v="7"/>
    <n v="195715005.82339999"/>
    <n v="195.715"/>
    <x v="0"/>
    <x v="1"/>
    <s v="NORTE"/>
  </r>
  <r>
    <x v="1"/>
    <x v="12"/>
    <x v="8"/>
    <n v="193343982.67899999"/>
    <n v="193.34399999999999"/>
    <x v="0"/>
    <x v="1"/>
    <s v="NORTE"/>
  </r>
  <r>
    <x v="23"/>
    <x v="12"/>
    <x v="0"/>
    <n v="12729366.1083"/>
    <n v="12.7294"/>
    <x v="0"/>
    <x v="23"/>
    <s v="NORTE"/>
  </r>
  <r>
    <x v="23"/>
    <x v="12"/>
    <x v="1"/>
    <n v="19100730.663600001"/>
    <n v="19.1007"/>
    <x v="0"/>
    <x v="23"/>
    <s v="NORTE"/>
  </r>
  <r>
    <x v="23"/>
    <x v="12"/>
    <x v="2"/>
    <n v="23730362.806899998"/>
    <n v="23.730399999999999"/>
    <x v="0"/>
    <x v="23"/>
    <s v="NORTE"/>
  </r>
  <r>
    <x v="23"/>
    <x v="12"/>
    <x v="3"/>
    <n v="29766516.4714"/>
    <n v="29.766500000000001"/>
    <x v="0"/>
    <x v="23"/>
    <s v="NORTE"/>
  </r>
  <r>
    <x v="23"/>
    <x v="12"/>
    <x v="4"/>
    <n v="31164659.316100001"/>
    <n v="31.1647"/>
    <x v="0"/>
    <x v="23"/>
    <s v="NORTE"/>
  </r>
  <r>
    <x v="23"/>
    <x v="12"/>
    <x v="5"/>
    <n v="9759270.6819000002"/>
    <n v="9.7592999999999996"/>
    <x v="0"/>
    <x v="23"/>
    <s v="NORTE"/>
  </r>
  <r>
    <x v="23"/>
    <x v="12"/>
    <x v="6"/>
    <n v="7798365.4713000003"/>
    <n v="7.7984"/>
    <x v="0"/>
    <x v="23"/>
    <s v="NORTE"/>
  </r>
  <r>
    <x v="23"/>
    <x v="12"/>
    <x v="7"/>
    <n v="22427068.4485"/>
    <n v="22.427099999999999"/>
    <x v="0"/>
    <x v="23"/>
    <s v="NORTE"/>
  </r>
  <r>
    <x v="23"/>
    <x v="12"/>
    <x v="8"/>
    <n v="21084515.1613"/>
    <n v="21.084499999999998"/>
    <x v="0"/>
    <x v="23"/>
    <s v="NORTE"/>
  </r>
  <r>
    <x v="24"/>
    <x v="12"/>
    <x v="0"/>
    <n v="62146132.020900004"/>
    <n v="62.146099999999997"/>
    <x v="0"/>
    <x v="24"/>
    <s v="NORTE"/>
  </r>
  <r>
    <x v="24"/>
    <x v="12"/>
    <x v="1"/>
    <n v="68236181.423899993"/>
    <n v="68.236199999999997"/>
    <x v="0"/>
    <x v="24"/>
    <s v="NORTE"/>
  </r>
  <r>
    <x v="24"/>
    <x v="12"/>
    <x v="2"/>
    <n v="75792226.714599997"/>
    <n v="75.792199999999994"/>
    <x v="0"/>
    <x v="24"/>
    <s v="NORTE"/>
  </r>
  <r>
    <x v="24"/>
    <x v="12"/>
    <x v="3"/>
    <n v="86253010.965200007"/>
    <n v="86.253"/>
    <x v="0"/>
    <x v="24"/>
    <s v="NORTE"/>
  </r>
  <r>
    <x v="24"/>
    <x v="12"/>
    <x v="4"/>
    <n v="85689268.258300006"/>
    <n v="85.689300000000003"/>
    <x v="0"/>
    <x v="24"/>
    <s v="NORTE"/>
  </r>
  <r>
    <x v="24"/>
    <x v="12"/>
    <x v="5"/>
    <n v="160226213.02680001"/>
    <n v="160.22620000000001"/>
    <x v="0"/>
    <x v="24"/>
    <s v="NORTE"/>
  </r>
  <r>
    <x v="24"/>
    <x v="12"/>
    <x v="6"/>
    <n v="181210658.36849999"/>
    <n v="181.2107"/>
    <x v="0"/>
    <x v="24"/>
    <s v="NORTE"/>
  </r>
  <r>
    <x v="24"/>
    <x v="12"/>
    <x v="7"/>
    <n v="173598751.7335"/>
    <n v="173.59880000000001"/>
    <x v="0"/>
    <x v="24"/>
    <s v="NORTE"/>
  </r>
  <r>
    <x v="24"/>
    <x v="12"/>
    <x v="8"/>
    <n v="117751306.0847"/>
    <n v="117.7513"/>
    <x v="0"/>
    <x v="24"/>
    <s v="NORTE"/>
  </r>
  <r>
    <x v="2"/>
    <x v="12"/>
    <x v="0"/>
    <n v="811125408.72210002"/>
    <n v="811.12540000000001"/>
    <x v="0"/>
    <x v="2"/>
    <s v="NORTE"/>
  </r>
  <r>
    <x v="2"/>
    <x v="12"/>
    <x v="1"/>
    <n v="863108686.33650005"/>
    <n v="863.1087"/>
    <x v="0"/>
    <x v="2"/>
    <s v="NORTE"/>
  </r>
  <r>
    <x v="2"/>
    <x v="12"/>
    <x v="2"/>
    <n v="1032234474.7999001"/>
    <n v="1032.2345"/>
    <x v="0"/>
    <x v="2"/>
    <s v="NORTE"/>
  </r>
  <r>
    <x v="2"/>
    <x v="12"/>
    <x v="3"/>
    <n v="1723973716.6098001"/>
    <n v="1723.9737"/>
    <x v="0"/>
    <x v="2"/>
    <s v="NORTE"/>
  </r>
  <r>
    <x v="2"/>
    <x v="12"/>
    <x v="4"/>
    <n v="1771200966.3873"/>
    <n v="1771.201"/>
    <x v="0"/>
    <x v="2"/>
    <s v="NORTE"/>
  </r>
  <r>
    <x v="2"/>
    <x v="12"/>
    <x v="5"/>
    <n v="1940378501.2016001"/>
    <n v="1940.3785"/>
    <x v="0"/>
    <x v="2"/>
    <s v="NORTE"/>
  </r>
  <r>
    <x v="2"/>
    <x v="12"/>
    <x v="6"/>
    <n v="2124046926.5293"/>
    <n v="2124.0468999999998"/>
    <x v="0"/>
    <x v="2"/>
    <s v="NORTE"/>
  </r>
  <r>
    <x v="2"/>
    <x v="12"/>
    <x v="7"/>
    <n v="3555572505.1041002"/>
    <n v="3555.5725000000002"/>
    <x v="0"/>
    <x v="2"/>
    <s v="NORTE"/>
  </r>
  <r>
    <x v="2"/>
    <x v="12"/>
    <x v="8"/>
    <n v="2965303270.6399002"/>
    <n v="2965.3033"/>
    <x v="0"/>
    <x v="2"/>
    <s v="NORTE"/>
  </r>
  <r>
    <x v="25"/>
    <x v="12"/>
    <x v="0"/>
    <n v="1143889.9754999999"/>
    <n v="1.1438999999999999"/>
    <x v="0"/>
    <x v="25"/>
    <s v="NORTE"/>
  </r>
  <r>
    <x v="25"/>
    <x v="12"/>
    <x v="1"/>
    <n v="1150451.5452000001"/>
    <n v="1.1505000000000001"/>
    <x v="0"/>
    <x v="25"/>
    <s v="NORTE"/>
  </r>
  <r>
    <x v="25"/>
    <x v="12"/>
    <x v="2"/>
    <n v="1550233.6026000001"/>
    <n v="1.5502"/>
    <x v="0"/>
    <x v="25"/>
    <s v="NORTE"/>
  </r>
  <r>
    <x v="25"/>
    <x v="12"/>
    <x v="3"/>
    <n v="1796489.9957999999"/>
    <n v="1.7965"/>
    <x v="0"/>
    <x v="25"/>
    <s v="NORTE"/>
  </r>
  <r>
    <x v="25"/>
    <x v="12"/>
    <x v="4"/>
    <n v="3380011.4284000001"/>
    <n v="3.38"/>
    <x v="0"/>
    <x v="25"/>
    <s v="NORTE"/>
  </r>
  <r>
    <x v="25"/>
    <x v="12"/>
    <x v="5"/>
    <n v="3002267.6595999999"/>
    <n v="3.0023"/>
    <x v="0"/>
    <x v="25"/>
    <s v="NORTE"/>
  </r>
  <r>
    <x v="25"/>
    <x v="12"/>
    <x v="6"/>
    <n v="2105821.5751"/>
    <n v="2.1057999999999999"/>
    <x v="0"/>
    <x v="25"/>
    <s v="NORTE"/>
  </r>
  <r>
    <x v="25"/>
    <x v="12"/>
    <x v="7"/>
    <n v="2365430.5917000002"/>
    <n v="2.3654000000000002"/>
    <x v="0"/>
    <x v="25"/>
    <s v="NORTE"/>
  </r>
  <r>
    <x v="25"/>
    <x v="12"/>
    <x v="8"/>
    <n v="2487019.0375000001"/>
    <n v="2.4870000000000001"/>
    <x v="0"/>
    <x v="25"/>
    <s v="NORTE"/>
  </r>
  <r>
    <x v="3"/>
    <x v="12"/>
    <x v="0"/>
    <n v="693471354.21969998"/>
    <n v="693.47140000000002"/>
    <x v="0"/>
    <x v="3"/>
    <s v="NORTE"/>
  </r>
  <r>
    <x v="3"/>
    <x v="12"/>
    <x v="1"/>
    <n v="923476213.25520003"/>
    <n v="923.47619999999995"/>
    <x v="0"/>
    <x v="3"/>
    <s v="NORTE"/>
  </r>
  <r>
    <x v="3"/>
    <x v="12"/>
    <x v="2"/>
    <n v="1611830771.5448999"/>
    <n v="1611.8308"/>
    <x v="0"/>
    <x v="3"/>
    <s v="NORTE"/>
  </r>
  <r>
    <x v="3"/>
    <x v="12"/>
    <x v="3"/>
    <n v="1711600470.5678"/>
    <n v="1711.6005"/>
    <x v="0"/>
    <x v="3"/>
    <s v="NORTE"/>
  </r>
  <r>
    <x v="3"/>
    <x v="12"/>
    <x v="4"/>
    <n v="1992819788.8178"/>
    <n v="1992.8198"/>
    <x v="0"/>
    <x v="3"/>
    <s v="NORTE"/>
  </r>
  <r>
    <x v="3"/>
    <x v="12"/>
    <x v="5"/>
    <n v="1943662017.1808"/>
    <n v="1943.662"/>
    <x v="0"/>
    <x v="3"/>
    <s v="NORTE"/>
  </r>
  <r>
    <x v="3"/>
    <x v="12"/>
    <x v="6"/>
    <n v="2104361219.6605"/>
    <n v="2104.3611999999998"/>
    <x v="0"/>
    <x v="3"/>
    <s v="NORTE"/>
  </r>
  <r>
    <x v="3"/>
    <x v="12"/>
    <x v="7"/>
    <n v="2628148778.4597001"/>
    <n v="2628.1487999999999"/>
    <x v="0"/>
    <x v="3"/>
    <s v="NORTE"/>
  </r>
  <r>
    <x v="3"/>
    <x v="12"/>
    <x v="8"/>
    <n v="2309971383.9294"/>
    <n v="2309.9713999999999"/>
    <x v="0"/>
    <x v="3"/>
    <s v="NORTE"/>
  </r>
  <r>
    <x v="4"/>
    <x v="12"/>
    <x v="0"/>
    <n v="1378128778.4559"/>
    <n v="1378.1288"/>
    <x v="0"/>
    <x v="4"/>
    <s v="NORDESTE"/>
  </r>
  <r>
    <x v="4"/>
    <x v="12"/>
    <x v="1"/>
    <n v="1715823547.3281"/>
    <n v="1715.8235"/>
    <x v="0"/>
    <x v="4"/>
    <s v="NORDESTE"/>
  </r>
  <r>
    <x v="4"/>
    <x v="12"/>
    <x v="2"/>
    <n v="2370681473.3797998"/>
    <n v="2370.6815000000001"/>
    <x v="0"/>
    <x v="4"/>
    <s v="NORDESTE"/>
  </r>
  <r>
    <x v="4"/>
    <x v="12"/>
    <x v="3"/>
    <n v="3438452647.0672002"/>
    <n v="3438.4526000000001"/>
    <x v="0"/>
    <x v="4"/>
    <s v="NORDESTE"/>
  </r>
  <r>
    <x v="4"/>
    <x v="12"/>
    <x v="4"/>
    <n v="2889153491.8642998"/>
    <n v="2889.1534999999999"/>
    <x v="0"/>
    <x v="4"/>
    <s v="NORDESTE"/>
  </r>
  <r>
    <x v="4"/>
    <x v="12"/>
    <x v="5"/>
    <n v="2703087398.3344998"/>
    <n v="2703.0873999999999"/>
    <x v="0"/>
    <x v="4"/>
    <s v="NORDESTE"/>
  </r>
  <r>
    <x v="4"/>
    <x v="12"/>
    <x v="6"/>
    <n v="2500337184.2553"/>
    <n v="2500.3371999999999"/>
    <x v="0"/>
    <x v="4"/>
    <s v="NORDESTE"/>
  </r>
  <r>
    <x v="4"/>
    <x v="12"/>
    <x v="7"/>
    <n v="3002687865.4837999"/>
    <n v="3002.6878999999999"/>
    <x v="0"/>
    <x v="4"/>
    <s v="NORDESTE"/>
  </r>
  <r>
    <x v="4"/>
    <x v="12"/>
    <x v="8"/>
    <n v="2832770062.7828999"/>
    <n v="2832.7701000000002"/>
    <x v="0"/>
    <x v="4"/>
    <s v="NORDESTE"/>
  </r>
  <r>
    <x v="5"/>
    <x v="12"/>
    <x v="0"/>
    <n v="1417297854.4626999"/>
    <n v="1417.2979"/>
    <x v="0"/>
    <x v="5"/>
    <s v="NORDESTE"/>
  </r>
  <r>
    <x v="5"/>
    <x v="12"/>
    <x v="1"/>
    <n v="1774812775.0267999"/>
    <n v="1774.8127999999999"/>
    <x v="0"/>
    <x v="5"/>
    <s v="NORDESTE"/>
  </r>
  <r>
    <x v="5"/>
    <x v="12"/>
    <x v="2"/>
    <n v="2613393184.5770998"/>
    <n v="2613.3932"/>
    <x v="0"/>
    <x v="5"/>
    <s v="NORDESTE"/>
  </r>
  <r>
    <x v="5"/>
    <x v="12"/>
    <x v="3"/>
    <n v="3219256926.5626001"/>
    <n v="3219.2568999999999"/>
    <x v="0"/>
    <x v="5"/>
    <s v="NORDESTE"/>
  </r>
  <r>
    <x v="5"/>
    <x v="12"/>
    <x v="4"/>
    <n v="3436107312.8653998"/>
    <n v="3436.1073000000001"/>
    <x v="0"/>
    <x v="5"/>
    <s v="NORDESTE"/>
  </r>
  <r>
    <x v="5"/>
    <x v="12"/>
    <x v="5"/>
    <n v="3039121592.3174"/>
    <n v="3039.1215999999999"/>
    <x v="0"/>
    <x v="5"/>
    <s v="NORDESTE"/>
  </r>
  <r>
    <x v="5"/>
    <x v="12"/>
    <x v="6"/>
    <n v="1799755572.217"/>
    <n v="1799.7556"/>
    <x v="0"/>
    <x v="5"/>
    <s v="NORDESTE"/>
  </r>
  <r>
    <x v="5"/>
    <x v="12"/>
    <x v="7"/>
    <n v="1838293565.7432001"/>
    <n v="1838.2936"/>
    <x v="0"/>
    <x v="5"/>
    <s v="NORDESTE"/>
  </r>
  <r>
    <x v="5"/>
    <x v="12"/>
    <x v="8"/>
    <n v="2490745930.7705998"/>
    <n v="2490.7458999999999"/>
    <x v="0"/>
    <x v="5"/>
    <s v="NORDESTE"/>
  </r>
  <r>
    <x v="6"/>
    <x v="12"/>
    <x v="0"/>
    <n v="470895430.96289998"/>
    <n v="470.8954"/>
    <x v="0"/>
    <x v="6"/>
    <s v="NORDESTE"/>
  </r>
  <r>
    <x v="6"/>
    <x v="12"/>
    <x v="1"/>
    <n v="434597729.85579997"/>
    <n v="434.59769999999997"/>
    <x v="0"/>
    <x v="6"/>
    <s v="NORDESTE"/>
  </r>
  <r>
    <x v="6"/>
    <x v="12"/>
    <x v="2"/>
    <n v="744794834.93159997"/>
    <n v="744.79480000000001"/>
    <x v="0"/>
    <x v="6"/>
    <s v="NORDESTE"/>
  </r>
  <r>
    <x v="6"/>
    <x v="12"/>
    <x v="3"/>
    <n v="666882344.01950002"/>
    <n v="666.88229999999999"/>
    <x v="0"/>
    <x v="6"/>
    <s v="NORDESTE"/>
  </r>
  <r>
    <x v="6"/>
    <x v="12"/>
    <x v="4"/>
    <n v="763305731.44000006"/>
    <n v="763.3057"/>
    <x v="0"/>
    <x v="6"/>
    <s v="NORDESTE"/>
  </r>
  <r>
    <x v="6"/>
    <x v="12"/>
    <x v="5"/>
    <n v="443206415.7938"/>
    <n v="443.20639999999997"/>
    <x v="0"/>
    <x v="6"/>
    <s v="NORDESTE"/>
  </r>
  <r>
    <x v="6"/>
    <x v="12"/>
    <x v="6"/>
    <n v="501390528.40820003"/>
    <n v="501.39049999999997"/>
    <x v="0"/>
    <x v="6"/>
    <s v="NORDESTE"/>
  </r>
  <r>
    <x v="6"/>
    <x v="12"/>
    <x v="7"/>
    <n v="377360003.17760003"/>
    <n v="377.36"/>
    <x v="0"/>
    <x v="6"/>
    <s v="NORDESTE"/>
  </r>
  <r>
    <x v="6"/>
    <x v="12"/>
    <x v="8"/>
    <n v="641323031.60619998"/>
    <n v="641.32299999999998"/>
    <x v="0"/>
    <x v="6"/>
    <s v="NORDESTE"/>
  </r>
  <r>
    <x v="7"/>
    <x v="12"/>
    <x v="0"/>
    <n v="33113675.702"/>
    <n v="33.113700000000001"/>
    <x v="0"/>
    <x v="7"/>
    <s v="NORDESTE"/>
  </r>
  <r>
    <x v="7"/>
    <x v="12"/>
    <x v="1"/>
    <n v="43095898.672899999"/>
    <n v="43.0959"/>
    <x v="0"/>
    <x v="7"/>
    <s v="NORDESTE"/>
  </r>
  <r>
    <x v="7"/>
    <x v="12"/>
    <x v="2"/>
    <n v="51141806.7984"/>
    <n v="51.141800000000003"/>
    <x v="0"/>
    <x v="7"/>
    <s v="NORDESTE"/>
  </r>
  <r>
    <x v="7"/>
    <x v="12"/>
    <x v="3"/>
    <n v="26495244.545400001"/>
    <n v="26.495200000000001"/>
    <x v="0"/>
    <x v="7"/>
    <s v="NORDESTE"/>
  </r>
  <r>
    <x v="7"/>
    <x v="12"/>
    <x v="4"/>
    <n v="51213664.293200001"/>
    <n v="51.213700000000003"/>
    <x v="0"/>
    <x v="7"/>
    <s v="NORDESTE"/>
  </r>
  <r>
    <x v="7"/>
    <x v="12"/>
    <x v="5"/>
    <n v="38721258.789499998"/>
    <n v="38.721299999999999"/>
    <x v="0"/>
    <x v="7"/>
    <s v="NORDESTE"/>
  </r>
  <r>
    <x v="7"/>
    <x v="12"/>
    <x v="6"/>
    <n v="29237518.192000002"/>
    <n v="29.237500000000001"/>
    <x v="0"/>
    <x v="7"/>
    <s v="NORDESTE"/>
  </r>
  <r>
    <x v="7"/>
    <x v="12"/>
    <x v="7"/>
    <n v="20233923.443500001"/>
    <n v="20.233899999999998"/>
    <x v="0"/>
    <x v="7"/>
    <s v="NORDESTE"/>
  </r>
  <r>
    <x v="7"/>
    <x v="12"/>
    <x v="8"/>
    <n v="40008886.874499999"/>
    <n v="40.008899999999997"/>
    <x v="0"/>
    <x v="7"/>
    <s v="NORDESTE"/>
  </r>
  <r>
    <x v="8"/>
    <x v="12"/>
    <x v="0"/>
    <n v="65857215.721600004"/>
    <n v="65.857200000000006"/>
    <x v="0"/>
    <x v="8"/>
    <s v="NORDESTE"/>
  </r>
  <r>
    <x v="8"/>
    <x v="12"/>
    <x v="1"/>
    <n v="42526935.892399997"/>
    <n v="42.526899999999998"/>
    <x v="0"/>
    <x v="8"/>
    <s v="NORDESTE"/>
  </r>
  <r>
    <x v="8"/>
    <x v="12"/>
    <x v="2"/>
    <n v="97325062.7579"/>
    <n v="97.325100000000006"/>
    <x v="0"/>
    <x v="8"/>
    <s v="NORDESTE"/>
  </r>
  <r>
    <x v="8"/>
    <x v="12"/>
    <x v="3"/>
    <n v="81434748.599000007"/>
    <n v="81.434700000000007"/>
    <x v="0"/>
    <x v="8"/>
    <s v="NORDESTE"/>
  </r>
  <r>
    <x v="8"/>
    <x v="12"/>
    <x v="4"/>
    <n v="118413715.4147"/>
    <n v="118.41370000000001"/>
    <x v="0"/>
    <x v="8"/>
    <s v="NORDESTE"/>
  </r>
  <r>
    <x v="8"/>
    <x v="12"/>
    <x v="5"/>
    <n v="62497054.685400002"/>
    <n v="62.497100000000003"/>
    <x v="0"/>
    <x v="8"/>
    <s v="NORDESTE"/>
  </r>
  <r>
    <x v="8"/>
    <x v="12"/>
    <x v="6"/>
    <n v="55514788.145300001"/>
    <n v="55.514800000000001"/>
    <x v="0"/>
    <x v="8"/>
    <s v="NORDESTE"/>
  </r>
  <r>
    <x v="8"/>
    <x v="12"/>
    <x v="7"/>
    <n v="27435433.721799999"/>
    <n v="27.435400000000001"/>
    <x v="0"/>
    <x v="8"/>
    <s v="NORDESTE"/>
  </r>
  <r>
    <x v="8"/>
    <x v="12"/>
    <x v="8"/>
    <n v="85920012.009900004"/>
    <n v="85.92"/>
    <x v="0"/>
    <x v="8"/>
    <s v="NORDESTE"/>
  </r>
  <r>
    <x v="18"/>
    <x v="12"/>
    <x v="0"/>
    <n v="54133231.3169"/>
    <n v="54.133200000000002"/>
    <x v="0"/>
    <x v="18"/>
    <s v="NORDESTE"/>
  </r>
  <r>
    <x v="18"/>
    <x v="12"/>
    <x v="1"/>
    <n v="32910192.9725"/>
    <n v="32.910200000000003"/>
    <x v="0"/>
    <x v="18"/>
    <s v="NORDESTE"/>
  </r>
  <r>
    <x v="18"/>
    <x v="12"/>
    <x v="2"/>
    <n v="197474045.1841"/>
    <n v="197.47399999999999"/>
    <x v="0"/>
    <x v="18"/>
    <s v="NORDESTE"/>
  </r>
  <r>
    <x v="18"/>
    <x v="12"/>
    <x v="3"/>
    <n v="98266343.317699999"/>
    <n v="98.266300000000001"/>
    <x v="0"/>
    <x v="18"/>
    <s v="NORDESTE"/>
  </r>
  <r>
    <x v="18"/>
    <x v="12"/>
    <x v="4"/>
    <n v="213948085.0589"/>
    <n v="213.94810000000001"/>
    <x v="0"/>
    <x v="18"/>
    <s v="NORDESTE"/>
  </r>
  <r>
    <x v="18"/>
    <x v="12"/>
    <x v="5"/>
    <n v="65188359.968099996"/>
    <n v="65.188400000000001"/>
    <x v="0"/>
    <x v="18"/>
    <s v="NORDESTE"/>
  </r>
  <r>
    <x v="18"/>
    <x v="12"/>
    <x v="6"/>
    <n v="176318616.5636"/>
    <n v="176.3186"/>
    <x v="0"/>
    <x v="18"/>
    <s v="NORDESTE"/>
  </r>
  <r>
    <x v="18"/>
    <x v="12"/>
    <x v="7"/>
    <n v="53363596.450999998"/>
    <n v="53.363599999999998"/>
    <x v="0"/>
    <x v="18"/>
    <s v="NORDESTE"/>
  </r>
  <r>
    <x v="18"/>
    <x v="12"/>
    <x v="8"/>
    <n v="77596767.683799997"/>
    <n v="77.596800000000002"/>
    <x v="0"/>
    <x v="18"/>
    <s v="NORDESTE"/>
  </r>
  <r>
    <x v="9"/>
    <x v="12"/>
    <x v="1"/>
    <n v="49692519.137800001"/>
    <n v="49.692500000000003"/>
    <x v="0"/>
    <x v="9"/>
    <s v="NORDESTE"/>
  </r>
  <r>
    <x v="9"/>
    <x v="12"/>
    <x v="2"/>
    <n v="75024138.317499995"/>
    <n v="75.024100000000004"/>
    <x v="0"/>
    <x v="9"/>
    <s v="NORDESTE"/>
  </r>
  <r>
    <x v="9"/>
    <x v="12"/>
    <x v="3"/>
    <n v="101547810.17900001"/>
    <n v="101.5478"/>
    <x v="0"/>
    <x v="9"/>
    <s v="NORDESTE"/>
  </r>
  <r>
    <x v="9"/>
    <x v="12"/>
    <x v="4"/>
    <n v="83923459.667899996"/>
    <n v="83.923500000000004"/>
    <x v="0"/>
    <x v="9"/>
    <s v="NORDESTE"/>
  </r>
  <r>
    <x v="9"/>
    <x v="12"/>
    <x v="5"/>
    <n v="97014547.473000005"/>
    <n v="97.014499999999998"/>
    <x v="0"/>
    <x v="9"/>
    <s v="NORDESTE"/>
  </r>
  <r>
    <x v="9"/>
    <x v="12"/>
    <x v="6"/>
    <n v="106698766.8697"/>
    <n v="106.69880000000001"/>
    <x v="0"/>
    <x v="9"/>
    <s v="NORDESTE"/>
  </r>
  <r>
    <x v="9"/>
    <x v="12"/>
    <x v="7"/>
    <n v="147160318.0882"/>
    <n v="147.16030000000001"/>
    <x v="0"/>
    <x v="9"/>
    <s v="NORDESTE"/>
  </r>
  <r>
    <x v="9"/>
    <x v="12"/>
    <x v="8"/>
    <n v="116455006.63339999"/>
    <n v="116.455"/>
    <x v="0"/>
    <x v="9"/>
    <s v="NORDESTE"/>
  </r>
  <r>
    <x v="19"/>
    <x v="12"/>
    <x v="0"/>
    <n v="178003340.4249"/>
    <n v="178.0033"/>
    <x v="0"/>
    <x v="19"/>
    <s v="NORDESTE"/>
  </r>
  <r>
    <x v="19"/>
    <x v="12"/>
    <x v="1"/>
    <n v="745046629.65910006"/>
    <n v="745.04660000000001"/>
    <x v="0"/>
    <x v="19"/>
    <s v="NORDESTE"/>
  </r>
  <r>
    <x v="19"/>
    <x v="12"/>
    <x v="2"/>
    <n v="1111682246.5288"/>
    <n v="1111.6822"/>
    <x v="0"/>
    <x v="19"/>
    <s v="NORDESTE"/>
  </r>
  <r>
    <x v="19"/>
    <x v="12"/>
    <x v="3"/>
    <n v="1131887790.0915999"/>
    <n v="1131.8878"/>
    <x v="0"/>
    <x v="19"/>
    <s v="NORDESTE"/>
  </r>
  <r>
    <x v="19"/>
    <x v="12"/>
    <x v="4"/>
    <n v="1226940645.9677999"/>
    <n v="1226.9405999999999"/>
    <x v="0"/>
    <x v="19"/>
    <s v="NORDESTE"/>
  </r>
  <r>
    <x v="19"/>
    <x v="12"/>
    <x v="5"/>
    <n v="1173427453.8822"/>
    <n v="1173.4275"/>
    <x v="0"/>
    <x v="19"/>
    <s v="NORDESTE"/>
  </r>
  <r>
    <x v="19"/>
    <x v="12"/>
    <x v="6"/>
    <n v="1209984265.6343"/>
    <n v="1209.9843000000001"/>
    <x v="0"/>
    <x v="19"/>
    <s v="NORDESTE"/>
  </r>
  <r>
    <x v="19"/>
    <x v="12"/>
    <x v="7"/>
    <n v="1313554018.9117"/>
    <n v="1313.5540000000001"/>
    <x v="0"/>
    <x v="19"/>
    <s v="NORDESTE"/>
  </r>
  <r>
    <x v="19"/>
    <x v="12"/>
    <x v="8"/>
    <n v="953525567.98650002"/>
    <n v="953.52560000000005"/>
    <x v="0"/>
    <x v="19"/>
    <s v="NORDESTE"/>
  </r>
  <r>
    <x v="10"/>
    <x v="12"/>
    <x v="0"/>
    <n v="1863167327.3821001"/>
    <n v="1863.1673000000001"/>
    <x v="0"/>
    <x v="10"/>
    <s v="NORDESTE"/>
  </r>
  <r>
    <x v="10"/>
    <x v="12"/>
    <x v="1"/>
    <n v="1550587008.3188"/>
    <n v="1550.587"/>
    <x v="0"/>
    <x v="10"/>
    <s v="NORDESTE"/>
  </r>
  <r>
    <x v="10"/>
    <x v="12"/>
    <x v="2"/>
    <n v="2967478473.8206"/>
    <n v="2967.4785000000002"/>
    <x v="0"/>
    <x v="10"/>
    <s v="NORDESTE"/>
  </r>
  <r>
    <x v="10"/>
    <x v="12"/>
    <x v="3"/>
    <n v="3672053855.5851998"/>
    <n v="3672.0538999999999"/>
    <x v="0"/>
    <x v="10"/>
    <s v="NORDESTE"/>
  </r>
  <r>
    <x v="10"/>
    <x v="12"/>
    <x v="4"/>
    <n v="3613708590.6612"/>
    <n v="3613.7085999999999"/>
    <x v="0"/>
    <x v="10"/>
    <s v="NORDESTE"/>
  </r>
  <r>
    <x v="10"/>
    <x v="12"/>
    <x v="5"/>
    <n v="3220330211.3463998"/>
    <n v="3220.3301999999999"/>
    <x v="0"/>
    <x v="10"/>
    <s v="NORDESTE"/>
  </r>
  <r>
    <x v="10"/>
    <x v="12"/>
    <x v="6"/>
    <n v="2390415541.2981"/>
    <n v="2390.4155000000001"/>
    <x v="0"/>
    <x v="10"/>
    <s v="NORDESTE"/>
  </r>
  <r>
    <x v="10"/>
    <x v="12"/>
    <x v="7"/>
    <n v="2928760902.9775"/>
    <n v="2928.7609000000002"/>
    <x v="0"/>
    <x v="10"/>
    <s v="NORDESTE"/>
  </r>
  <r>
    <x v="10"/>
    <x v="12"/>
    <x v="8"/>
    <n v="2801800507.5998001"/>
    <n v="2801.8004999999998"/>
    <x v="0"/>
    <x v="10"/>
    <s v="NORDESTE"/>
  </r>
  <r>
    <x v="11"/>
    <x v="12"/>
    <x v="0"/>
    <n v="6575944339.1218004"/>
    <n v="6575.9443000000001"/>
    <x v="0"/>
    <x v="11"/>
    <s v="SUDESTE"/>
  </r>
  <r>
    <x v="11"/>
    <x v="12"/>
    <x v="1"/>
    <n v="7303092822.4947996"/>
    <n v="7303.0928000000004"/>
    <x v="0"/>
    <x v="11"/>
    <s v="SUDESTE"/>
  </r>
  <r>
    <x v="11"/>
    <x v="12"/>
    <x v="2"/>
    <n v="9859264125.5067005"/>
    <n v="9859.2641000000003"/>
    <x v="0"/>
    <x v="11"/>
    <s v="SUDESTE"/>
  </r>
  <r>
    <x v="11"/>
    <x v="12"/>
    <x v="3"/>
    <n v="11156785620.7605"/>
    <n v="11156.785599999999"/>
    <x v="0"/>
    <x v="11"/>
    <s v="SUDESTE"/>
  </r>
  <r>
    <x v="11"/>
    <x v="12"/>
    <x v="4"/>
    <n v="10824192731.085199"/>
    <n v="10824.1927"/>
    <x v="0"/>
    <x v="11"/>
    <s v="SUDESTE"/>
  </r>
  <r>
    <x v="11"/>
    <x v="12"/>
    <x v="5"/>
    <n v="8728214897.7810993"/>
    <n v="8728.2149000000009"/>
    <x v="0"/>
    <x v="11"/>
    <s v="SUDESTE"/>
  </r>
  <r>
    <x v="11"/>
    <x v="12"/>
    <x v="6"/>
    <n v="6718241311.2096996"/>
    <n v="6718.2412999999997"/>
    <x v="0"/>
    <x v="11"/>
    <s v="SUDESTE"/>
  </r>
  <r>
    <x v="11"/>
    <x v="12"/>
    <x v="7"/>
    <n v="7855448277.8465996"/>
    <n v="7855.4483"/>
    <x v="0"/>
    <x v="11"/>
    <s v="SUDESTE"/>
  </r>
  <r>
    <x v="11"/>
    <x v="12"/>
    <x v="8"/>
    <n v="7545006427.8044996"/>
    <n v="7545.0064000000002"/>
    <x v="0"/>
    <x v="11"/>
    <s v="SUDESTE"/>
  </r>
  <r>
    <x v="20"/>
    <x v="12"/>
    <x v="0"/>
    <n v="51832785.481600001"/>
    <n v="51.832799999999999"/>
    <x v="0"/>
    <x v="20"/>
    <s v="SUDESTE"/>
  </r>
  <r>
    <x v="20"/>
    <x v="12"/>
    <x v="1"/>
    <n v="45827691.832400002"/>
    <n v="45.8277"/>
    <x v="0"/>
    <x v="20"/>
    <s v="SUDESTE"/>
  </r>
  <r>
    <x v="20"/>
    <x v="12"/>
    <x v="2"/>
    <n v="58916319.734700002"/>
    <n v="58.9163"/>
    <x v="0"/>
    <x v="20"/>
    <s v="SUDESTE"/>
  </r>
  <r>
    <x v="20"/>
    <x v="12"/>
    <x v="3"/>
    <n v="70282368.518999994"/>
    <n v="70.282399999999996"/>
    <x v="0"/>
    <x v="20"/>
    <s v="SUDESTE"/>
  </r>
  <r>
    <x v="20"/>
    <x v="12"/>
    <x v="4"/>
    <n v="79885280.370800003"/>
    <n v="79.885300000000001"/>
    <x v="0"/>
    <x v="20"/>
    <s v="SUDESTE"/>
  </r>
  <r>
    <x v="20"/>
    <x v="12"/>
    <x v="5"/>
    <n v="92271269.381799996"/>
    <n v="92.271299999999997"/>
    <x v="0"/>
    <x v="20"/>
    <s v="SUDESTE"/>
  </r>
  <r>
    <x v="20"/>
    <x v="12"/>
    <x v="6"/>
    <n v="77324818.879999995"/>
    <n v="77.324799999999996"/>
    <x v="0"/>
    <x v="20"/>
    <s v="SUDESTE"/>
  </r>
  <r>
    <x v="20"/>
    <x v="12"/>
    <x v="7"/>
    <n v="86492039.954600006"/>
    <n v="86.492000000000004"/>
    <x v="0"/>
    <x v="20"/>
    <s v="SUDESTE"/>
  </r>
  <r>
    <x v="20"/>
    <x v="12"/>
    <x v="8"/>
    <n v="73789019.009599999"/>
    <n v="73.789000000000001"/>
    <x v="0"/>
    <x v="20"/>
    <s v="SUDESTE"/>
  </r>
  <r>
    <x v="26"/>
    <x v="12"/>
    <x v="0"/>
    <n v="8836653.0888"/>
    <n v="8.8367000000000004"/>
    <x v="0"/>
    <x v="26"/>
    <s v="SUDESTE"/>
  </r>
  <r>
    <x v="26"/>
    <x v="12"/>
    <x v="1"/>
    <n v="8760588.4852000009"/>
    <n v="8.7606000000000002"/>
    <x v="0"/>
    <x v="26"/>
    <s v="SUDESTE"/>
  </r>
  <r>
    <x v="26"/>
    <x v="12"/>
    <x v="2"/>
    <n v="11193084.2234"/>
    <n v="11.193099999999999"/>
    <x v="0"/>
    <x v="26"/>
    <s v="SUDESTE"/>
  </r>
  <r>
    <x v="26"/>
    <x v="12"/>
    <x v="3"/>
    <n v="15039434.156099999"/>
    <n v="15.039400000000001"/>
    <x v="0"/>
    <x v="26"/>
    <s v="SUDESTE"/>
  </r>
  <r>
    <x v="26"/>
    <x v="12"/>
    <x v="4"/>
    <n v="20127499.1987"/>
    <n v="20.127500000000001"/>
    <x v="0"/>
    <x v="26"/>
    <s v="SUDESTE"/>
  </r>
  <r>
    <x v="26"/>
    <x v="12"/>
    <x v="5"/>
    <n v="16650317.8924"/>
    <n v="16.650300000000001"/>
    <x v="0"/>
    <x v="26"/>
    <s v="SUDESTE"/>
  </r>
  <r>
    <x v="26"/>
    <x v="12"/>
    <x v="6"/>
    <n v="16737140.8616"/>
    <n v="16.737100000000002"/>
    <x v="0"/>
    <x v="26"/>
    <s v="SUDESTE"/>
  </r>
  <r>
    <x v="26"/>
    <x v="12"/>
    <x v="7"/>
    <n v="17492021.4531"/>
    <n v="17.492000000000001"/>
    <x v="0"/>
    <x v="26"/>
    <s v="SUDESTE"/>
  </r>
  <r>
    <x v="26"/>
    <x v="12"/>
    <x v="8"/>
    <n v="8713322.7759000007"/>
    <n v="8.7133000000000003"/>
    <x v="0"/>
    <x v="26"/>
    <s v="SUDESTE"/>
  </r>
  <r>
    <x v="12"/>
    <x v="12"/>
    <x v="0"/>
    <n v="4417017246.5323"/>
    <n v="4417.0172000000002"/>
    <x v="0"/>
    <x v="12"/>
    <s v="SUDESTE"/>
  </r>
  <r>
    <x v="12"/>
    <x v="12"/>
    <x v="1"/>
    <n v="4629776067.5215998"/>
    <n v="4629.7761"/>
    <x v="0"/>
    <x v="12"/>
    <s v="SUDESTE"/>
  </r>
  <r>
    <x v="12"/>
    <x v="12"/>
    <x v="2"/>
    <n v="5768112406.9300003"/>
    <n v="5768.1124"/>
    <x v="0"/>
    <x v="12"/>
    <s v="SUDESTE"/>
  </r>
  <r>
    <x v="12"/>
    <x v="12"/>
    <x v="3"/>
    <n v="6320853418.5653"/>
    <n v="6320.8534"/>
    <x v="0"/>
    <x v="12"/>
    <s v="SUDESTE"/>
  </r>
  <r>
    <x v="12"/>
    <x v="12"/>
    <x v="4"/>
    <n v="6060159293.6553001"/>
    <n v="6060.1593000000003"/>
    <x v="0"/>
    <x v="12"/>
    <s v="SUDESTE"/>
  </r>
  <r>
    <x v="12"/>
    <x v="12"/>
    <x v="5"/>
    <n v="4845520028.7601995"/>
    <n v="4845.5200000000004"/>
    <x v="0"/>
    <x v="12"/>
    <s v="SUDESTE"/>
  </r>
  <r>
    <x v="12"/>
    <x v="12"/>
    <x v="6"/>
    <n v="3635399583.7412"/>
    <n v="3635.3996000000002"/>
    <x v="0"/>
    <x v="12"/>
    <s v="SUDESTE"/>
  </r>
  <r>
    <x v="12"/>
    <x v="12"/>
    <x v="7"/>
    <n v="4818304841.6833"/>
    <n v="4818.3047999999999"/>
    <x v="0"/>
    <x v="12"/>
    <s v="SUDESTE"/>
  </r>
  <r>
    <x v="12"/>
    <x v="12"/>
    <x v="8"/>
    <n v="4161816113.9726"/>
    <n v="4161.8161"/>
    <x v="0"/>
    <x v="12"/>
    <s v="SUDESTE"/>
  </r>
  <r>
    <x v="13"/>
    <x v="12"/>
    <x v="0"/>
    <n v="10060893961.652"/>
    <n v="10060.894"/>
    <x v="0"/>
    <x v="13"/>
    <s v="SUL"/>
  </r>
  <r>
    <x v="13"/>
    <x v="12"/>
    <x v="1"/>
    <n v="13667880055.0595"/>
    <n v="13667.8801"/>
    <x v="0"/>
    <x v="13"/>
    <s v="SUL"/>
  </r>
  <r>
    <x v="13"/>
    <x v="12"/>
    <x v="2"/>
    <n v="17652533094.9314"/>
    <n v="17652.533100000001"/>
    <x v="0"/>
    <x v="13"/>
    <s v="SUL"/>
  </r>
  <r>
    <x v="13"/>
    <x v="12"/>
    <x v="3"/>
    <n v="14070629609.268801"/>
    <n v="14070.6296"/>
    <x v="0"/>
    <x v="13"/>
    <s v="SUL"/>
  </r>
  <r>
    <x v="13"/>
    <x v="12"/>
    <x v="4"/>
    <n v="22701960329.355801"/>
    <n v="22701.960299999999"/>
    <x v="0"/>
    <x v="13"/>
    <s v="SUL"/>
  </r>
  <r>
    <x v="13"/>
    <x v="12"/>
    <x v="5"/>
    <n v="17684923383.029202"/>
    <n v="17684.9234"/>
    <x v="0"/>
    <x v="13"/>
    <s v="SUL"/>
  </r>
  <r>
    <x v="13"/>
    <x v="12"/>
    <x v="6"/>
    <n v="13859224731.0853"/>
    <n v="13859.224700000001"/>
    <x v="0"/>
    <x v="13"/>
    <s v="SUL"/>
  </r>
  <r>
    <x v="13"/>
    <x v="12"/>
    <x v="7"/>
    <n v="20054533291.3083"/>
    <n v="20054.533299999999"/>
    <x v="0"/>
    <x v="13"/>
    <s v="SUL"/>
  </r>
  <r>
    <x v="13"/>
    <x v="12"/>
    <x v="8"/>
    <n v="19516945323.829498"/>
    <n v="19516.945299999999"/>
    <x v="0"/>
    <x v="13"/>
    <s v="SUL"/>
  </r>
  <r>
    <x v="21"/>
    <x v="12"/>
    <x v="0"/>
    <n v="2451518247.1176"/>
    <n v="2451.5182"/>
    <x v="0"/>
    <x v="21"/>
    <s v="SUL"/>
  </r>
  <r>
    <x v="21"/>
    <x v="12"/>
    <x v="1"/>
    <n v="2525009456.1482"/>
    <n v="2525.0095000000001"/>
    <x v="0"/>
    <x v="21"/>
    <s v="SUL"/>
  </r>
  <r>
    <x v="21"/>
    <x v="12"/>
    <x v="2"/>
    <n v="3321688046.1229"/>
    <n v="3321.6880000000001"/>
    <x v="0"/>
    <x v="21"/>
    <s v="SUL"/>
  </r>
  <r>
    <x v="21"/>
    <x v="12"/>
    <x v="3"/>
    <n v="3298655107.7638998"/>
    <n v="3298.6550999999999"/>
    <x v="0"/>
    <x v="21"/>
    <s v="SUL"/>
  </r>
  <r>
    <x v="21"/>
    <x v="12"/>
    <x v="4"/>
    <n v="3137209855.5816002"/>
    <n v="3137.2098999999998"/>
    <x v="0"/>
    <x v="21"/>
    <s v="SUL"/>
  </r>
  <r>
    <x v="21"/>
    <x v="12"/>
    <x v="5"/>
    <n v="2874654781.8227"/>
    <n v="2874.6547999999998"/>
    <x v="0"/>
    <x v="21"/>
    <s v="SUL"/>
  </r>
  <r>
    <x v="21"/>
    <x v="12"/>
    <x v="6"/>
    <n v="1862639555.3406999"/>
    <n v="1862.6396"/>
    <x v="0"/>
    <x v="21"/>
    <s v="SUL"/>
  </r>
  <r>
    <x v="21"/>
    <x v="12"/>
    <x v="7"/>
    <n v="2579140404.9073"/>
    <n v="2579.1404000000002"/>
    <x v="0"/>
    <x v="21"/>
    <s v="SUL"/>
  </r>
  <r>
    <x v="21"/>
    <x v="12"/>
    <x v="8"/>
    <n v="2599519035.3702998"/>
    <n v="2599.5189999999998"/>
    <x v="0"/>
    <x v="21"/>
    <s v="SUL"/>
  </r>
  <r>
    <x v="22"/>
    <x v="12"/>
    <x v="0"/>
    <n v="4502411975.5181999"/>
    <n v="4502.4120000000003"/>
    <x v="0"/>
    <x v="22"/>
    <s v="SUL"/>
  </r>
  <r>
    <x v="22"/>
    <x v="12"/>
    <x v="1"/>
    <n v="5272690845.4639997"/>
    <n v="5272.6908000000003"/>
    <x v="0"/>
    <x v="22"/>
    <s v="SUL"/>
  </r>
  <r>
    <x v="22"/>
    <x v="12"/>
    <x v="2"/>
    <n v="5359030388.1767998"/>
    <n v="5359.0303999999996"/>
    <x v="0"/>
    <x v="22"/>
    <s v="SUL"/>
  </r>
  <r>
    <x v="22"/>
    <x v="12"/>
    <x v="3"/>
    <n v="7053048152.0515003"/>
    <n v="7053.0482000000002"/>
    <x v="0"/>
    <x v="22"/>
    <s v="SUL"/>
  </r>
  <r>
    <x v="22"/>
    <x v="12"/>
    <x v="4"/>
    <n v="4483351825.8416996"/>
    <n v="4483.3518000000004"/>
    <x v="0"/>
    <x v="22"/>
    <s v="SUL"/>
  </r>
  <r>
    <x v="22"/>
    <x v="12"/>
    <x v="5"/>
    <n v="4488057568.0106001"/>
    <n v="4488.0576000000001"/>
    <x v="0"/>
    <x v="22"/>
    <s v="SUL"/>
  </r>
  <r>
    <x v="22"/>
    <x v="12"/>
    <x v="6"/>
    <n v="4515923450.7924004"/>
    <n v="4515.9234999999999"/>
    <x v="0"/>
    <x v="22"/>
    <s v="SUL"/>
  </r>
  <r>
    <x v="22"/>
    <x v="12"/>
    <x v="7"/>
    <n v="5614366466.9092999"/>
    <n v="5614.3665000000001"/>
    <x v="0"/>
    <x v="22"/>
    <s v="SUL"/>
  </r>
  <r>
    <x v="22"/>
    <x v="12"/>
    <x v="8"/>
    <n v="6295670884.0017004"/>
    <n v="6295.6709000000001"/>
    <x v="0"/>
    <x v="22"/>
    <s v="SUL"/>
  </r>
  <r>
    <x v="14"/>
    <x v="12"/>
    <x v="0"/>
    <n v="6137497413.9172001"/>
    <n v="6137.4974000000002"/>
    <x v="0"/>
    <x v="14"/>
    <s v="CENTRO-OESTE"/>
  </r>
  <r>
    <x v="14"/>
    <x v="12"/>
    <x v="1"/>
    <n v="7973712570.5902996"/>
    <n v="7973.7125999999998"/>
    <x v="0"/>
    <x v="14"/>
    <s v="CENTRO-OESTE"/>
  </r>
  <r>
    <x v="14"/>
    <x v="12"/>
    <x v="2"/>
    <n v="12001766380.0991"/>
    <n v="12001.7664"/>
    <x v="0"/>
    <x v="14"/>
    <s v="CENTRO-OESTE"/>
  </r>
  <r>
    <x v="14"/>
    <x v="12"/>
    <x v="3"/>
    <n v="10077026060.765301"/>
    <n v="10077.026099999999"/>
    <x v="0"/>
    <x v="14"/>
    <s v="CENTRO-OESTE"/>
  </r>
  <r>
    <x v="14"/>
    <x v="12"/>
    <x v="4"/>
    <n v="17006377524.3517"/>
    <n v="17006.377499999999"/>
    <x v="0"/>
    <x v="14"/>
    <s v="CENTRO-OESTE"/>
  </r>
  <r>
    <x v="14"/>
    <x v="12"/>
    <x v="5"/>
    <n v="12202252710.2833"/>
    <n v="12202.252699999999"/>
    <x v="0"/>
    <x v="14"/>
    <s v="CENTRO-OESTE"/>
  </r>
  <r>
    <x v="14"/>
    <x v="12"/>
    <x v="6"/>
    <n v="7184763601.4822998"/>
    <n v="7184.7636000000002"/>
    <x v="0"/>
    <x v="14"/>
    <s v="CENTRO-OESTE"/>
  </r>
  <r>
    <x v="14"/>
    <x v="12"/>
    <x v="7"/>
    <n v="13680756648.4195"/>
    <n v="13680.756600000001"/>
    <x v="0"/>
    <x v="14"/>
    <s v="CENTRO-OESTE"/>
  </r>
  <r>
    <x v="14"/>
    <x v="12"/>
    <x v="8"/>
    <n v="11674350243.2003"/>
    <n v="11674.350200000001"/>
    <x v="0"/>
    <x v="14"/>
    <s v="CENTRO-OESTE"/>
  </r>
  <r>
    <x v="15"/>
    <x v="12"/>
    <x v="0"/>
    <n v="15631358297.402"/>
    <n v="15631.3583"/>
    <x v="0"/>
    <x v="15"/>
    <s v="CENTRO-OESTE"/>
  </r>
  <r>
    <x v="15"/>
    <x v="12"/>
    <x v="1"/>
    <n v="20886541087.0364"/>
    <n v="20886.541099999999"/>
    <x v="0"/>
    <x v="15"/>
    <s v="CENTRO-OESTE"/>
  </r>
  <r>
    <x v="15"/>
    <x v="12"/>
    <x v="2"/>
    <n v="35880256912.813599"/>
    <n v="35880.2569"/>
    <x v="0"/>
    <x v="15"/>
    <s v="CENTRO-OESTE"/>
  </r>
  <r>
    <x v="15"/>
    <x v="12"/>
    <x v="3"/>
    <n v="43554631313.650497"/>
    <n v="43554.631300000001"/>
    <x v="0"/>
    <x v="15"/>
    <s v="CENTRO-OESTE"/>
  </r>
  <r>
    <x v="15"/>
    <x v="12"/>
    <x v="4"/>
    <n v="46316262909.365097"/>
    <n v="46316.262900000002"/>
    <x v="0"/>
    <x v="15"/>
    <s v="CENTRO-OESTE"/>
  </r>
  <r>
    <x v="15"/>
    <x v="12"/>
    <x v="5"/>
    <n v="40707653325.453598"/>
    <n v="40707.653299999998"/>
    <x v="0"/>
    <x v="15"/>
    <s v="CENTRO-OESTE"/>
  </r>
  <r>
    <x v="15"/>
    <x v="12"/>
    <x v="6"/>
    <n v="35785703695.303802"/>
    <n v="35785.703699999998"/>
    <x v="0"/>
    <x v="15"/>
    <s v="CENTRO-OESTE"/>
  </r>
  <r>
    <x v="15"/>
    <x v="12"/>
    <x v="7"/>
    <n v="49167352821.427803"/>
    <n v="49167.352800000001"/>
    <x v="0"/>
    <x v="15"/>
    <s v="CENTRO-OESTE"/>
  </r>
  <r>
    <x v="15"/>
    <x v="12"/>
    <x v="8"/>
    <n v="43301738865.110298"/>
    <n v="43301.738899999997"/>
    <x v="0"/>
    <x v="15"/>
    <s v="CENTRO-OESTE"/>
  </r>
  <r>
    <x v="16"/>
    <x v="12"/>
    <x v="0"/>
    <n v="7409238641.5489998"/>
    <n v="7409.2385999999997"/>
    <x v="0"/>
    <x v="16"/>
    <s v="CENTRO-OESTE"/>
  </r>
  <r>
    <x v="16"/>
    <x v="12"/>
    <x v="1"/>
    <n v="9631268527.2747993"/>
    <n v="9631.2685000000001"/>
    <x v="0"/>
    <x v="16"/>
    <s v="CENTRO-OESTE"/>
  </r>
  <r>
    <x v="16"/>
    <x v="12"/>
    <x v="2"/>
    <n v="13435013121.4506"/>
    <n v="13435.0131"/>
    <x v="0"/>
    <x v="16"/>
    <s v="CENTRO-OESTE"/>
  </r>
  <r>
    <x v="16"/>
    <x v="12"/>
    <x v="3"/>
    <n v="15502325413.027201"/>
    <n v="15502.3254"/>
    <x v="0"/>
    <x v="16"/>
    <s v="CENTRO-OESTE"/>
  </r>
  <r>
    <x v="16"/>
    <x v="12"/>
    <x v="4"/>
    <n v="13586456595.191799"/>
    <n v="13586.4566"/>
    <x v="0"/>
    <x v="16"/>
    <s v="CENTRO-OESTE"/>
  </r>
  <r>
    <x v="16"/>
    <x v="12"/>
    <x v="5"/>
    <n v="13163656839.116199"/>
    <n v="13163.656800000001"/>
    <x v="0"/>
    <x v="16"/>
    <s v="CENTRO-OESTE"/>
  </r>
  <r>
    <x v="16"/>
    <x v="12"/>
    <x v="6"/>
    <n v="11883497458.157301"/>
    <n v="11883.497499999999"/>
    <x v="0"/>
    <x v="16"/>
    <s v="CENTRO-OESTE"/>
  </r>
  <r>
    <x v="16"/>
    <x v="12"/>
    <x v="7"/>
    <n v="15738850012.631399"/>
    <n v="15738.85"/>
    <x v="0"/>
    <x v="16"/>
    <s v="CENTRO-OESTE"/>
  </r>
  <r>
    <x v="16"/>
    <x v="12"/>
    <x v="8"/>
    <n v="10038806604.370199"/>
    <n v="10038.8066"/>
    <x v="0"/>
    <x v="16"/>
    <s v="CENTRO-OESTE"/>
  </r>
  <r>
    <x v="27"/>
    <x v="12"/>
    <x v="0"/>
    <n v="335610382.51630002"/>
    <n v="335.61040000000003"/>
    <x v="0"/>
    <x v="27"/>
    <s v="CENTRO-OESTE"/>
  </r>
  <r>
    <x v="27"/>
    <x v="12"/>
    <x v="1"/>
    <n v="432407485.14660001"/>
    <n v="432.40750000000003"/>
    <x v="0"/>
    <x v="27"/>
    <s v="CENTRO-OESTE"/>
  </r>
  <r>
    <x v="27"/>
    <x v="12"/>
    <x v="2"/>
    <n v="569477369.12520003"/>
    <n v="569.47739999999999"/>
    <x v="0"/>
    <x v="27"/>
    <s v="CENTRO-OESTE"/>
  </r>
  <r>
    <x v="27"/>
    <x v="12"/>
    <x v="3"/>
    <n v="491026297.86180001"/>
    <n v="491.02629999999999"/>
    <x v="0"/>
    <x v="27"/>
    <s v="CENTRO-OESTE"/>
  </r>
  <r>
    <x v="27"/>
    <x v="12"/>
    <x v="4"/>
    <n v="438838994.85820001"/>
    <n v="438.839"/>
    <x v="0"/>
    <x v="27"/>
    <s v="CENTRO-OESTE"/>
  </r>
  <r>
    <x v="27"/>
    <x v="12"/>
    <x v="5"/>
    <n v="312203108.84719998"/>
    <n v="312.20310000000001"/>
    <x v="0"/>
    <x v="27"/>
    <s v="CENTRO-OESTE"/>
  </r>
  <r>
    <x v="27"/>
    <x v="12"/>
    <x v="6"/>
    <n v="308906752.28890002"/>
    <n v="308.90679999999998"/>
    <x v="0"/>
    <x v="27"/>
    <s v="CENTRO-OESTE"/>
  </r>
  <r>
    <x v="27"/>
    <x v="12"/>
    <x v="7"/>
    <n v="448783221.6286"/>
    <n v="448.78320000000002"/>
    <x v="0"/>
    <x v="27"/>
    <s v="CENTRO-OESTE"/>
  </r>
  <r>
    <x v="27"/>
    <x v="12"/>
    <x v="8"/>
    <n v="358038168.38620001"/>
    <n v="358.03820000000002"/>
    <x v="0"/>
    <x v="27"/>
    <s v="CENTRO-OESTE"/>
  </r>
  <r>
    <x v="17"/>
    <x v="12"/>
    <x v="0"/>
    <n v="80581883937.594101"/>
    <n v="80581.883900000001"/>
    <x v="0"/>
    <x v="17"/>
    <s v="BRASIL"/>
  </r>
  <r>
    <x v="17"/>
    <x v="12"/>
    <x v="1"/>
    <n v="101666479702.884"/>
    <n v="101666.4797"/>
    <x v="0"/>
    <x v="17"/>
    <s v="BRASIL"/>
  </r>
  <r>
    <x v="17"/>
    <x v="12"/>
    <x v="2"/>
    <n v="128309093547.862"/>
    <n v="128309.0935"/>
    <x v="0"/>
    <x v="17"/>
    <s v="BRASIL"/>
  </r>
  <r>
    <x v="17"/>
    <x v="12"/>
    <x v="3"/>
    <n v="139395964656.92499"/>
    <n v="139395.96470000001"/>
    <x v="0"/>
    <x v="17"/>
    <s v="BRASIL"/>
  </r>
  <r>
    <x v="17"/>
    <x v="12"/>
    <x v="4"/>
    <n v="156485522863.85199"/>
    <n v="156485.52290000001"/>
    <x v="0"/>
    <x v="17"/>
    <s v="BRASIL"/>
  </r>
  <r>
    <x v="17"/>
    <x v="12"/>
    <x v="5"/>
    <n v="154504118924.22198"/>
    <n v="154504.1189"/>
    <x v="0"/>
    <x v="17"/>
    <s v="BRASIL"/>
  </r>
  <r>
    <x v="17"/>
    <x v="12"/>
    <x v="6"/>
    <n v="127694134467.07401"/>
    <n v="127694.1345"/>
    <x v="0"/>
    <x v="17"/>
    <s v="BRASIL"/>
  </r>
  <r>
    <x v="17"/>
    <x v="12"/>
    <x v="7"/>
    <n v="169765440051.23099"/>
    <n v="169765.44010000001"/>
    <x v="0"/>
    <x v="17"/>
    <s v="BRASIL"/>
  </r>
  <r>
    <x v="17"/>
    <x v="12"/>
    <x v="8"/>
    <n v="158006152330.435"/>
    <n v="158006.15229999999"/>
    <x v="0"/>
    <x v="17"/>
    <s v="BRASIL"/>
  </r>
  <r>
    <x v="0"/>
    <x v="13"/>
    <x v="0"/>
    <n v="1852814027.8903999"/>
    <n v="1852.8140000000001"/>
    <x v="0"/>
    <x v="0"/>
    <s v="NORTE"/>
  </r>
  <r>
    <x v="0"/>
    <x v="13"/>
    <x v="1"/>
    <n v="2056630144.2590001"/>
    <n v="2056.6300999999999"/>
    <x v="0"/>
    <x v="0"/>
    <s v="NORTE"/>
  </r>
  <r>
    <x v="0"/>
    <x v="13"/>
    <x v="2"/>
    <n v="3001330499.1547999"/>
    <n v="3001.3305"/>
    <x v="0"/>
    <x v="0"/>
    <s v="NORTE"/>
  </r>
  <r>
    <x v="0"/>
    <x v="13"/>
    <x v="3"/>
    <n v="3623055222.9727001"/>
    <n v="3623.0551999999998"/>
    <x v="0"/>
    <x v="0"/>
    <s v="NORTE"/>
  </r>
  <r>
    <x v="0"/>
    <x v="13"/>
    <x v="4"/>
    <n v="4686847008.9406004"/>
    <n v="4686.8469999999998"/>
    <x v="0"/>
    <x v="0"/>
    <s v="NORTE"/>
  </r>
  <r>
    <x v="0"/>
    <x v="13"/>
    <x v="5"/>
    <n v="4598963173.7909002"/>
    <n v="4598.9632000000001"/>
    <x v="0"/>
    <x v="0"/>
    <s v="NORTE"/>
  </r>
  <r>
    <x v="0"/>
    <x v="13"/>
    <x v="6"/>
    <n v="4343269119.8213997"/>
    <n v="4343.2691000000004"/>
    <x v="0"/>
    <x v="0"/>
    <s v="NORTE"/>
  </r>
  <r>
    <x v="0"/>
    <x v="13"/>
    <x v="7"/>
    <n v="4927011840.8634005"/>
    <n v="4927.0118000000002"/>
    <x v="0"/>
    <x v="0"/>
    <s v="NORTE"/>
  </r>
  <r>
    <x v="0"/>
    <x v="13"/>
    <x v="8"/>
    <n v="5078679733.6543999"/>
    <n v="5078.6796999999997"/>
    <x v="0"/>
    <x v="0"/>
    <s v="NORTE"/>
  </r>
  <r>
    <x v="1"/>
    <x v="13"/>
    <x v="0"/>
    <n v="2913271.2875000001"/>
    <n v="2.9133"/>
    <x v="0"/>
    <x v="1"/>
    <s v="NORTE"/>
  </r>
  <r>
    <x v="1"/>
    <x v="13"/>
    <x v="1"/>
    <n v="2734264.3224999998"/>
    <n v="2.7343000000000002"/>
    <x v="0"/>
    <x v="1"/>
    <s v="NORTE"/>
  </r>
  <r>
    <x v="1"/>
    <x v="13"/>
    <x v="2"/>
    <n v="26852898.0909"/>
    <n v="26.852900000000002"/>
    <x v="0"/>
    <x v="1"/>
    <s v="NORTE"/>
  </r>
  <r>
    <x v="1"/>
    <x v="13"/>
    <x v="3"/>
    <n v="70030828.814300001"/>
    <n v="70.030799999999999"/>
    <x v="0"/>
    <x v="1"/>
    <s v="NORTE"/>
  </r>
  <r>
    <x v="1"/>
    <x v="13"/>
    <x v="4"/>
    <n v="65989424.2689"/>
    <n v="65.989400000000003"/>
    <x v="0"/>
    <x v="1"/>
    <s v="NORTE"/>
  </r>
  <r>
    <x v="1"/>
    <x v="13"/>
    <x v="5"/>
    <n v="108696386.214"/>
    <n v="108.6964"/>
    <x v="0"/>
    <x v="1"/>
    <s v="NORTE"/>
  </r>
  <r>
    <x v="1"/>
    <x v="13"/>
    <x v="6"/>
    <n v="126906147.1391"/>
    <n v="126.9061"/>
    <x v="0"/>
    <x v="1"/>
    <s v="NORTE"/>
  </r>
  <r>
    <x v="1"/>
    <x v="13"/>
    <x v="7"/>
    <n v="114746780.892"/>
    <n v="114.74679999999999"/>
    <x v="0"/>
    <x v="1"/>
    <s v="NORTE"/>
  </r>
  <r>
    <x v="1"/>
    <x v="13"/>
    <x v="8"/>
    <n v="119820084.2085"/>
    <n v="119.8201"/>
    <x v="0"/>
    <x v="1"/>
    <s v="NORTE"/>
  </r>
  <r>
    <x v="23"/>
    <x v="13"/>
    <x v="6"/>
    <n v="68891549.1752"/>
    <n v="68.891499999999994"/>
    <x v="0"/>
    <x v="23"/>
    <s v="NORTE"/>
  </r>
  <r>
    <x v="23"/>
    <x v="13"/>
    <x v="7"/>
    <n v="72543279.824100003"/>
    <n v="72.543300000000002"/>
    <x v="0"/>
    <x v="23"/>
    <s v="NORTE"/>
  </r>
  <r>
    <x v="23"/>
    <x v="13"/>
    <x v="8"/>
    <n v="69811731.100799993"/>
    <n v="69.811700000000002"/>
    <x v="0"/>
    <x v="23"/>
    <s v="NORTE"/>
  </r>
  <r>
    <x v="24"/>
    <x v="13"/>
    <x v="0"/>
    <n v="117294208.4324"/>
    <n v="117.2942"/>
    <x v="0"/>
    <x v="24"/>
    <s v="NORTE"/>
  </r>
  <r>
    <x v="24"/>
    <x v="13"/>
    <x v="1"/>
    <n v="111428908.38259999"/>
    <n v="111.4289"/>
    <x v="0"/>
    <x v="24"/>
    <s v="NORTE"/>
  </r>
  <r>
    <x v="24"/>
    <x v="13"/>
    <x v="2"/>
    <n v="145195516.32049999"/>
    <n v="145.19550000000001"/>
    <x v="0"/>
    <x v="24"/>
    <s v="NORTE"/>
  </r>
  <r>
    <x v="24"/>
    <x v="13"/>
    <x v="3"/>
    <n v="151412426.8238"/>
    <n v="151.41239999999999"/>
    <x v="0"/>
    <x v="24"/>
    <s v="NORTE"/>
  </r>
  <r>
    <x v="24"/>
    <x v="13"/>
    <x v="4"/>
    <n v="147812033.97819999"/>
    <n v="147.81200000000001"/>
    <x v="0"/>
    <x v="24"/>
    <s v="NORTE"/>
  </r>
  <r>
    <x v="24"/>
    <x v="13"/>
    <x v="5"/>
    <n v="1078122119.8870001"/>
    <n v="1078.1221"/>
    <x v="0"/>
    <x v="24"/>
    <s v="NORTE"/>
  </r>
  <r>
    <x v="24"/>
    <x v="13"/>
    <x v="6"/>
    <n v="862974424.48010004"/>
    <n v="862.97439999999995"/>
    <x v="0"/>
    <x v="24"/>
    <s v="NORTE"/>
  </r>
  <r>
    <x v="24"/>
    <x v="13"/>
    <x v="7"/>
    <n v="961672868.70710003"/>
    <n v="961.67290000000003"/>
    <x v="0"/>
    <x v="24"/>
    <s v="NORTE"/>
  </r>
  <r>
    <x v="24"/>
    <x v="13"/>
    <x v="8"/>
    <n v="738507607.95309997"/>
    <n v="738.50760000000002"/>
    <x v="0"/>
    <x v="24"/>
    <s v="NORTE"/>
  </r>
  <r>
    <x v="2"/>
    <x v="13"/>
    <x v="0"/>
    <n v="3537886459.0012002"/>
    <n v="3537.8865000000001"/>
    <x v="0"/>
    <x v="2"/>
    <s v="NORTE"/>
  </r>
  <r>
    <x v="2"/>
    <x v="13"/>
    <x v="1"/>
    <n v="3559759190.1715999"/>
    <n v="3559.7592"/>
    <x v="0"/>
    <x v="2"/>
    <s v="NORTE"/>
  </r>
  <r>
    <x v="2"/>
    <x v="13"/>
    <x v="2"/>
    <n v="4828210821.8972998"/>
    <n v="4828.2107999999998"/>
    <x v="0"/>
    <x v="2"/>
    <s v="NORTE"/>
  </r>
  <r>
    <x v="2"/>
    <x v="13"/>
    <x v="3"/>
    <n v="6889454062.6344004"/>
    <n v="6889.4540999999999"/>
    <x v="0"/>
    <x v="2"/>
    <s v="NORTE"/>
  </r>
  <r>
    <x v="2"/>
    <x v="13"/>
    <x v="4"/>
    <n v="7915356925.3823004"/>
    <n v="7915.3568999999998"/>
    <x v="0"/>
    <x v="2"/>
    <s v="NORTE"/>
  </r>
  <r>
    <x v="2"/>
    <x v="13"/>
    <x v="5"/>
    <n v="7749614593.8100996"/>
    <n v="7749.6145999999999"/>
    <x v="0"/>
    <x v="2"/>
    <s v="NORTE"/>
  </r>
  <r>
    <x v="2"/>
    <x v="13"/>
    <x v="6"/>
    <n v="7804338920.8472996"/>
    <n v="7804.3388999999997"/>
    <x v="0"/>
    <x v="2"/>
    <s v="NORTE"/>
  </r>
  <r>
    <x v="2"/>
    <x v="13"/>
    <x v="7"/>
    <n v="9123753747.0898991"/>
    <n v="9123.7536999999993"/>
    <x v="0"/>
    <x v="2"/>
    <s v="NORTE"/>
  </r>
  <r>
    <x v="2"/>
    <x v="13"/>
    <x v="8"/>
    <n v="8797485552.4785004"/>
    <n v="8797.4856"/>
    <x v="0"/>
    <x v="2"/>
    <s v="NORTE"/>
  </r>
  <r>
    <x v="25"/>
    <x v="13"/>
    <x v="0"/>
    <n v="111096877.3978"/>
    <n v="111.09690000000001"/>
    <x v="0"/>
    <x v="25"/>
    <s v="NORTE"/>
  </r>
  <r>
    <x v="25"/>
    <x v="13"/>
    <x v="1"/>
    <n v="93178298.366099998"/>
    <n v="93.178299999999993"/>
    <x v="0"/>
    <x v="25"/>
    <s v="NORTE"/>
  </r>
  <r>
    <x v="25"/>
    <x v="13"/>
    <x v="2"/>
    <n v="123704420.1265"/>
    <n v="123.70440000000001"/>
    <x v="0"/>
    <x v="25"/>
    <s v="NORTE"/>
  </r>
  <r>
    <x v="25"/>
    <x v="13"/>
    <x v="3"/>
    <n v="53370975.858000003"/>
    <n v="53.371000000000002"/>
    <x v="0"/>
    <x v="25"/>
    <s v="NORTE"/>
  </r>
  <r>
    <x v="25"/>
    <x v="13"/>
    <x v="4"/>
    <n v="50841697.590499997"/>
    <n v="50.841700000000003"/>
    <x v="0"/>
    <x v="25"/>
    <s v="NORTE"/>
  </r>
  <r>
    <x v="25"/>
    <x v="13"/>
    <x v="5"/>
    <n v="46433407.703100003"/>
    <n v="46.433399999999999"/>
    <x v="0"/>
    <x v="25"/>
    <s v="NORTE"/>
  </r>
  <r>
    <x v="25"/>
    <x v="13"/>
    <x v="6"/>
    <n v="42759423.729199998"/>
    <n v="42.759399999999999"/>
    <x v="0"/>
    <x v="25"/>
    <s v="NORTE"/>
  </r>
  <r>
    <x v="25"/>
    <x v="13"/>
    <x v="7"/>
    <n v="53732727.884599999"/>
    <n v="53.732700000000001"/>
    <x v="0"/>
    <x v="25"/>
    <s v="NORTE"/>
  </r>
  <r>
    <x v="25"/>
    <x v="13"/>
    <x v="8"/>
    <n v="63596129.460900001"/>
    <n v="63.5961"/>
    <x v="0"/>
    <x v="25"/>
    <s v="NORTE"/>
  </r>
  <r>
    <x v="3"/>
    <x v="13"/>
    <x v="0"/>
    <n v="5201605652.0710001"/>
    <n v="5201.6057000000001"/>
    <x v="0"/>
    <x v="3"/>
    <s v="NORTE"/>
  </r>
  <r>
    <x v="3"/>
    <x v="13"/>
    <x v="1"/>
    <n v="5046853910.9231997"/>
    <n v="5046.8539000000001"/>
    <x v="0"/>
    <x v="3"/>
    <s v="NORTE"/>
  </r>
  <r>
    <x v="3"/>
    <x v="13"/>
    <x v="2"/>
    <n v="7969715794.6590996"/>
    <n v="7969.7157999999999"/>
    <x v="0"/>
    <x v="3"/>
    <s v="NORTE"/>
  </r>
  <r>
    <x v="3"/>
    <x v="13"/>
    <x v="3"/>
    <n v="10554932319.980499"/>
    <n v="10554.9323"/>
    <x v="0"/>
    <x v="3"/>
    <s v="NORTE"/>
  </r>
  <r>
    <x v="3"/>
    <x v="13"/>
    <x v="4"/>
    <n v="9804216587.2847004"/>
    <n v="9804.2165999999997"/>
    <x v="0"/>
    <x v="3"/>
    <s v="NORTE"/>
  </r>
  <r>
    <x v="3"/>
    <x v="13"/>
    <x v="5"/>
    <n v="9918428660.6389008"/>
    <n v="9918.4287000000004"/>
    <x v="0"/>
    <x v="3"/>
    <s v="NORTE"/>
  </r>
  <r>
    <x v="3"/>
    <x v="13"/>
    <x v="6"/>
    <n v="9102891045.2577991"/>
    <n v="9102.8909999999996"/>
    <x v="0"/>
    <x v="3"/>
    <s v="NORTE"/>
  </r>
  <r>
    <x v="3"/>
    <x v="13"/>
    <x v="7"/>
    <n v="10105918527.5245"/>
    <n v="10105.9185"/>
    <x v="0"/>
    <x v="3"/>
    <s v="NORTE"/>
  </r>
  <r>
    <x v="3"/>
    <x v="13"/>
    <x v="8"/>
    <n v="9330376661.9680004"/>
    <n v="9330.3767000000007"/>
    <x v="0"/>
    <x v="3"/>
    <s v="NORTE"/>
  </r>
  <r>
    <x v="4"/>
    <x v="13"/>
    <x v="0"/>
    <n v="5822393971.4759998"/>
    <n v="5822.3940000000002"/>
    <x v="0"/>
    <x v="4"/>
    <s v="NORDESTE"/>
  </r>
  <r>
    <x v="4"/>
    <x v="13"/>
    <x v="1"/>
    <n v="5489317453.6787004"/>
    <n v="5489.3175000000001"/>
    <x v="0"/>
    <x v="4"/>
    <s v="NORDESTE"/>
  </r>
  <r>
    <x v="4"/>
    <x v="13"/>
    <x v="2"/>
    <n v="8160139166.5559998"/>
    <n v="8160.1391999999996"/>
    <x v="0"/>
    <x v="4"/>
    <s v="NORDESTE"/>
  </r>
  <r>
    <x v="4"/>
    <x v="13"/>
    <x v="3"/>
    <n v="9575806346.2695007"/>
    <n v="9575.8063000000002"/>
    <x v="0"/>
    <x v="4"/>
    <s v="NORDESTE"/>
  </r>
  <r>
    <x v="4"/>
    <x v="13"/>
    <x v="4"/>
    <n v="10323229768.146099"/>
    <n v="10323.229799999999"/>
    <x v="0"/>
    <x v="4"/>
    <s v="NORDESTE"/>
  </r>
  <r>
    <x v="4"/>
    <x v="13"/>
    <x v="5"/>
    <n v="9042239116.9764004"/>
    <n v="9042.2391000000007"/>
    <x v="0"/>
    <x v="4"/>
    <s v="NORDESTE"/>
  </r>
  <r>
    <x v="4"/>
    <x v="13"/>
    <x v="6"/>
    <n v="8247682539.6370001"/>
    <n v="8247.6825000000008"/>
    <x v="0"/>
    <x v="4"/>
    <s v="NORDESTE"/>
  </r>
  <r>
    <x v="4"/>
    <x v="13"/>
    <x v="7"/>
    <n v="8970647206.1280003"/>
    <n v="8970.6471999999994"/>
    <x v="0"/>
    <x v="4"/>
    <s v="NORDESTE"/>
  </r>
  <r>
    <x v="4"/>
    <x v="13"/>
    <x v="8"/>
    <n v="8877912210.4729004"/>
    <n v="8877.9122000000007"/>
    <x v="0"/>
    <x v="4"/>
    <s v="NORDESTE"/>
  </r>
  <r>
    <x v="5"/>
    <x v="13"/>
    <x v="0"/>
    <n v="4806522326.1457996"/>
    <n v="4806.5222999999996"/>
    <x v="0"/>
    <x v="5"/>
    <s v="NORDESTE"/>
  </r>
  <r>
    <x v="5"/>
    <x v="13"/>
    <x v="1"/>
    <n v="4473405011.1356001"/>
    <n v="4473.4049999999997"/>
    <x v="0"/>
    <x v="5"/>
    <s v="NORDESTE"/>
  </r>
  <r>
    <x v="5"/>
    <x v="13"/>
    <x v="2"/>
    <n v="6311163226.3493996"/>
    <n v="6311.1632"/>
    <x v="0"/>
    <x v="5"/>
    <s v="NORDESTE"/>
  </r>
  <r>
    <x v="5"/>
    <x v="13"/>
    <x v="3"/>
    <n v="7964606146.0007"/>
    <n v="7964.6061"/>
    <x v="0"/>
    <x v="5"/>
    <s v="NORDESTE"/>
  </r>
  <r>
    <x v="5"/>
    <x v="13"/>
    <x v="4"/>
    <n v="8913862144.3057003"/>
    <n v="8913.8621000000003"/>
    <x v="0"/>
    <x v="5"/>
    <s v="NORDESTE"/>
  </r>
  <r>
    <x v="5"/>
    <x v="13"/>
    <x v="5"/>
    <n v="8112591633.8726997"/>
    <n v="8112.5915999999997"/>
    <x v="0"/>
    <x v="5"/>
    <s v="NORDESTE"/>
  </r>
  <r>
    <x v="5"/>
    <x v="13"/>
    <x v="6"/>
    <n v="8097837818.9595003"/>
    <n v="8097.8378000000002"/>
    <x v="0"/>
    <x v="5"/>
    <s v="NORDESTE"/>
  </r>
  <r>
    <x v="5"/>
    <x v="13"/>
    <x v="7"/>
    <n v="7319748524.0815001"/>
    <n v="7319.7484999999997"/>
    <x v="0"/>
    <x v="5"/>
    <s v="NORDESTE"/>
  </r>
  <r>
    <x v="5"/>
    <x v="13"/>
    <x v="8"/>
    <n v="8222630957.1084995"/>
    <n v="8222.6309999999994"/>
    <x v="0"/>
    <x v="5"/>
    <s v="NORDESTE"/>
  </r>
  <r>
    <x v="6"/>
    <x v="13"/>
    <x v="3"/>
    <n v="13458664.439999999"/>
    <n v="13.4587"/>
    <x v="0"/>
    <x v="6"/>
    <s v="NORDESTE"/>
  </r>
  <r>
    <x v="6"/>
    <x v="13"/>
    <x v="4"/>
    <n v="22845558.162599999"/>
    <n v="22.845600000000001"/>
    <x v="0"/>
    <x v="6"/>
    <s v="NORDESTE"/>
  </r>
  <r>
    <x v="6"/>
    <x v="13"/>
    <x v="5"/>
    <n v="45428016.043700002"/>
    <n v="45.427999999999997"/>
    <x v="0"/>
    <x v="6"/>
    <s v="NORDESTE"/>
  </r>
  <r>
    <x v="6"/>
    <x v="13"/>
    <x v="6"/>
    <n v="24775976.3431"/>
    <n v="24.776"/>
    <x v="0"/>
    <x v="6"/>
    <s v="NORDESTE"/>
  </r>
  <r>
    <x v="6"/>
    <x v="13"/>
    <x v="7"/>
    <n v="28616318.9256"/>
    <n v="28.616299999999999"/>
    <x v="0"/>
    <x v="6"/>
    <s v="NORDESTE"/>
  </r>
  <r>
    <x v="6"/>
    <x v="13"/>
    <x v="8"/>
    <n v="36907447.0088"/>
    <n v="36.907400000000003"/>
    <x v="0"/>
    <x v="6"/>
    <s v="NORDESTE"/>
  </r>
  <r>
    <x v="8"/>
    <x v="13"/>
    <x v="4"/>
    <n v="165290.86009999999"/>
    <n v="0.1653"/>
    <x v="0"/>
    <x v="8"/>
    <s v="NORDESTE"/>
  </r>
  <r>
    <x v="9"/>
    <x v="13"/>
    <x v="3"/>
    <n v="35563807.425999999"/>
    <n v="35.563800000000001"/>
    <x v="0"/>
    <x v="9"/>
    <s v="NORDESTE"/>
  </r>
  <r>
    <x v="9"/>
    <x v="13"/>
    <x v="4"/>
    <n v="41089536.845200002"/>
    <n v="41.089500000000001"/>
    <x v="0"/>
    <x v="9"/>
    <s v="NORDESTE"/>
  </r>
  <r>
    <x v="9"/>
    <x v="13"/>
    <x v="5"/>
    <n v="44132653.267300002"/>
    <n v="44.1327"/>
    <x v="0"/>
    <x v="9"/>
    <s v="NORDESTE"/>
  </r>
  <r>
    <x v="9"/>
    <x v="13"/>
    <x v="6"/>
    <n v="33534122.607500002"/>
    <n v="33.534100000000002"/>
    <x v="0"/>
    <x v="9"/>
    <s v="NORDESTE"/>
  </r>
  <r>
    <x v="9"/>
    <x v="13"/>
    <x v="7"/>
    <n v="16752596.6138"/>
    <n v="16.752600000000001"/>
    <x v="0"/>
    <x v="9"/>
    <s v="NORDESTE"/>
  </r>
  <r>
    <x v="9"/>
    <x v="13"/>
    <x v="8"/>
    <n v="36160995.501000002"/>
    <n v="36.161000000000001"/>
    <x v="0"/>
    <x v="9"/>
    <s v="NORDESTE"/>
  </r>
  <r>
    <x v="10"/>
    <x v="13"/>
    <x v="0"/>
    <n v="12155370466.355101"/>
    <n v="12155.370500000001"/>
    <x v="0"/>
    <x v="10"/>
    <s v="NORDESTE"/>
  </r>
  <r>
    <x v="10"/>
    <x v="13"/>
    <x v="1"/>
    <n v="10076335380.037001"/>
    <n v="10076.3354"/>
    <x v="0"/>
    <x v="10"/>
    <s v="NORDESTE"/>
  </r>
  <r>
    <x v="10"/>
    <x v="13"/>
    <x v="2"/>
    <n v="14166660150.4391"/>
    <n v="14166.6602"/>
    <x v="0"/>
    <x v="10"/>
    <s v="NORDESTE"/>
  </r>
  <r>
    <x v="10"/>
    <x v="13"/>
    <x v="3"/>
    <n v="19523185874.5312"/>
    <n v="19523.1859"/>
    <x v="0"/>
    <x v="10"/>
    <s v="NORDESTE"/>
  </r>
  <r>
    <x v="10"/>
    <x v="13"/>
    <x v="4"/>
    <n v="20722366799.430599"/>
    <n v="20722.3668"/>
    <x v="0"/>
    <x v="10"/>
    <s v="NORDESTE"/>
  </r>
  <r>
    <x v="10"/>
    <x v="13"/>
    <x v="5"/>
    <n v="17789704593.016201"/>
    <n v="17789.704600000001"/>
    <x v="0"/>
    <x v="10"/>
    <s v="NORDESTE"/>
  </r>
  <r>
    <x v="10"/>
    <x v="13"/>
    <x v="6"/>
    <n v="15555092846.4641"/>
    <n v="15555.0928"/>
    <x v="0"/>
    <x v="10"/>
    <s v="NORDESTE"/>
  </r>
  <r>
    <x v="10"/>
    <x v="13"/>
    <x v="7"/>
    <n v="17277930747.201302"/>
    <n v="17277.930700000001"/>
    <x v="0"/>
    <x v="10"/>
    <s v="NORDESTE"/>
  </r>
  <r>
    <x v="10"/>
    <x v="13"/>
    <x v="8"/>
    <n v="17544673772.9426"/>
    <n v="17544.6738"/>
    <x v="0"/>
    <x v="10"/>
    <s v="NORDESTE"/>
  </r>
  <r>
    <x v="11"/>
    <x v="13"/>
    <x v="0"/>
    <n v="11631017146.7666"/>
    <n v="11631.017099999999"/>
    <x v="0"/>
    <x v="11"/>
    <s v="SUDESTE"/>
  </r>
  <r>
    <x v="11"/>
    <x v="13"/>
    <x v="1"/>
    <n v="10589989087.584801"/>
    <n v="10589.989100000001"/>
    <x v="0"/>
    <x v="11"/>
    <s v="SUDESTE"/>
  </r>
  <r>
    <x v="11"/>
    <x v="13"/>
    <x v="2"/>
    <n v="17572455370.086399"/>
    <n v="17572.455399999999"/>
    <x v="0"/>
    <x v="11"/>
    <s v="SUDESTE"/>
  </r>
  <r>
    <x v="11"/>
    <x v="13"/>
    <x v="3"/>
    <n v="21817950265.578098"/>
    <n v="21817.9503"/>
    <x v="0"/>
    <x v="11"/>
    <s v="SUDESTE"/>
  </r>
  <r>
    <x v="11"/>
    <x v="13"/>
    <x v="4"/>
    <n v="22996069745.566601"/>
    <n v="22996.0697"/>
    <x v="0"/>
    <x v="11"/>
    <s v="SUDESTE"/>
  </r>
  <r>
    <x v="11"/>
    <x v="13"/>
    <x v="5"/>
    <n v="20381563090.411098"/>
    <n v="20381.563099999999"/>
    <x v="0"/>
    <x v="11"/>
    <s v="SUDESTE"/>
  </r>
  <r>
    <x v="11"/>
    <x v="13"/>
    <x v="6"/>
    <n v="17180200919.193501"/>
    <n v="17180.2009"/>
    <x v="0"/>
    <x v="11"/>
    <s v="SUDESTE"/>
  </r>
  <r>
    <x v="11"/>
    <x v="13"/>
    <x v="7"/>
    <n v="19180002140.583199"/>
    <n v="19180.002100000002"/>
    <x v="0"/>
    <x v="11"/>
    <s v="SUDESTE"/>
  </r>
  <r>
    <x v="11"/>
    <x v="13"/>
    <x v="8"/>
    <n v="17957907447.2229"/>
    <n v="17957.9074"/>
    <x v="0"/>
    <x v="11"/>
    <s v="SUDESTE"/>
  </r>
  <r>
    <x v="26"/>
    <x v="13"/>
    <x v="6"/>
    <n v="4897771.6726000002"/>
    <n v="4.8978000000000002"/>
    <x v="0"/>
    <x v="26"/>
    <s v="SUDESTE"/>
  </r>
  <r>
    <x v="26"/>
    <x v="13"/>
    <x v="7"/>
    <n v="5415430.7719000001"/>
    <n v="5.4154"/>
    <x v="0"/>
    <x v="26"/>
    <s v="SUDESTE"/>
  </r>
  <r>
    <x v="26"/>
    <x v="13"/>
    <x v="8"/>
    <n v="6645952.0674000001"/>
    <n v="6.6459999999999999"/>
    <x v="0"/>
    <x v="26"/>
    <s v="SUDESTE"/>
  </r>
  <r>
    <x v="12"/>
    <x v="13"/>
    <x v="0"/>
    <n v="7198872897.3540001"/>
    <n v="7198.8729000000003"/>
    <x v="0"/>
    <x v="12"/>
    <s v="SUDESTE"/>
  </r>
  <r>
    <x v="12"/>
    <x v="13"/>
    <x v="1"/>
    <n v="5972836998.9497004"/>
    <n v="5972.8370000000004"/>
    <x v="0"/>
    <x v="12"/>
    <s v="SUDESTE"/>
  </r>
  <r>
    <x v="12"/>
    <x v="13"/>
    <x v="2"/>
    <n v="10338633115.3944"/>
    <n v="10338.633099999999"/>
    <x v="0"/>
    <x v="12"/>
    <s v="SUDESTE"/>
  </r>
  <r>
    <x v="12"/>
    <x v="13"/>
    <x v="3"/>
    <n v="12289273307.823799"/>
    <n v="12289.273300000001"/>
    <x v="0"/>
    <x v="12"/>
    <s v="SUDESTE"/>
  </r>
  <r>
    <x v="12"/>
    <x v="13"/>
    <x v="4"/>
    <n v="14131927968.964199"/>
    <n v="14131.928"/>
    <x v="0"/>
    <x v="12"/>
    <s v="SUDESTE"/>
  </r>
  <r>
    <x v="12"/>
    <x v="13"/>
    <x v="5"/>
    <n v="12053943987.874901"/>
    <n v="12053.944"/>
    <x v="0"/>
    <x v="12"/>
    <s v="SUDESTE"/>
  </r>
  <r>
    <x v="12"/>
    <x v="13"/>
    <x v="6"/>
    <n v="7854814122.4657001"/>
    <n v="7854.8140999999996"/>
    <x v="0"/>
    <x v="12"/>
    <s v="SUDESTE"/>
  </r>
  <r>
    <x v="12"/>
    <x v="13"/>
    <x v="7"/>
    <n v="11245355048.921301"/>
    <n v="11245.355"/>
    <x v="0"/>
    <x v="12"/>
    <s v="SUDESTE"/>
  </r>
  <r>
    <x v="12"/>
    <x v="13"/>
    <x v="8"/>
    <n v="10702354910.034401"/>
    <n v="10702.3549"/>
    <x v="0"/>
    <x v="12"/>
    <s v="SUDESTE"/>
  </r>
  <r>
    <x v="13"/>
    <x v="13"/>
    <x v="0"/>
    <n v="41017134285.661697"/>
    <n v="41017.134299999998"/>
    <x v="0"/>
    <x v="13"/>
    <s v="SUL"/>
  </r>
  <r>
    <x v="13"/>
    <x v="13"/>
    <x v="1"/>
    <n v="31779618037.7771"/>
    <n v="31779.617999999999"/>
    <x v="0"/>
    <x v="13"/>
    <s v="SUL"/>
  </r>
  <r>
    <x v="13"/>
    <x v="13"/>
    <x v="2"/>
    <n v="54042571243.623901"/>
    <n v="54042.571199999998"/>
    <x v="0"/>
    <x v="13"/>
    <s v="SUL"/>
  </r>
  <r>
    <x v="13"/>
    <x v="13"/>
    <x v="3"/>
    <n v="59172039044.015999"/>
    <n v="59172.038999999997"/>
    <x v="0"/>
    <x v="13"/>
    <s v="SUL"/>
  </r>
  <r>
    <x v="13"/>
    <x v="13"/>
    <x v="4"/>
    <n v="36729068552.6763"/>
    <n v="36729.068599999999"/>
    <x v="0"/>
    <x v="13"/>
    <s v="SUL"/>
  </r>
  <r>
    <x v="13"/>
    <x v="13"/>
    <x v="5"/>
    <n v="54323490401.448502"/>
    <n v="54323.490400000002"/>
    <x v="0"/>
    <x v="13"/>
    <s v="SUL"/>
  </r>
  <r>
    <x v="13"/>
    <x v="13"/>
    <x v="6"/>
    <n v="39247525800.271103"/>
    <n v="39247.525800000003"/>
    <x v="0"/>
    <x v="13"/>
    <s v="SUL"/>
  </r>
  <r>
    <x v="13"/>
    <x v="13"/>
    <x v="7"/>
    <n v="43183938796.434502"/>
    <n v="43183.938800000004"/>
    <x v="0"/>
    <x v="13"/>
    <s v="SUL"/>
  </r>
  <r>
    <x v="13"/>
    <x v="13"/>
    <x v="8"/>
    <n v="41747387094.927101"/>
    <n v="41747.3871"/>
    <x v="0"/>
    <x v="13"/>
    <s v="SUL"/>
  </r>
  <r>
    <x v="21"/>
    <x v="13"/>
    <x v="0"/>
    <n v="5028388992.9420004"/>
    <n v="5028.3890000000001"/>
    <x v="0"/>
    <x v="21"/>
    <s v="SUL"/>
  </r>
  <r>
    <x v="21"/>
    <x v="13"/>
    <x v="1"/>
    <n v="4799042974.8413"/>
    <n v="4799.0429999999997"/>
    <x v="0"/>
    <x v="21"/>
    <s v="SUL"/>
  </r>
  <r>
    <x v="21"/>
    <x v="13"/>
    <x v="2"/>
    <n v="5904614231.5888004"/>
    <n v="5904.6142"/>
    <x v="0"/>
    <x v="21"/>
    <s v="SUL"/>
  </r>
  <r>
    <x v="21"/>
    <x v="13"/>
    <x v="3"/>
    <n v="7065301913.7278004"/>
    <n v="7065.3019000000004"/>
    <x v="0"/>
    <x v="21"/>
    <s v="SUL"/>
  </r>
  <r>
    <x v="21"/>
    <x v="13"/>
    <x v="4"/>
    <n v="6665677657.9996996"/>
    <n v="6665.6777000000002"/>
    <x v="0"/>
    <x v="21"/>
    <s v="SUL"/>
  </r>
  <r>
    <x v="21"/>
    <x v="13"/>
    <x v="5"/>
    <n v="7377082573.5207005"/>
    <n v="7377.0825999999997"/>
    <x v="0"/>
    <x v="21"/>
    <s v="SUL"/>
  </r>
  <r>
    <x v="21"/>
    <x v="13"/>
    <x v="6"/>
    <n v="5888512377.2959995"/>
    <n v="5888.5123999999996"/>
    <x v="0"/>
    <x v="21"/>
    <s v="SUL"/>
  </r>
  <r>
    <x v="21"/>
    <x v="13"/>
    <x v="7"/>
    <n v="6591975391.9960003"/>
    <n v="6591.9754000000003"/>
    <x v="0"/>
    <x v="21"/>
    <s v="SUL"/>
  </r>
  <r>
    <x v="21"/>
    <x v="13"/>
    <x v="8"/>
    <n v="6113206597.1436005"/>
    <n v="6113.2066000000004"/>
    <x v="0"/>
    <x v="21"/>
    <s v="SUL"/>
  </r>
  <r>
    <x v="22"/>
    <x v="13"/>
    <x v="0"/>
    <n v="37262027592.764999"/>
    <n v="37262.027600000001"/>
    <x v="0"/>
    <x v="22"/>
    <s v="SUL"/>
  </r>
  <r>
    <x v="22"/>
    <x v="13"/>
    <x v="1"/>
    <n v="36710370451.306396"/>
    <n v="36710.370499999997"/>
    <x v="0"/>
    <x v="22"/>
    <s v="SUL"/>
  </r>
  <r>
    <x v="22"/>
    <x v="13"/>
    <x v="2"/>
    <n v="30306496211.676201"/>
    <n v="30306.496200000001"/>
    <x v="0"/>
    <x v="22"/>
    <s v="SUL"/>
  </r>
  <r>
    <x v="22"/>
    <x v="13"/>
    <x v="3"/>
    <n v="61648233866.9571"/>
    <n v="61648.233899999999"/>
    <x v="0"/>
    <x v="22"/>
    <s v="SUL"/>
  </r>
  <r>
    <x v="22"/>
    <x v="13"/>
    <x v="4"/>
    <n v="28929798947.4879"/>
    <n v="28929.798900000002"/>
    <x v="0"/>
    <x v="22"/>
    <s v="SUL"/>
  </r>
  <r>
    <x v="22"/>
    <x v="13"/>
    <x v="5"/>
    <n v="32292504112.806"/>
    <n v="32292.504099999998"/>
    <x v="0"/>
    <x v="22"/>
    <s v="SUL"/>
  </r>
  <r>
    <x v="22"/>
    <x v="13"/>
    <x v="6"/>
    <n v="38447492690.080002"/>
    <n v="38447.492700000003"/>
    <x v="0"/>
    <x v="22"/>
    <s v="SUL"/>
  </r>
  <r>
    <x v="22"/>
    <x v="13"/>
    <x v="7"/>
    <n v="28519497408.414398"/>
    <n v="28519.4974"/>
    <x v="0"/>
    <x v="22"/>
    <s v="SUL"/>
  </r>
  <r>
    <x v="22"/>
    <x v="13"/>
    <x v="8"/>
    <n v="36678258065.5261"/>
    <n v="36678.258099999999"/>
    <x v="0"/>
    <x v="22"/>
    <s v="SUL"/>
  </r>
  <r>
    <x v="14"/>
    <x v="13"/>
    <x v="0"/>
    <n v="20534472132.3321"/>
    <n v="20534.472099999999"/>
    <x v="0"/>
    <x v="14"/>
    <s v="CENTRO-OESTE"/>
  </r>
  <r>
    <x v="14"/>
    <x v="13"/>
    <x v="1"/>
    <n v="16836987830.8176"/>
    <n v="16836.987799999999"/>
    <x v="0"/>
    <x v="14"/>
    <s v="CENTRO-OESTE"/>
  </r>
  <r>
    <x v="14"/>
    <x v="13"/>
    <x v="2"/>
    <n v="29164669654.1996"/>
    <n v="29164.669699999999"/>
    <x v="0"/>
    <x v="14"/>
    <s v="CENTRO-OESTE"/>
  </r>
  <r>
    <x v="14"/>
    <x v="13"/>
    <x v="3"/>
    <n v="36287467212.085899"/>
    <n v="36287.467199999999"/>
    <x v="0"/>
    <x v="14"/>
    <s v="CENTRO-OESTE"/>
  </r>
  <r>
    <x v="14"/>
    <x v="13"/>
    <x v="4"/>
    <n v="25614435020.402699"/>
    <n v="25614.435000000001"/>
    <x v="0"/>
    <x v="14"/>
    <s v="CENTRO-OESTE"/>
  </r>
  <r>
    <x v="14"/>
    <x v="13"/>
    <x v="5"/>
    <n v="33307904815.2719"/>
    <n v="33307.904799999997"/>
    <x v="0"/>
    <x v="14"/>
    <s v="CENTRO-OESTE"/>
  </r>
  <r>
    <x v="14"/>
    <x v="13"/>
    <x v="6"/>
    <n v="24287897621.3424"/>
    <n v="24287.8976"/>
    <x v="0"/>
    <x v="14"/>
    <s v="CENTRO-OESTE"/>
  </r>
  <r>
    <x v="14"/>
    <x v="13"/>
    <x v="7"/>
    <n v="26907024099.491402"/>
    <n v="26907.024099999999"/>
    <x v="0"/>
    <x v="14"/>
    <s v="CENTRO-OESTE"/>
  </r>
  <r>
    <x v="14"/>
    <x v="13"/>
    <x v="8"/>
    <n v="31067603164.7752"/>
    <n v="31067.603200000001"/>
    <x v="0"/>
    <x v="14"/>
    <s v="CENTRO-OESTE"/>
  </r>
  <r>
    <x v="15"/>
    <x v="13"/>
    <x v="0"/>
    <n v="61730057147.288399"/>
    <n v="61730.057099999998"/>
    <x v="0"/>
    <x v="15"/>
    <s v="CENTRO-OESTE"/>
  </r>
  <r>
    <x v="15"/>
    <x v="13"/>
    <x v="1"/>
    <n v="59855370211.9189"/>
    <n v="59855.370199999998"/>
    <x v="0"/>
    <x v="15"/>
    <s v="CENTRO-OESTE"/>
  </r>
  <r>
    <x v="15"/>
    <x v="13"/>
    <x v="2"/>
    <n v="94913404817.342102"/>
    <n v="94913.404800000004"/>
    <x v="0"/>
    <x v="15"/>
    <s v="CENTRO-OESTE"/>
  </r>
  <r>
    <x v="15"/>
    <x v="13"/>
    <x v="3"/>
    <n v="106041334426.082"/>
    <n v="106041.33440000001"/>
    <x v="0"/>
    <x v="15"/>
    <s v="CENTRO-OESTE"/>
  </r>
  <r>
    <x v="15"/>
    <x v="13"/>
    <x v="4"/>
    <n v="109061602547.96201"/>
    <n v="109061.60249999999"/>
    <x v="0"/>
    <x v="15"/>
    <s v="CENTRO-OESTE"/>
  </r>
  <r>
    <x v="15"/>
    <x v="13"/>
    <x v="5"/>
    <n v="99634768805.014801"/>
    <n v="99634.768800000005"/>
    <x v="0"/>
    <x v="15"/>
    <s v="CENTRO-OESTE"/>
  </r>
  <r>
    <x v="15"/>
    <x v="13"/>
    <x v="6"/>
    <n v="82091854839.740906"/>
    <n v="82091.854800000001"/>
    <x v="0"/>
    <x v="15"/>
    <s v="CENTRO-OESTE"/>
  </r>
  <r>
    <x v="15"/>
    <x v="13"/>
    <x v="7"/>
    <n v="97670085476.075897"/>
    <n v="97670.085500000001"/>
    <x v="0"/>
    <x v="15"/>
    <s v="CENTRO-OESTE"/>
  </r>
  <r>
    <x v="15"/>
    <x v="13"/>
    <x v="8"/>
    <n v="92596284503.384995"/>
    <n v="92596.284499999994"/>
    <x v="0"/>
    <x v="15"/>
    <s v="CENTRO-OESTE"/>
  </r>
  <r>
    <x v="16"/>
    <x v="13"/>
    <x v="0"/>
    <n v="22610510448.690899"/>
    <n v="22610.510399999999"/>
    <x v="0"/>
    <x v="16"/>
    <s v="CENTRO-OESTE"/>
  </r>
  <r>
    <x v="16"/>
    <x v="13"/>
    <x v="1"/>
    <n v="20479305277.993698"/>
    <n v="20479.3053"/>
    <x v="0"/>
    <x v="16"/>
    <s v="CENTRO-OESTE"/>
  </r>
  <r>
    <x v="16"/>
    <x v="13"/>
    <x v="2"/>
    <n v="31701334257.1782"/>
    <n v="31701.334299999999"/>
    <x v="0"/>
    <x v="16"/>
    <s v="CENTRO-OESTE"/>
  </r>
  <r>
    <x v="16"/>
    <x v="13"/>
    <x v="3"/>
    <n v="38647112407.047897"/>
    <n v="38647.112399999998"/>
    <x v="0"/>
    <x v="16"/>
    <s v="CENTRO-OESTE"/>
  </r>
  <r>
    <x v="16"/>
    <x v="13"/>
    <x v="4"/>
    <n v="43137424757.864899"/>
    <n v="43137.424800000001"/>
    <x v="0"/>
    <x v="16"/>
    <s v="CENTRO-OESTE"/>
  </r>
  <r>
    <x v="16"/>
    <x v="13"/>
    <x v="5"/>
    <n v="37934400959.693497"/>
    <n v="37934.400999999998"/>
    <x v="0"/>
    <x v="16"/>
    <s v="CENTRO-OESTE"/>
  </r>
  <r>
    <x v="16"/>
    <x v="13"/>
    <x v="6"/>
    <n v="34989933948.134399"/>
    <n v="34989.933900000004"/>
    <x v="0"/>
    <x v="16"/>
    <s v="CENTRO-OESTE"/>
  </r>
  <r>
    <x v="16"/>
    <x v="13"/>
    <x v="7"/>
    <n v="40097823740.123398"/>
    <n v="40097.823700000001"/>
    <x v="0"/>
    <x v="16"/>
    <s v="CENTRO-OESTE"/>
  </r>
  <r>
    <x v="16"/>
    <x v="13"/>
    <x v="8"/>
    <n v="37500553238.705299"/>
    <n v="37500.553200000002"/>
    <x v="0"/>
    <x v="16"/>
    <s v="CENTRO-OESTE"/>
  </r>
  <r>
    <x v="27"/>
    <x v="13"/>
    <x v="0"/>
    <n v="536315005.53759998"/>
    <n v="536.31500000000005"/>
    <x v="0"/>
    <x v="27"/>
    <s v="CENTRO-OESTE"/>
  </r>
  <r>
    <x v="27"/>
    <x v="13"/>
    <x v="1"/>
    <n v="521559149.99250001"/>
    <n v="521.55909999999994"/>
    <x v="0"/>
    <x v="27"/>
    <s v="CENTRO-OESTE"/>
  </r>
  <r>
    <x v="27"/>
    <x v="13"/>
    <x v="2"/>
    <n v="777080255.35899997"/>
    <n v="777.08029999999997"/>
    <x v="0"/>
    <x v="27"/>
    <s v="CENTRO-OESTE"/>
  </r>
  <r>
    <x v="27"/>
    <x v="13"/>
    <x v="3"/>
    <n v="952440905.52970004"/>
    <n v="952.44090000000006"/>
    <x v="0"/>
    <x v="27"/>
    <s v="CENTRO-OESTE"/>
  </r>
  <r>
    <x v="27"/>
    <x v="13"/>
    <x v="4"/>
    <n v="900513457.79980004"/>
    <n v="900.51350000000002"/>
    <x v="0"/>
    <x v="27"/>
    <s v="CENTRO-OESTE"/>
  </r>
  <r>
    <x v="27"/>
    <x v="13"/>
    <x v="5"/>
    <n v="608386036.36099994"/>
    <n v="608.38599999999997"/>
    <x v="0"/>
    <x v="27"/>
    <s v="CENTRO-OESTE"/>
  </r>
  <r>
    <x v="27"/>
    <x v="13"/>
    <x v="6"/>
    <n v="610393316.36769998"/>
    <n v="610.39329999999995"/>
    <x v="0"/>
    <x v="27"/>
    <s v="CENTRO-OESTE"/>
  </r>
  <r>
    <x v="27"/>
    <x v="13"/>
    <x v="7"/>
    <n v="669139196.49740005"/>
    <n v="669.13919999999996"/>
    <x v="0"/>
    <x v="27"/>
    <s v="CENTRO-OESTE"/>
  </r>
  <r>
    <x v="27"/>
    <x v="13"/>
    <x v="8"/>
    <n v="692017179.72140002"/>
    <n v="692.0172"/>
    <x v="0"/>
    <x v="27"/>
    <s v="CENTRO-OESTE"/>
  </r>
  <r>
    <x v="17"/>
    <x v="13"/>
    <x v="0"/>
    <n v="243461651740.30701"/>
    <n v="243461.65169999999"/>
    <x v="0"/>
    <x v="17"/>
    <s v="BRASIL"/>
  </r>
  <r>
    <x v="17"/>
    <x v="13"/>
    <x v="1"/>
    <n v="220076259920.12399"/>
    <n v="220076.2599"/>
    <x v="0"/>
    <x v="17"/>
    <s v="BRASIL"/>
  </r>
  <r>
    <x v="17"/>
    <x v="13"/>
    <x v="2"/>
    <n v="314376457553.96301"/>
    <n v="314376.45760000002"/>
    <x v="0"/>
    <x v="17"/>
    <s v="BRASIL"/>
  </r>
  <r>
    <x v="17"/>
    <x v="13"/>
    <x v="3"/>
    <n v="401066131577.87799"/>
    <n v="401066.13160000002"/>
    <x v="0"/>
    <x v="17"/>
    <s v="BRASIL"/>
  </r>
  <r>
    <x v="17"/>
    <x v="13"/>
    <x v="4"/>
    <n v="352788349476.896"/>
    <n v="352788.34950000001"/>
    <x v="0"/>
    <x v="17"/>
    <s v="BRASIL"/>
  </r>
  <r>
    <x v="17"/>
    <x v="13"/>
    <x v="5"/>
    <n v="361187654805.745"/>
    <n v="361187.65480000002"/>
    <x v="0"/>
    <x v="17"/>
    <s v="BRASIL"/>
  </r>
  <r>
    <x v="17"/>
    <x v="13"/>
    <x v="6"/>
    <n v="303772210177.56702"/>
    <n v="303772.21019999997"/>
    <x v="0"/>
    <x v="17"/>
    <s v="BRASIL"/>
  </r>
  <r>
    <x v="17"/>
    <x v="13"/>
    <x v="7"/>
    <n v="336295569547.63702"/>
    <n v="336295.56949999998"/>
    <x v="0"/>
    <x v="17"/>
    <s v="BRASIL"/>
  </r>
  <r>
    <x v="17"/>
    <x v="13"/>
    <x v="8"/>
    <n v="340625663445.67603"/>
    <n v="340625.66340000002"/>
    <x v="0"/>
    <x v="17"/>
    <s v="BRASIL"/>
  </r>
  <r>
    <x v="0"/>
    <x v="14"/>
    <x v="0"/>
    <n v="6045931.6677000001"/>
    <n v="6.0458999999999996"/>
    <x v="0"/>
    <x v="0"/>
    <s v="NORTE"/>
  </r>
  <r>
    <x v="0"/>
    <x v="14"/>
    <x v="1"/>
    <n v="6176769.2350000003"/>
    <n v="6.1768000000000001"/>
    <x v="0"/>
    <x v="0"/>
    <s v="NORTE"/>
  </r>
  <r>
    <x v="0"/>
    <x v="14"/>
    <x v="2"/>
    <n v="4909238.0930000003"/>
    <n v="4.9092000000000002"/>
    <x v="0"/>
    <x v="0"/>
    <s v="NORTE"/>
  </r>
  <r>
    <x v="0"/>
    <x v="14"/>
    <x v="3"/>
    <n v="5762344.0054000001"/>
    <n v="5.7622999999999998"/>
    <x v="0"/>
    <x v="0"/>
    <s v="NORTE"/>
  </r>
  <r>
    <x v="0"/>
    <x v="14"/>
    <x v="4"/>
    <n v="4050293.9741000002"/>
    <n v="4.0503"/>
    <x v="0"/>
    <x v="0"/>
    <s v="NORTE"/>
  </r>
  <r>
    <x v="0"/>
    <x v="14"/>
    <x v="5"/>
    <n v="28594692.936299998"/>
    <n v="28.5947"/>
    <x v="0"/>
    <x v="0"/>
    <s v="NORTE"/>
  </r>
  <r>
    <x v="0"/>
    <x v="14"/>
    <x v="6"/>
    <n v="20508136.153999999"/>
    <n v="20.508099999999999"/>
    <x v="0"/>
    <x v="0"/>
    <s v="NORTE"/>
  </r>
  <r>
    <x v="0"/>
    <x v="14"/>
    <x v="7"/>
    <n v="18947470.4089"/>
    <n v="18.947500000000002"/>
    <x v="0"/>
    <x v="0"/>
    <s v="NORTE"/>
  </r>
  <r>
    <x v="0"/>
    <x v="14"/>
    <x v="8"/>
    <n v="18812916.774599999"/>
    <n v="18.812899999999999"/>
    <x v="0"/>
    <x v="0"/>
    <s v="NORTE"/>
  </r>
  <r>
    <x v="23"/>
    <x v="14"/>
    <x v="5"/>
    <n v="324381.18489999999"/>
    <n v="0.32440000000000002"/>
    <x v="0"/>
    <x v="23"/>
    <s v="NORTE"/>
  </r>
  <r>
    <x v="23"/>
    <x v="14"/>
    <x v="6"/>
    <n v="514605.20569999999"/>
    <n v="0.51459999999999995"/>
    <x v="0"/>
    <x v="23"/>
    <s v="NORTE"/>
  </r>
  <r>
    <x v="23"/>
    <x v="14"/>
    <x v="7"/>
    <n v="3050639.7215"/>
    <n v="3.0506000000000002"/>
    <x v="0"/>
    <x v="23"/>
    <s v="NORTE"/>
  </r>
  <r>
    <x v="23"/>
    <x v="14"/>
    <x v="8"/>
    <n v="3282331.2692999998"/>
    <n v="3.2823000000000002"/>
    <x v="0"/>
    <x v="23"/>
    <s v="NORTE"/>
  </r>
  <r>
    <x v="24"/>
    <x v="14"/>
    <x v="0"/>
    <n v="33205978.703000002"/>
    <n v="33.206000000000003"/>
    <x v="0"/>
    <x v="24"/>
    <s v="NORTE"/>
  </r>
  <r>
    <x v="24"/>
    <x v="14"/>
    <x v="1"/>
    <n v="33886051.959700003"/>
    <n v="33.886099999999999"/>
    <x v="0"/>
    <x v="24"/>
    <s v="NORTE"/>
  </r>
  <r>
    <x v="24"/>
    <x v="14"/>
    <x v="2"/>
    <n v="30954327.745900001"/>
    <n v="30.9543"/>
    <x v="0"/>
    <x v="24"/>
    <s v="NORTE"/>
  </r>
  <r>
    <x v="24"/>
    <x v="14"/>
    <x v="3"/>
    <n v="23503121.220400002"/>
    <n v="23.5031"/>
    <x v="0"/>
    <x v="24"/>
    <s v="NORTE"/>
  </r>
  <r>
    <x v="24"/>
    <x v="14"/>
    <x v="4"/>
    <n v="32192657.0836"/>
    <n v="32.192700000000002"/>
    <x v="0"/>
    <x v="24"/>
    <s v="NORTE"/>
  </r>
  <r>
    <x v="24"/>
    <x v="14"/>
    <x v="5"/>
    <n v="29576833.923700001"/>
    <n v="29.576799999999999"/>
    <x v="0"/>
    <x v="24"/>
    <s v="NORTE"/>
  </r>
  <r>
    <x v="24"/>
    <x v="14"/>
    <x v="6"/>
    <n v="35324803.7619"/>
    <n v="35.324800000000003"/>
    <x v="0"/>
    <x v="24"/>
    <s v="NORTE"/>
  </r>
  <r>
    <x v="24"/>
    <x v="14"/>
    <x v="7"/>
    <n v="27668728.222199999"/>
    <n v="27.668700000000001"/>
    <x v="0"/>
    <x v="24"/>
    <s v="NORTE"/>
  </r>
  <r>
    <x v="24"/>
    <x v="14"/>
    <x v="8"/>
    <n v="17727638.138"/>
    <n v="17.727599999999999"/>
    <x v="0"/>
    <x v="24"/>
    <s v="NORTE"/>
  </r>
  <r>
    <x v="2"/>
    <x v="14"/>
    <x v="0"/>
    <n v="24819727.274700001"/>
    <n v="24.819700000000001"/>
    <x v="0"/>
    <x v="2"/>
    <s v="NORTE"/>
  </r>
  <r>
    <x v="2"/>
    <x v="14"/>
    <x v="1"/>
    <n v="22782166.6063"/>
    <n v="22.7822"/>
    <x v="0"/>
    <x v="2"/>
    <s v="NORTE"/>
  </r>
  <r>
    <x v="2"/>
    <x v="14"/>
    <x v="2"/>
    <n v="20908775.712299999"/>
    <n v="20.908799999999999"/>
    <x v="0"/>
    <x v="2"/>
    <s v="NORTE"/>
  </r>
  <r>
    <x v="2"/>
    <x v="14"/>
    <x v="3"/>
    <n v="18755352.968800001"/>
    <n v="18.755400000000002"/>
    <x v="0"/>
    <x v="2"/>
    <s v="NORTE"/>
  </r>
  <r>
    <x v="2"/>
    <x v="14"/>
    <x v="4"/>
    <n v="16476595.886499999"/>
    <n v="16.476600000000001"/>
    <x v="0"/>
    <x v="2"/>
    <s v="NORTE"/>
  </r>
  <r>
    <x v="2"/>
    <x v="14"/>
    <x v="5"/>
    <n v="18617514.067200001"/>
    <n v="18.6175"/>
    <x v="0"/>
    <x v="2"/>
    <s v="NORTE"/>
  </r>
  <r>
    <x v="2"/>
    <x v="14"/>
    <x v="6"/>
    <n v="12538467.7075"/>
    <n v="12.538500000000001"/>
    <x v="0"/>
    <x v="2"/>
    <s v="NORTE"/>
  </r>
  <r>
    <x v="2"/>
    <x v="14"/>
    <x v="7"/>
    <n v="7406177.3585000001"/>
    <n v="7.4062000000000001"/>
    <x v="0"/>
    <x v="2"/>
    <s v="NORTE"/>
  </r>
  <r>
    <x v="2"/>
    <x v="14"/>
    <x v="8"/>
    <n v="6948133.7856999999"/>
    <n v="6.9481000000000002"/>
    <x v="0"/>
    <x v="2"/>
    <s v="NORTE"/>
  </r>
  <r>
    <x v="4"/>
    <x v="14"/>
    <x v="0"/>
    <n v="17596016.710700002"/>
    <n v="17.596"/>
    <x v="0"/>
    <x v="4"/>
    <s v="NORDESTE"/>
  </r>
  <r>
    <x v="4"/>
    <x v="14"/>
    <x v="1"/>
    <n v="15456136.5604"/>
    <n v="15.456099999999999"/>
    <x v="0"/>
    <x v="4"/>
    <s v="NORDESTE"/>
  </r>
  <r>
    <x v="4"/>
    <x v="14"/>
    <x v="2"/>
    <n v="13183357.366"/>
    <n v="13.183400000000001"/>
    <x v="0"/>
    <x v="4"/>
    <s v="NORDESTE"/>
  </r>
  <r>
    <x v="4"/>
    <x v="14"/>
    <x v="3"/>
    <n v="10421815.828500001"/>
    <n v="10.421799999999999"/>
    <x v="0"/>
    <x v="4"/>
    <s v="NORDESTE"/>
  </r>
  <r>
    <x v="4"/>
    <x v="14"/>
    <x v="4"/>
    <n v="12657168.6689"/>
    <n v="12.6572"/>
    <x v="0"/>
    <x v="4"/>
    <s v="NORDESTE"/>
  </r>
  <r>
    <x v="4"/>
    <x v="14"/>
    <x v="5"/>
    <n v="18538876.2042"/>
    <n v="18.538900000000002"/>
    <x v="0"/>
    <x v="4"/>
    <s v="NORDESTE"/>
  </r>
  <r>
    <x v="4"/>
    <x v="14"/>
    <x v="6"/>
    <n v="12493719.4288"/>
    <n v="12.4937"/>
    <x v="0"/>
    <x v="4"/>
    <s v="NORDESTE"/>
  </r>
  <r>
    <x v="4"/>
    <x v="14"/>
    <x v="7"/>
    <n v="13974751.325300001"/>
    <n v="13.9748"/>
    <x v="0"/>
    <x v="4"/>
    <s v="NORDESTE"/>
  </r>
  <r>
    <x v="4"/>
    <x v="14"/>
    <x v="8"/>
    <n v="15489499.3002"/>
    <n v="15.4895"/>
    <x v="0"/>
    <x v="4"/>
    <s v="NORDESTE"/>
  </r>
  <r>
    <x v="5"/>
    <x v="14"/>
    <x v="0"/>
    <n v="17279547.158"/>
    <n v="17.279499999999999"/>
    <x v="0"/>
    <x v="5"/>
    <s v="NORDESTE"/>
  </r>
  <r>
    <x v="5"/>
    <x v="14"/>
    <x v="1"/>
    <n v="12725295.385199999"/>
    <n v="12.725300000000001"/>
    <x v="0"/>
    <x v="5"/>
    <s v="NORDESTE"/>
  </r>
  <r>
    <x v="5"/>
    <x v="14"/>
    <x v="2"/>
    <n v="9928259.3257999998"/>
    <n v="9.9283000000000001"/>
    <x v="0"/>
    <x v="5"/>
    <s v="NORDESTE"/>
  </r>
  <r>
    <x v="5"/>
    <x v="14"/>
    <x v="3"/>
    <n v="7210426.3580999998"/>
    <n v="7.2103999999999999"/>
    <x v="0"/>
    <x v="5"/>
    <s v="NORDESTE"/>
  </r>
  <r>
    <x v="5"/>
    <x v="14"/>
    <x v="4"/>
    <n v="7761786.9036999997"/>
    <n v="7.7618"/>
    <x v="0"/>
    <x v="5"/>
    <s v="NORDESTE"/>
  </r>
  <r>
    <x v="5"/>
    <x v="14"/>
    <x v="5"/>
    <n v="21172079.554299999"/>
    <n v="21.1721"/>
    <x v="0"/>
    <x v="5"/>
    <s v="NORDESTE"/>
  </r>
  <r>
    <x v="5"/>
    <x v="14"/>
    <x v="6"/>
    <n v="5020467.4049000004"/>
    <n v="5.0205000000000002"/>
    <x v="0"/>
    <x v="5"/>
    <s v="NORDESTE"/>
  </r>
  <r>
    <x v="5"/>
    <x v="14"/>
    <x v="7"/>
    <n v="12892153.7951"/>
    <n v="12.892200000000001"/>
    <x v="0"/>
    <x v="5"/>
    <s v="NORDESTE"/>
  </r>
  <r>
    <x v="5"/>
    <x v="14"/>
    <x v="8"/>
    <n v="7574486.2391999997"/>
    <n v="7.5744999999999996"/>
    <x v="0"/>
    <x v="5"/>
    <s v="NORDESTE"/>
  </r>
  <r>
    <x v="6"/>
    <x v="14"/>
    <x v="0"/>
    <n v="470929852.59119999"/>
    <n v="470.92989999999998"/>
    <x v="0"/>
    <x v="6"/>
    <s v="NORDESTE"/>
  </r>
  <r>
    <x v="6"/>
    <x v="14"/>
    <x v="1"/>
    <n v="577746154.23539996"/>
    <n v="577.74620000000004"/>
    <x v="0"/>
    <x v="6"/>
    <s v="NORDESTE"/>
  </r>
  <r>
    <x v="6"/>
    <x v="14"/>
    <x v="2"/>
    <n v="423808443.56129998"/>
    <n v="423.80840000000001"/>
    <x v="0"/>
    <x v="6"/>
    <s v="NORDESTE"/>
  </r>
  <r>
    <x v="6"/>
    <x v="14"/>
    <x v="3"/>
    <n v="287553238.51770002"/>
    <n v="287.5532"/>
    <x v="0"/>
    <x v="6"/>
    <s v="NORDESTE"/>
  </r>
  <r>
    <x v="6"/>
    <x v="14"/>
    <x v="4"/>
    <n v="461791111.0571"/>
    <n v="461.79109999999997"/>
    <x v="0"/>
    <x v="6"/>
    <s v="NORDESTE"/>
  </r>
  <r>
    <x v="6"/>
    <x v="14"/>
    <x v="5"/>
    <n v="605824807.28740001"/>
    <n v="605.82479999999998"/>
    <x v="0"/>
    <x v="6"/>
    <s v="NORDESTE"/>
  </r>
  <r>
    <x v="6"/>
    <x v="14"/>
    <x v="6"/>
    <n v="560499224.95659995"/>
    <n v="560.49919999999997"/>
    <x v="0"/>
    <x v="6"/>
    <s v="NORDESTE"/>
  </r>
  <r>
    <x v="6"/>
    <x v="14"/>
    <x v="7"/>
    <n v="735105902.39660001"/>
    <n v="735.10590000000002"/>
    <x v="0"/>
    <x v="6"/>
    <s v="NORDESTE"/>
  </r>
  <r>
    <x v="6"/>
    <x v="14"/>
    <x v="8"/>
    <n v="796696158.25919998"/>
    <n v="796.69619999999998"/>
    <x v="0"/>
    <x v="6"/>
    <s v="NORDESTE"/>
  </r>
  <r>
    <x v="7"/>
    <x v="14"/>
    <x v="0"/>
    <n v="20565898.580400001"/>
    <n v="20.565899999999999"/>
    <x v="0"/>
    <x v="7"/>
    <s v="NORDESTE"/>
  </r>
  <r>
    <x v="7"/>
    <x v="14"/>
    <x v="1"/>
    <n v="11800623.632099999"/>
    <n v="11.800599999999999"/>
    <x v="0"/>
    <x v="7"/>
    <s v="NORDESTE"/>
  </r>
  <r>
    <x v="7"/>
    <x v="14"/>
    <x v="3"/>
    <n v="16689914.8287"/>
    <n v="16.689900000000002"/>
    <x v="0"/>
    <x v="7"/>
    <s v="NORDESTE"/>
  </r>
  <r>
    <x v="7"/>
    <x v="14"/>
    <x v="4"/>
    <n v="11555944.5943"/>
    <n v="11.555899999999999"/>
    <x v="0"/>
    <x v="7"/>
    <s v="NORDESTE"/>
  </r>
  <r>
    <x v="7"/>
    <x v="14"/>
    <x v="5"/>
    <n v="28122001.221299998"/>
    <n v="28.122"/>
    <x v="0"/>
    <x v="7"/>
    <s v="NORDESTE"/>
  </r>
  <r>
    <x v="7"/>
    <x v="14"/>
    <x v="6"/>
    <n v="28351021.7498"/>
    <n v="28.350999999999999"/>
    <x v="0"/>
    <x v="7"/>
    <s v="NORDESTE"/>
  </r>
  <r>
    <x v="7"/>
    <x v="14"/>
    <x v="7"/>
    <n v="25765652.369800001"/>
    <n v="25.765699999999999"/>
    <x v="0"/>
    <x v="7"/>
    <s v="NORDESTE"/>
  </r>
  <r>
    <x v="7"/>
    <x v="14"/>
    <x v="8"/>
    <n v="46151616.651199996"/>
    <n v="46.151600000000002"/>
    <x v="0"/>
    <x v="7"/>
    <s v="NORDESTE"/>
  </r>
  <r>
    <x v="8"/>
    <x v="14"/>
    <x v="0"/>
    <n v="70266288.953199998"/>
    <n v="70.266300000000001"/>
    <x v="0"/>
    <x v="8"/>
    <s v="NORDESTE"/>
  </r>
  <r>
    <x v="8"/>
    <x v="14"/>
    <x v="1"/>
    <n v="59209267.222900003"/>
    <n v="59.209299999999999"/>
    <x v="0"/>
    <x v="8"/>
    <s v="NORDESTE"/>
  </r>
  <r>
    <x v="8"/>
    <x v="14"/>
    <x v="2"/>
    <n v="50920172.759199999"/>
    <n v="50.920200000000001"/>
    <x v="0"/>
    <x v="8"/>
    <s v="NORDESTE"/>
  </r>
  <r>
    <x v="8"/>
    <x v="14"/>
    <x v="3"/>
    <n v="46826386.648400001"/>
    <n v="46.8264"/>
    <x v="0"/>
    <x v="8"/>
    <s v="NORDESTE"/>
  </r>
  <r>
    <x v="8"/>
    <x v="14"/>
    <x v="4"/>
    <n v="77194552.851699993"/>
    <n v="77.194599999999994"/>
    <x v="0"/>
    <x v="8"/>
    <s v="NORDESTE"/>
  </r>
  <r>
    <x v="8"/>
    <x v="14"/>
    <x v="5"/>
    <n v="124901500.78919999"/>
    <n v="124.9015"/>
    <x v="0"/>
    <x v="8"/>
    <s v="NORDESTE"/>
  </r>
  <r>
    <x v="8"/>
    <x v="14"/>
    <x v="6"/>
    <n v="105744657.5291"/>
    <n v="105.74469999999999"/>
    <x v="0"/>
    <x v="8"/>
    <s v="NORDESTE"/>
  </r>
  <r>
    <x v="8"/>
    <x v="14"/>
    <x v="7"/>
    <n v="95980531.815200001"/>
    <n v="95.980500000000006"/>
    <x v="0"/>
    <x v="8"/>
    <s v="NORDESTE"/>
  </r>
  <r>
    <x v="8"/>
    <x v="14"/>
    <x v="8"/>
    <n v="83395865.964100003"/>
    <n v="83.395899999999997"/>
    <x v="0"/>
    <x v="8"/>
    <s v="NORDESTE"/>
  </r>
  <r>
    <x v="18"/>
    <x v="14"/>
    <x v="0"/>
    <n v="135141734.07499999"/>
    <n v="135.14169999999999"/>
    <x v="0"/>
    <x v="18"/>
    <s v="NORDESTE"/>
  </r>
  <r>
    <x v="18"/>
    <x v="14"/>
    <x v="1"/>
    <n v="222663069.40720001"/>
    <n v="222.66309999999999"/>
    <x v="0"/>
    <x v="18"/>
    <s v="NORDESTE"/>
  </r>
  <r>
    <x v="18"/>
    <x v="14"/>
    <x v="3"/>
    <n v="293251951.45630002"/>
    <n v="293.25200000000001"/>
    <x v="0"/>
    <x v="18"/>
    <s v="NORDESTE"/>
  </r>
  <r>
    <x v="18"/>
    <x v="14"/>
    <x v="4"/>
    <n v="180400093.6047"/>
    <n v="180.40010000000001"/>
    <x v="0"/>
    <x v="18"/>
    <s v="NORDESTE"/>
  </r>
  <r>
    <x v="18"/>
    <x v="14"/>
    <x v="5"/>
    <n v="386372395.29140002"/>
    <n v="386.37240000000003"/>
    <x v="0"/>
    <x v="18"/>
    <s v="NORDESTE"/>
  </r>
  <r>
    <x v="18"/>
    <x v="14"/>
    <x v="6"/>
    <n v="586341171.37240005"/>
    <n v="586.34119999999996"/>
    <x v="0"/>
    <x v="18"/>
    <s v="NORDESTE"/>
  </r>
  <r>
    <x v="18"/>
    <x v="14"/>
    <x v="7"/>
    <n v="559629276.65250003"/>
    <n v="559.62929999999994"/>
    <x v="0"/>
    <x v="18"/>
    <s v="NORDESTE"/>
  </r>
  <r>
    <x v="18"/>
    <x v="14"/>
    <x v="8"/>
    <n v="596389091.82990003"/>
    <n v="596.38909999999998"/>
    <x v="0"/>
    <x v="18"/>
    <s v="NORDESTE"/>
  </r>
  <r>
    <x v="9"/>
    <x v="14"/>
    <x v="0"/>
    <n v="35494330.004799999"/>
    <n v="35.494300000000003"/>
    <x v="0"/>
    <x v="9"/>
    <s v="NORDESTE"/>
  </r>
  <r>
    <x v="9"/>
    <x v="14"/>
    <x v="1"/>
    <n v="34640264.020000003"/>
    <n v="34.640300000000003"/>
    <x v="0"/>
    <x v="9"/>
    <s v="NORDESTE"/>
  </r>
  <r>
    <x v="9"/>
    <x v="14"/>
    <x v="2"/>
    <n v="27006260.1831"/>
    <n v="27.0063"/>
    <x v="0"/>
    <x v="9"/>
    <s v="NORDESTE"/>
  </r>
  <r>
    <x v="9"/>
    <x v="14"/>
    <x v="3"/>
    <n v="28795405.349599998"/>
    <n v="28.795400000000001"/>
    <x v="0"/>
    <x v="9"/>
    <s v="NORDESTE"/>
  </r>
  <r>
    <x v="9"/>
    <x v="14"/>
    <x v="4"/>
    <n v="37679884.840700001"/>
    <n v="37.679900000000004"/>
    <x v="0"/>
    <x v="9"/>
    <s v="NORDESTE"/>
  </r>
  <r>
    <x v="9"/>
    <x v="14"/>
    <x v="5"/>
    <n v="38802870.528099999"/>
    <n v="38.802900000000001"/>
    <x v="0"/>
    <x v="9"/>
    <s v="NORDESTE"/>
  </r>
  <r>
    <x v="9"/>
    <x v="14"/>
    <x v="6"/>
    <n v="52677673.751999997"/>
    <n v="52.677700000000002"/>
    <x v="0"/>
    <x v="9"/>
    <s v="NORDESTE"/>
  </r>
  <r>
    <x v="9"/>
    <x v="14"/>
    <x v="7"/>
    <n v="53946066.866700001"/>
    <n v="53.946100000000001"/>
    <x v="0"/>
    <x v="9"/>
    <s v="NORDESTE"/>
  </r>
  <r>
    <x v="9"/>
    <x v="14"/>
    <x v="8"/>
    <n v="49399313.860200003"/>
    <n v="49.399299999999997"/>
    <x v="0"/>
    <x v="9"/>
    <s v="NORDESTE"/>
  </r>
  <r>
    <x v="10"/>
    <x v="14"/>
    <x v="0"/>
    <n v="611740446.90649998"/>
    <n v="611.74040000000002"/>
    <x v="0"/>
    <x v="10"/>
    <s v="NORDESTE"/>
  </r>
  <r>
    <x v="10"/>
    <x v="14"/>
    <x v="1"/>
    <n v="971456994.01259995"/>
    <n v="971.45699999999999"/>
    <x v="0"/>
    <x v="10"/>
    <s v="NORDESTE"/>
  </r>
  <r>
    <x v="10"/>
    <x v="14"/>
    <x v="2"/>
    <n v="812633610.9454"/>
    <n v="812.6336"/>
    <x v="0"/>
    <x v="10"/>
    <s v="NORDESTE"/>
  </r>
  <r>
    <x v="10"/>
    <x v="14"/>
    <x v="3"/>
    <n v="596469252.5395"/>
    <n v="596.46929999999998"/>
    <x v="0"/>
    <x v="10"/>
    <s v="NORDESTE"/>
  </r>
  <r>
    <x v="10"/>
    <x v="14"/>
    <x v="4"/>
    <n v="553829228.37650001"/>
    <n v="553.82920000000001"/>
    <x v="0"/>
    <x v="10"/>
    <s v="NORDESTE"/>
  </r>
  <r>
    <x v="10"/>
    <x v="14"/>
    <x v="5"/>
    <n v="712008396.25629997"/>
    <n v="712.00840000000005"/>
    <x v="0"/>
    <x v="10"/>
    <s v="NORDESTE"/>
  </r>
  <r>
    <x v="10"/>
    <x v="14"/>
    <x v="6"/>
    <n v="1021864406.0527"/>
    <n v="1021.8644"/>
    <x v="0"/>
    <x v="10"/>
    <s v="NORDESTE"/>
  </r>
  <r>
    <x v="10"/>
    <x v="14"/>
    <x v="7"/>
    <n v="515025435.84200001"/>
    <n v="515.02539999999999"/>
    <x v="0"/>
    <x v="10"/>
    <s v="NORDESTE"/>
  </r>
  <r>
    <x v="10"/>
    <x v="14"/>
    <x v="8"/>
    <n v="633986281.42850006"/>
    <n v="633.98630000000003"/>
    <x v="0"/>
    <x v="10"/>
    <s v="NORDESTE"/>
  </r>
  <r>
    <x v="11"/>
    <x v="14"/>
    <x v="0"/>
    <n v="2103929257.3336999"/>
    <n v="2103.9292999999998"/>
    <x v="0"/>
    <x v="11"/>
    <s v="SUDESTE"/>
  </r>
  <r>
    <x v="11"/>
    <x v="14"/>
    <x v="1"/>
    <n v="2126030975.5035999"/>
    <n v="2126.0309999999999"/>
    <x v="0"/>
    <x v="11"/>
    <s v="SUDESTE"/>
  </r>
  <r>
    <x v="11"/>
    <x v="14"/>
    <x v="2"/>
    <n v="1883181552.2190001"/>
    <n v="1883.1815999999999"/>
    <x v="0"/>
    <x v="11"/>
    <s v="SUDESTE"/>
  </r>
  <r>
    <x v="11"/>
    <x v="14"/>
    <x v="3"/>
    <n v="1876714295.1436999"/>
    <n v="1876.7143000000001"/>
    <x v="0"/>
    <x v="11"/>
    <s v="SUDESTE"/>
  </r>
  <r>
    <x v="11"/>
    <x v="14"/>
    <x v="4"/>
    <n v="2412746402.243"/>
    <n v="2412.7464"/>
    <x v="0"/>
    <x v="11"/>
    <s v="SUDESTE"/>
  </r>
  <r>
    <x v="11"/>
    <x v="14"/>
    <x v="5"/>
    <n v="3010381306.5063"/>
    <n v="3010.3813"/>
    <x v="0"/>
    <x v="11"/>
    <s v="SUDESTE"/>
  </r>
  <r>
    <x v="11"/>
    <x v="14"/>
    <x v="6"/>
    <n v="2255016259.9826002"/>
    <n v="2255.0162999999998"/>
    <x v="0"/>
    <x v="11"/>
    <s v="SUDESTE"/>
  </r>
  <r>
    <x v="11"/>
    <x v="14"/>
    <x v="7"/>
    <n v="2401592036.1002998"/>
    <n v="2401.5920000000001"/>
    <x v="0"/>
    <x v="11"/>
    <s v="SUDESTE"/>
  </r>
  <r>
    <x v="11"/>
    <x v="14"/>
    <x v="8"/>
    <n v="2573283803.2827001"/>
    <n v="2573.2838000000002"/>
    <x v="0"/>
    <x v="11"/>
    <s v="SUDESTE"/>
  </r>
  <r>
    <x v="20"/>
    <x v="14"/>
    <x v="0"/>
    <n v="656328518.42589998"/>
    <n v="656.32849999999996"/>
    <x v="0"/>
    <x v="20"/>
    <s v="SUDESTE"/>
  </r>
  <r>
    <x v="20"/>
    <x v="14"/>
    <x v="1"/>
    <n v="685698519.57579994"/>
    <n v="685.69849999999997"/>
    <x v="0"/>
    <x v="20"/>
    <s v="SUDESTE"/>
  </r>
  <r>
    <x v="20"/>
    <x v="14"/>
    <x v="2"/>
    <n v="637200761.43060005"/>
    <n v="637.20079999999996"/>
    <x v="0"/>
    <x v="20"/>
    <s v="SUDESTE"/>
  </r>
  <r>
    <x v="20"/>
    <x v="14"/>
    <x v="3"/>
    <n v="552841745.43009996"/>
    <n v="552.84169999999995"/>
    <x v="0"/>
    <x v="20"/>
    <s v="SUDESTE"/>
  </r>
  <r>
    <x v="20"/>
    <x v="14"/>
    <x v="4"/>
    <n v="579725565.19879997"/>
    <n v="579.72559999999999"/>
    <x v="0"/>
    <x v="20"/>
    <s v="SUDESTE"/>
  </r>
  <r>
    <x v="20"/>
    <x v="14"/>
    <x v="5"/>
    <n v="688784554.25119996"/>
    <n v="688.78459999999995"/>
    <x v="0"/>
    <x v="20"/>
    <s v="SUDESTE"/>
  </r>
  <r>
    <x v="20"/>
    <x v="14"/>
    <x v="6"/>
    <n v="571551612.79879999"/>
    <n v="571.55160000000001"/>
    <x v="0"/>
    <x v="20"/>
    <s v="SUDESTE"/>
  </r>
  <r>
    <x v="20"/>
    <x v="14"/>
    <x v="7"/>
    <n v="582023067.18640006"/>
    <n v="582.0231"/>
    <x v="0"/>
    <x v="20"/>
    <s v="SUDESTE"/>
  </r>
  <r>
    <x v="20"/>
    <x v="14"/>
    <x v="8"/>
    <n v="542360396.47379994"/>
    <n v="542.36040000000003"/>
    <x v="0"/>
    <x v="20"/>
    <s v="SUDESTE"/>
  </r>
  <r>
    <x v="26"/>
    <x v="14"/>
    <x v="0"/>
    <n v="527254526.74519998"/>
    <n v="527.25450000000001"/>
    <x v="0"/>
    <x v="26"/>
    <s v="SUDESTE"/>
  </r>
  <r>
    <x v="26"/>
    <x v="14"/>
    <x v="1"/>
    <n v="560711875.34220004"/>
    <n v="560.71190000000001"/>
    <x v="0"/>
    <x v="26"/>
    <s v="SUDESTE"/>
  </r>
  <r>
    <x v="26"/>
    <x v="14"/>
    <x v="2"/>
    <n v="455273002.15719998"/>
    <n v="455.27300000000002"/>
    <x v="0"/>
    <x v="26"/>
    <s v="SUDESTE"/>
  </r>
  <r>
    <x v="26"/>
    <x v="14"/>
    <x v="3"/>
    <n v="446831934.00989997"/>
    <n v="446.83190000000002"/>
    <x v="0"/>
    <x v="26"/>
    <s v="SUDESTE"/>
  </r>
  <r>
    <x v="26"/>
    <x v="14"/>
    <x v="4"/>
    <n v="461289795.75120002"/>
    <n v="461.28980000000001"/>
    <x v="0"/>
    <x v="26"/>
    <s v="SUDESTE"/>
  </r>
  <r>
    <x v="26"/>
    <x v="14"/>
    <x v="5"/>
    <n v="455269578.16949999"/>
    <n v="455.26960000000003"/>
    <x v="0"/>
    <x v="26"/>
    <s v="SUDESTE"/>
  </r>
  <r>
    <x v="26"/>
    <x v="14"/>
    <x v="6"/>
    <n v="413417982.75209999"/>
    <n v="413.41800000000001"/>
    <x v="0"/>
    <x v="26"/>
    <s v="SUDESTE"/>
  </r>
  <r>
    <x v="26"/>
    <x v="14"/>
    <x v="7"/>
    <n v="355837011.75770003"/>
    <n v="355.83699999999999"/>
    <x v="0"/>
    <x v="26"/>
    <s v="SUDESTE"/>
  </r>
  <r>
    <x v="26"/>
    <x v="14"/>
    <x v="8"/>
    <n v="527064047.18940002"/>
    <n v="527.06399999999996"/>
    <x v="0"/>
    <x v="26"/>
    <s v="SUDESTE"/>
  </r>
  <r>
    <x v="12"/>
    <x v="14"/>
    <x v="0"/>
    <n v="2805293394.9582"/>
    <n v="2805.2934"/>
    <x v="0"/>
    <x v="12"/>
    <s v="SUDESTE"/>
  </r>
  <r>
    <x v="12"/>
    <x v="14"/>
    <x v="1"/>
    <n v="3453859234.6705999"/>
    <n v="3453.8591999999999"/>
    <x v="0"/>
    <x v="12"/>
    <s v="SUDESTE"/>
  </r>
  <r>
    <x v="12"/>
    <x v="14"/>
    <x v="2"/>
    <n v="3258623263.3102002"/>
    <n v="3258.6233000000002"/>
    <x v="0"/>
    <x v="12"/>
    <s v="SUDESTE"/>
  </r>
  <r>
    <x v="12"/>
    <x v="14"/>
    <x v="3"/>
    <n v="2624789842.8000002"/>
    <n v="2624.7898"/>
    <x v="0"/>
    <x v="12"/>
    <s v="SUDESTE"/>
  </r>
  <r>
    <x v="12"/>
    <x v="14"/>
    <x v="4"/>
    <n v="2954793167.4036999"/>
    <n v="2954.7932000000001"/>
    <x v="0"/>
    <x v="12"/>
    <s v="SUDESTE"/>
  </r>
  <r>
    <x v="12"/>
    <x v="14"/>
    <x v="5"/>
    <n v="4604949724.7781"/>
    <n v="4604.9497000000001"/>
    <x v="0"/>
    <x v="12"/>
    <s v="SUDESTE"/>
  </r>
  <r>
    <x v="12"/>
    <x v="14"/>
    <x v="6"/>
    <n v="4361615867.1233997"/>
    <n v="4361.6158999999998"/>
    <x v="0"/>
    <x v="12"/>
    <s v="SUDESTE"/>
  </r>
  <r>
    <x v="12"/>
    <x v="14"/>
    <x v="7"/>
    <n v="3300619554.2537999"/>
    <n v="3300.6196"/>
    <x v="0"/>
    <x v="12"/>
    <s v="SUDESTE"/>
  </r>
  <r>
    <x v="12"/>
    <x v="14"/>
    <x v="8"/>
    <n v="3847486712.6146998"/>
    <n v="3847.4866999999999"/>
    <x v="0"/>
    <x v="12"/>
    <s v="SUDESTE"/>
  </r>
  <r>
    <x v="13"/>
    <x v="14"/>
    <x v="0"/>
    <n v="1115388901.6921"/>
    <n v="1115.3888999999999"/>
    <x v="0"/>
    <x v="13"/>
    <s v="SUL"/>
  </r>
  <r>
    <x v="13"/>
    <x v="14"/>
    <x v="1"/>
    <n v="1055423391.666"/>
    <n v="1055.4233999999999"/>
    <x v="0"/>
    <x v="13"/>
    <s v="SUL"/>
  </r>
  <r>
    <x v="13"/>
    <x v="14"/>
    <x v="2"/>
    <n v="866237451.44560003"/>
    <n v="866.23749999999995"/>
    <x v="0"/>
    <x v="13"/>
    <s v="SUL"/>
  </r>
  <r>
    <x v="13"/>
    <x v="14"/>
    <x v="3"/>
    <n v="763949955.25680006"/>
    <n v="763.95"/>
    <x v="0"/>
    <x v="13"/>
    <s v="SUL"/>
  </r>
  <r>
    <x v="13"/>
    <x v="14"/>
    <x v="4"/>
    <n v="1027668597.619"/>
    <n v="1027.6686"/>
    <x v="0"/>
    <x v="13"/>
    <s v="SUL"/>
  </r>
  <r>
    <x v="13"/>
    <x v="14"/>
    <x v="5"/>
    <n v="1164983373.5476999"/>
    <n v="1164.9834000000001"/>
    <x v="0"/>
    <x v="13"/>
    <s v="SUL"/>
  </r>
  <r>
    <x v="13"/>
    <x v="14"/>
    <x v="6"/>
    <n v="988933160.10710001"/>
    <n v="988.93320000000006"/>
    <x v="0"/>
    <x v="13"/>
    <s v="SUL"/>
  </r>
  <r>
    <x v="13"/>
    <x v="14"/>
    <x v="7"/>
    <n v="946342592.77610004"/>
    <n v="946.34259999999995"/>
    <x v="0"/>
    <x v="13"/>
    <s v="SUL"/>
  </r>
  <r>
    <x v="13"/>
    <x v="14"/>
    <x v="8"/>
    <n v="1174495148.6270001"/>
    <n v="1174.4951000000001"/>
    <x v="0"/>
    <x v="13"/>
    <s v="SUL"/>
  </r>
  <r>
    <x v="21"/>
    <x v="14"/>
    <x v="0"/>
    <n v="467436955.23070002"/>
    <n v="467.43700000000001"/>
    <x v="0"/>
    <x v="21"/>
    <s v="SUL"/>
  </r>
  <r>
    <x v="21"/>
    <x v="14"/>
    <x v="1"/>
    <n v="430769736.10170001"/>
    <n v="430.7697"/>
    <x v="0"/>
    <x v="21"/>
    <s v="SUL"/>
  </r>
  <r>
    <x v="21"/>
    <x v="14"/>
    <x v="2"/>
    <n v="457114856.9666"/>
    <n v="457.11489999999998"/>
    <x v="0"/>
    <x v="21"/>
    <s v="SUL"/>
  </r>
  <r>
    <x v="21"/>
    <x v="14"/>
    <x v="3"/>
    <n v="286640717.90289998"/>
    <n v="286.64069999999998"/>
    <x v="0"/>
    <x v="21"/>
    <s v="SUL"/>
  </r>
  <r>
    <x v="21"/>
    <x v="14"/>
    <x v="4"/>
    <n v="353261744.95880002"/>
    <n v="353.26170000000002"/>
    <x v="0"/>
    <x v="21"/>
    <s v="SUL"/>
  </r>
  <r>
    <x v="21"/>
    <x v="14"/>
    <x v="5"/>
    <n v="449523353.3836"/>
    <n v="449.52339999999998"/>
    <x v="0"/>
    <x v="21"/>
    <s v="SUL"/>
  </r>
  <r>
    <x v="21"/>
    <x v="14"/>
    <x v="6"/>
    <n v="443541372.1717"/>
    <n v="443.54140000000001"/>
    <x v="0"/>
    <x v="21"/>
    <s v="SUL"/>
  </r>
  <r>
    <x v="21"/>
    <x v="14"/>
    <x v="7"/>
    <n v="376282687.50019997"/>
    <n v="376.28269999999998"/>
    <x v="0"/>
    <x v="21"/>
    <s v="SUL"/>
  </r>
  <r>
    <x v="21"/>
    <x v="14"/>
    <x v="8"/>
    <n v="449748684.36140001"/>
    <n v="449.74869999999999"/>
    <x v="0"/>
    <x v="21"/>
    <s v="SUL"/>
  </r>
  <r>
    <x v="22"/>
    <x v="14"/>
    <x v="0"/>
    <n v="339743187.03780001"/>
    <n v="339.7432"/>
    <x v="0"/>
    <x v="22"/>
    <s v="SUL"/>
  </r>
  <r>
    <x v="22"/>
    <x v="14"/>
    <x v="1"/>
    <n v="467761812.63279998"/>
    <n v="467.76179999999999"/>
    <x v="0"/>
    <x v="22"/>
    <s v="SUL"/>
  </r>
  <r>
    <x v="22"/>
    <x v="14"/>
    <x v="2"/>
    <n v="270480290.88120002"/>
    <n v="270.4803"/>
    <x v="0"/>
    <x v="22"/>
    <s v="SUL"/>
  </r>
  <r>
    <x v="22"/>
    <x v="14"/>
    <x v="3"/>
    <n v="270086901.46749997"/>
    <n v="270.08690000000001"/>
    <x v="0"/>
    <x v="22"/>
    <s v="SUL"/>
  </r>
  <r>
    <x v="22"/>
    <x v="14"/>
    <x v="4"/>
    <n v="418666531.74110001"/>
    <n v="418.66649999999998"/>
    <x v="0"/>
    <x v="22"/>
    <s v="SUL"/>
  </r>
  <r>
    <x v="22"/>
    <x v="14"/>
    <x v="5"/>
    <n v="318028551.89340001"/>
    <n v="318.02859999999998"/>
    <x v="0"/>
    <x v="22"/>
    <s v="SUL"/>
  </r>
  <r>
    <x v="22"/>
    <x v="14"/>
    <x v="6"/>
    <n v="506496233.62830001"/>
    <n v="506.49619999999999"/>
    <x v="0"/>
    <x v="22"/>
    <s v="SUL"/>
  </r>
  <r>
    <x v="22"/>
    <x v="14"/>
    <x v="7"/>
    <n v="376171091.95120001"/>
    <n v="376.17110000000002"/>
    <x v="0"/>
    <x v="22"/>
    <s v="SUL"/>
  </r>
  <r>
    <x v="22"/>
    <x v="14"/>
    <x v="8"/>
    <n v="471895996.27530003"/>
    <n v="471.89600000000002"/>
    <x v="0"/>
    <x v="22"/>
    <s v="SUL"/>
  </r>
  <r>
    <x v="14"/>
    <x v="14"/>
    <x v="0"/>
    <n v="10149550.058900001"/>
    <n v="10.1496"/>
    <x v="0"/>
    <x v="14"/>
    <s v="CENTRO-OESTE"/>
  </r>
  <r>
    <x v="14"/>
    <x v="14"/>
    <x v="1"/>
    <n v="15014531.466600001"/>
    <n v="15.0145"/>
    <x v="0"/>
    <x v="14"/>
    <s v="CENTRO-OESTE"/>
  </r>
  <r>
    <x v="14"/>
    <x v="14"/>
    <x v="2"/>
    <n v="8023078.8095000004"/>
    <n v="8.0230999999999995"/>
    <x v="0"/>
    <x v="14"/>
    <s v="CENTRO-OESTE"/>
  </r>
  <r>
    <x v="14"/>
    <x v="14"/>
    <x v="3"/>
    <n v="5511701.6918000001"/>
    <n v="5.5117000000000003"/>
    <x v="0"/>
    <x v="14"/>
    <s v="CENTRO-OESTE"/>
  </r>
  <r>
    <x v="14"/>
    <x v="14"/>
    <x v="4"/>
    <n v="8921697.6900999993"/>
    <n v="8.9216999999999995"/>
    <x v="0"/>
    <x v="14"/>
    <s v="CENTRO-OESTE"/>
  </r>
  <r>
    <x v="14"/>
    <x v="14"/>
    <x v="5"/>
    <n v="9857750.5872000009"/>
    <n v="9.8577999999999992"/>
    <x v="0"/>
    <x v="14"/>
    <s v="CENTRO-OESTE"/>
  </r>
  <r>
    <x v="14"/>
    <x v="14"/>
    <x v="6"/>
    <n v="10059256.561000001"/>
    <n v="10.0593"/>
    <x v="0"/>
    <x v="14"/>
    <s v="CENTRO-OESTE"/>
  </r>
  <r>
    <x v="14"/>
    <x v="14"/>
    <x v="7"/>
    <n v="10464307.484200001"/>
    <n v="10.4643"/>
    <x v="0"/>
    <x v="14"/>
    <s v="CENTRO-OESTE"/>
  </r>
  <r>
    <x v="14"/>
    <x v="14"/>
    <x v="8"/>
    <n v="11064395.8972"/>
    <n v="11.064399999999999"/>
    <x v="0"/>
    <x v="14"/>
    <s v="CENTRO-OESTE"/>
  </r>
  <r>
    <x v="15"/>
    <x v="14"/>
    <x v="0"/>
    <n v="28453202.414000001"/>
    <n v="28.453199999999999"/>
    <x v="0"/>
    <x v="15"/>
    <s v="CENTRO-OESTE"/>
  </r>
  <r>
    <x v="15"/>
    <x v="14"/>
    <x v="1"/>
    <n v="11689773.410599999"/>
    <n v="11.6898"/>
    <x v="0"/>
    <x v="15"/>
    <s v="CENTRO-OESTE"/>
  </r>
  <r>
    <x v="15"/>
    <x v="14"/>
    <x v="2"/>
    <n v="11578107.8455"/>
    <n v="11.578099999999999"/>
    <x v="0"/>
    <x v="15"/>
    <s v="CENTRO-OESTE"/>
  </r>
  <r>
    <x v="15"/>
    <x v="14"/>
    <x v="3"/>
    <n v="9866175.8438000008"/>
    <n v="9.8661999999999992"/>
    <x v="0"/>
    <x v="15"/>
    <s v="CENTRO-OESTE"/>
  </r>
  <r>
    <x v="15"/>
    <x v="14"/>
    <x v="4"/>
    <n v="12072270.7224"/>
    <n v="12.0723"/>
    <x v="0"/>
    <x v="15"/>
    <s v="CENTRO-OESTE"/>
  </r>
  <r>
    <x v="15"/>
    <x v="14"/>
    <x v="5"/>
    <n v="12794579.568"/>
    <n v="12.794600000000001"/>
    <x v="0"/>
    <x v="15"/>
    <s v="CENTRO-OESTE"/>
  </r>
  <r>
    <x v="15"/>
    <x v="14"/>
    <x v="6"/>
    <n v="11431924.1077"/>
    <n v="11.431900000000001"/>
    <x v="0"/>
    <x v="15"/>
    <s v="CENTRO-OESTE"/>
  </r>
  <r>
    <x v="15"/>
    <x v="14"/>
    <x v="7"/>
    <n v="8591075.4976000004"/>
    <n v="8.5911000000000008"/>
    <x v="0"/>
    <x v="15"/>
    <s v="CENTRO-OESTE"/>
  </r>
  <r>
    <x v="15"/>
    <x v="14"/>
    <x v="8"/>
    <n v="10906828.7566"/>
    <n v="10.9068"/>
    <x v="0"/>
    <x v="15"/>
    <s v="CENTRO-OESTE"/>
  </r>
  <r>
    <x v="16"/>
    <x v="14"/>
    <x v="0"/>
    <n v="5578161931.5695"/>
    <n v="5578.1619000000001"/>
    <x v="0"/>
    <x v="16"/>
    <s v="CENTRO-OESTE"/>
  </r>
  <r>
    <x v="16"/>
    <x v="14"/>
    <x v="1"/>
    <n v="5556617155.4331999"/>
    <n v="5556.6171999999997"/>
    <x v="0"/>
    <x v="16"/>
    <s v="CENTRO-OESTE"/>
  </r>
  <r>
    <x v="16"/>
    <x v="14"/>
    <x v="2"/>
    <n v="3538042605.6378002"/>
    <n v="3538.0426000000002"/>
    <x v="0"/>
    <x v="16"/>
    <s v="CENTRO-OESTE"/>
  </r>
  <r>
    <x v="16"/>
    <x v="14"/>
    <x v="3"/>
    <n v="3590077862.9085002"/>
    <n v="3590.0779000000002"/>
    <x v="0"/>
    <x v="16"/>
    <s v="CENTRO-OESTE"/>
  </r>
  <r>
    <x v="16"/>
    <x v="14"/>
    <x v="4"/>
    <n v="4768661193.8016005"/>
    <n v="4768.6611999999996"/>
    <x v="0"/>
    <x v="16"/>
    <s v="CENTRO-OESTE"/>
  </r>
  <r>
    <x v="16"/>
    <x v="14"/>
    <x v="5"/>
    <n v="5568302794.4167995"/>
    <n v="5568.3028000000004"/>
    <x v="0"/>
    <x v="16"/>
    <s v="CENTRO-OESTE"/>
  </r>
  <r>
    <x v="16"/>
    <x v="14"/>
    <x v="6"/>
    <n v="6734038770.9202995"/>
    <n v="6734.0388000000003"/>
    <x v="0"/>
    <x v="16"/>
    <s v="CENTRO-OESTE"/>
  </r>
  <r>
    <x v="16"/>
    <x v="14"/>
    <x v="7"/>
    <n v="8544672156.1553001"/>
    <n v="8544.6722000000009"/>
    <x v="0"/>
    <x v="16"/>
    <s v="CENTRO-OESTE"/>
  </r>
  <r>
    <x v="16"/>
    <x v="14"/>
    <x v="8"/>
    <n v="8439366893.0662003"/>
    <n v="8439.3669000000009"/>
    <x v="0"/>
    <x v="16"/>
    <s v="CENTRO-OESTE"/>
  </r>
  <r>
    <x v="27"/>
    <x v="14"/>
    <x v="0"/>
    <n v="120638467.5204"/>
    <n v="120.63849999999999"/>
    <x v="0"/>
    <x v="27"/>
    <s v="CENTRO-OESTE"/>
  </r>
  <r>
    <x v="27"/>
    <x v="14"/>
    <x v="1"/>
    <n v="108375431.89910001"/>
    <n v="108.3754"/>
    <x v="0"/>
    <x v="27"/>
    <s v="CENTRO-OESTE"/>
  </r>
  <r>
    <x v="27"/>
    <x v="14"/>
    <x v="2"/>
    <n v="135706876.5715"/>
    <n v="135.70689999999999"/>
    <x v="0"/>
    <x v="27"/>
    <s v="CENTRO-OESTE"/>
  </r>
  <r>
    <x v="27"/>
    <x v="14"/>
    <x v="3"/>
    <n v="147253342.7326"/>
    <n v="147.2533"/>
    <x v="0"/>
    <x v="27"/>
    <s v="CENTRO-OESTE"/>
  </r>
  <r>
    <x v="27"/>
    <x v="14"/>
    <x v="4"/>
    <n v="174419640.32679999"/>
    <n v="174.4196"/>
    <x v="0"/>
    <x v="27"/>
    <s v="CENTRO-OESTE"/>
  </r>
  <r>
    <x v="27"/>
    <x v="14"/>
    <x v="5"/>
    <n v="223053554.85949999"/>
    <n v="223.05359999999999"/>
    <x v="0"/>
    <x v="27"/>
    <s v="CENTRO-OESTE"/>
  </r>
  <r>
    <x v="27"/>
    <x v="14"/>
    <x v="6"/>
    <n v="161028961.69510001"/>
    <n v="161.029"/>
    <x v="0"/>
    <x v="27"/>
    <s v="CENTRO-OESTE"/>
  </r>
  <r>
    <x v="27"/>
    <x v="14"/>
    <x v="7"/>
    <n v="159846963.1726"/>
    <n v="159.84700000000001"/>
    <x v="0"/>
    <x v="27"/>
    <s v="CENTRO-OESTE"/>
  </r>
  <r>
    <x v="27"/>
    <x v="14"/>
    <x v="8"/>
    <n v="147923106.71720001"/>
    <n v="147.92310000000001"/>
    <x v="0"/>
    <x v="27"/>
    <s v="CENTRO-OESTE"/>
  </r>
  <r>
    <x v="17"/>
    <x v="14"/>
    <x v="0"/>
    <n v="16037069304.271799"/>
    <n v="16037.069299999999"/>
    <x v="0"/>
    <x v="17"/>
    <s v="BRASIL"/>
  </r>
  <r>
    <x v="17"/>
    <x v="14"/>
    <x v="1"/>
    <n v="16552157762.753401"/>
    <n v="16552.157800000001"/>
    <x v="0"/>
    <x v="17"/>
    <s v="BRASIL"/>
  </r>
  <r>
    <x v="17"/>
    <x v="14"/>
    <x v="2"/>
    <n v="14377268808.389"/>
    <n v="14377.2688"/>
    <x v="0"/>
    <x v="17"/>
    <s v="BRASIL"/>
  </r>
  <r>
    <x v="17"/>
    <x v="14"/>
    <x v="3"/>
    <n v="12679796526.5828"/>
    <n v="12679.7965"/>
    <x v="0"/>
    <x v="17"/>
    <s v="BRASIL"/>
  </r>
  <r>
    <x v="17"/>
    <x v="14"/>
    <x v="4"/>
    <n v="15619675190.3932"/>
    <n v="15619.6752"/>
    <x v="0"/>
    <x v="17"/>
    <s v="BRASIL"/>
  </r>
  <r>
    <x v="17"/>
    <x v="14"/>
    <x v="5"/>
    <n v="19242729311.899101"/>
    <n v="19242.729299999999"/>
    <x v="0"/>
    <x v="17"/>
    <s v="BRASIL"/>
  </r>
  <r>
    <x v="17"/>
    <x v="14"/>
    <x v="6"/>
    <n v="20883681608.673"/>
    <n v="20883.6816"/>
    <x v="0"/>
    <x v="17"/>
    <s v="BRASIL"/>
  </r>
  <r>
    <x v="17"/>
    <x v="14"/>
    <x v="7"/>
    <n v="20965574387.152599"/>
    <n v="20965.574400000001"/>
    <x v="0"/>
    <x v="17"/>
    <s v="BRASIL"/>
  </r>
  <r>
    <x v="17"/>
    <x v="14"/>
    <x v="8"/>
    <n v="21133164336.419601"/>
    <n v="21133.1643"/>
    <x v="0"/>
    <x v="17"/>
    <s v="BRASIL"/>
  </r>
  <r>
    <x v="10"/>
    <x v="15"/>
    <x v="0"/>
    <n v="42444140.224200003"/>
    <n v="42.444099999999999"/>
    <x v="0"/>
    <x v="10"/>
    <s v="NORDESTE"/>
  </r>
  <r>
    <x v="10"/>
    <x v="15"/>
    <x v="1"/>
    <n v="41151404.325900003"/>
    <n v="41.151400000000002"/>
    <x v="0"/>
    <x v="10"/>
    <s v="NORDESTE"/>
  </r>
  <r>
    <x v="10"/>
    <x v="15"/>
    <x v="2"/>
    <n v="28521755.523400001"/>
    <n v="28.521799999999999"/>
    <x v="0"/>
    <x v="10"/>
    <s v="NORDESTE"/>
  </r>
  <r>
    <x v="10"/>
    <x v="15"/>
    <x v="3"/>
    <n v="56042108.067500003"/>
    <n v="56.042099999999998"/>
    <x v="0"/>
    <x v="10"/>
    <s v="NORDESTE"/>
  </r>
  <r>
    <x v="10"/>
    <x v="15"/>
    <x v="4"/>
    <n v="67788945.119200006"/>
    <n v="67.788899999999998"/>
    <x v="0"/>
    <x v="10"/>
    <s v="NORDESTE"/>
  </r>
  <r>
    <x v="10"/>
    <x v="15"/>
    <x v="5"/>
    <n v="50874092.020900004"/>
    <n v="50.874099999999999"/>
    <x v="0"/>
    <x v="10"/>
    <s v="NORDESTE"/>
  </r>
  <r>
    <x v="10"/>
    <x v="15"/>
    <x v="6"/>
    <n v="49538845.385499999"/>
    <n v="49.538800000000002"/>
    <x v="0"/>
    <x v="10"/>
    <s v="NORDESTE"/>
  </r>
  <r>
    <x v="10"/>
    <x v="15"/>
    <x v="7"/>
    <n v="47174619.203400001"/>
    <n v="47.174599999999998"/>
    <x v="0"/>
    <x v="10"/>
    <s v="NORDESTE"/>
  </r>
  <r>
    <x v="10"/>
    <x v="15"/>
    <x v="8"/>
    <n v="44077381.947300002"/>
    <n v="44.077399999999997"/>
    <x v="0"/>
    <x v="10"/>
    <s v="NORDESTE"/>
  </r>
  <r>
    <x v="11"/>
    <x v="15"/>
    <x v="0"/>
    <n v="281174036.52429998"/>
    <n v="281.17399999999998"/>
    <x v="0"/>
    <x v="11"/>
    <s v="SUDESTE"/>
  </r>
  <r>
    <x v="11"/>
    <x v="15"/>
    <x v="1"/>
    <n v="332458080.40869999"/>
    <n v="332.4581"/>
    <x v="0"/>
    <x v="11"/>
    <s v="SUDESTE"/>
  </r>
  <r>
    <x v="11"/>
    <x v="15"/>
    <x v="2"/>
    <n v="497905963.9224"/>
    <n v="497.90600000000001"/>
    <x v="0"/>
    <x v="11"/>
    <s v="SUDESTE"/>
  </r>
  <r>
    <x v="11"/>
    <x v="15"/>
    <x v="3"/>
    <n v="362981231.32139999"/>
    <n v="362.9812"/>
    <x v="0"/>
    <x v="11"/>
    <s v="SUDESTE"/>
  </r>
  <r>
    <x v="11"/>
    <x v="15"/>
    <x v="4"/>
    <n v="613018573.2464"/>
    <n v="613.01859999999999"/>
    <x v="0"/>
    <x v="11"/>
    <s v="SUDESTE"/>
  </r>
  <r>
    <x v="11"/>
    <x v="15"/>
    <x v="5"/>
    <n v="665381020.86590004"/>
    <n v="665.38099999999997"/>
    <x v="0"/>
    <x v="11"/>
    <s v="SUDESTE"/>
  </r>
  <r>
    <x v="11"/>
    <x v="15"/>
    <x v="6"/>
    <n v="573491313.82980001"/>
    <n v="573.49130000000002"/>
    <x v="0"/>
    <x v="11"/>
    <s v="SUDESTE"/>
  </r>
  <r>
    <x v="11"/>
    <x v="15"/>
    <x v="7"/>
    <n v="629532792.89349997"/>
    <n v="629.53279999999995"/>
    <x v="0"/>
    <x v="11"/>
    <s v="SUDESTE"/>
  </r>
  <r>
    <x v="11"/>
    <x v="15"/>
    <x v="8"/>
    <n v="566974722.86249995"/>
    <n v="566.97469999999998"/>
    <x v="0"/>
    <x v="11"/>
    <s v="SUDESTE"/>
  </r>
  <r>
    <x v="12"/>
    <x v="15"/>
    <x v="0"/>
    <n v="333327981.22710001"/>
    <n v="333.32799999999997"/>
    <x v="0"/>
    <x v="12"/>
    <s v="SUDESTE"/>
  </r>
  <r>
    <x v="12"/>
    <x v="15"/>
    <x v="1"/>
    <n v="361309329.9817"/>
    <n v="361.30930000000001"/>
    <x v="0"/>
    <x v="12"/>
    <s v="SUDESTE"/>
  </r>
  <r>
    <x v="12"/>
    <x v="15"/>
    <x v="2"/>
    <n v="554915919.96270001"/>
    <n v="554.91589999999997"/>
    <x v="0"/>
    <x v="12"/>
    <s v="SUDESTE"/>
  </r>
  <r>
    <x v="12"/>
    <x v="15"/>
    <x v="3"/>
    <n v="633450952.75030005"/>
    <n v="633.45100000000002"/>
    <x v="0"/>
    <x v="12"/>
    <s v="SUDESTE"/>
  </r>
  <r>
    <x v="12"/>
    <x v="15"/>
    <x v="4"/>
    <n v="813260141.39390004"/>
    <n v="813.26009999999997"/>
    <x v="0"/>
    <x v="12"/>
    <s v="SUDESTE"/>
  </r>
  <r>
    <x v="12"/>
    <x v="15"/>
    <x v="5"/>
    <n v="593338368.68260002"/>
    <n v="593.33839999999998"/>
    <x v="0"/>
    <x v="12"/>
    <s v="SUDESTE"/>
  </r>
  <r>
    <x v="12"/>
    <x v="15"/>
    <x v="6"/>
    <n v="580211170.41989994"/>
    <n v="580.21119999999996"/>
    <x v="0"/>
    <x v="12"/>
    <s v="SUDESTE"/>
  </r>
  <r>
    <x v="12"/>
    <x v="15"/>
    <x v="7"/>
    <n v="578044318.66079998"/>
    <n v="578.04430000000002"/>
    <x v="0"/>
    <x v="12"/>
    <s v="SUDESTE"/>
  </r>
  <r>
    <x v="12"/>
    <x v="15"/>
    <x v="8"/>
    <n v="644801774.31459999"/>
    <n v="644.80179999999996"/>
    <x v="0"/>
    <x v="12"/>
    <s v="SUDESTE"/>
  </r>
  <r>
    <x v="13"/>
    <x v="15"/>
    <x v="0"/>
    <n v="4181580163.3011999"/>
    <n v="4181.5802000000003"/>
    <x v="0"/>
    <x v="13"/>
    <s v="SUL"/>
  </r>
  <r>
    <x v="13"/>
    <x v="15"/>
    <x v="1"/>
    <n v="3064044149.7265"/>
    <n v="3064.0441000000001"/>
    <x v="0"/>
    <x v="13"/>
    <s v="SUL"/>
  </r>
  <r>
    <x v="13"/>
    <x v="15"/>
    <x v="2"/>
    <n v="5381457550.1791"/>
    <n v="5381.4575999999997"/>
    <x v="0"/>
    <x v="13"/>
    <s v="SUL"/>
  </r>
  <r>
    <x v="13"/>
    <x v="15"/>
    <x v="3"/>
    <n v="5778405978.5009003"/>
    <n v="5778.4059999999999"/>
    <x v="0"/>
    <x v="13"/>
    <s v="SUL"/>
  </r>
  <r>
    <x v="13"/>
    <x v="15"/>
    <x v="4"/>
    <n v="6632357737.6890001"/>
    <n v="6632.3576999999996"/>
    <x v="0"/>
    <x v="13"/>
    <s v="SUL"/>
  </r>
  <r>
    <x v="13"/>
    <x v="15"/>
    <x v="5"/>
    <n v="5384049061.7783003"/>
    <n v="5384.0491000000002"/>
    <x v="0"/>
    <x v="13"/>
    <s v="SUL"/>
  </r>
  <r>
    <x v="13"/>
    <x v="15"/>
    <x v="6"/>
    <n v="3485954072.8474002"/>
    <n v="3485.9540999999999"/>
    <x v="0"/>
    <x v="13"/>
    <s v="SUL"/>
  </r>
  <r>
    <x v="13"/>
    <x v="15"/>
    <x v="7"/>
    <n v="4003887662.4457998"/>
    <n v="4003.8877000000002"/>
    <x v="0"/>
    <x v="13"/>
    <s v="SUL"/>
  </r>
  <r>
    <x v="13"/>
    <x v="15"/>
    <x v="8"/>
    <n v="3105252204.9527998"/>
    <n v="3105.2521999999999"/>
    <x v="0"/>
    <x v="13"/>
    <s v="SUL"/>
  </r>
  <r>
    <x v="21"/>
    <x v="15"/>
    <x v="0"/>
    <n v="238553045.7159"/>
    <n v="238.553"/>
    <x v="0"/>
    <x v="21"/>
    <s v="SUL"/>
  </r>
  <r>
    <x v="21"/>
    <x v="15"/>
    <x v="1"/>
    <n v="201725555.71919999"/>
    <n v="201.72559999999999"/>
    <x v="0"/>
    <x v="21"/>
    <s v="SUL"/>
  </r>
  <r>
    <x v="21"/>
    <x v="15"/>
    <x v="2"/>
    <n v="290950428.09420002"/>
    <n v="290.9504"/>
    <x v="0"/>
    <x v="21"/>
    <s v="SUL"/>
  </r>
  <r>
    <x v="21"/>
    <x v="15"/>
    <x v="3"/>
    <n v="576729334.12249994"/>
    <n v="576.72929999999997"/>
    <x v="0"/>
    <x v="21"/>
    <s v="SUL"/>
  </r>
  <r>
    <x v="21"/>
    <x v="15"/>
    <x v="4"/>
    <n v="826248514.02240002"/>
    <n v="826.24850000000004"/>
    <x v="0"/>
    <x v="21"/>
    <s v="SUL"/>
  </r>
  <r>
    <x v="21"/>
    <x v="15"/>
    <x v="5"/>
    <n v="525293256.36839998"/>
    <n v="525.29330000000004"/>
    <x v="0"/>
    <x v="21"/>
    <s v="SUL"/>
  </r>
  <r>
    <x v="21"/>
    <x v="15"/>
    <x v="6"/>
    <n v="606389159.28340006"/>
    <n v="606.38919999999996"/>
    <x v="0"/>
    <x v="21"/>
    <s v="SUL"/>
  </r>
  <r>
    <x v="21"/>
    <x v="15"/>
    <x v="7"/>
    <n v="505709630.20959997"/>
    <n v="505.70960000000002"/>
    <x v="0"/>
    <x v="21"/>
    <s v="SUL"/>
  </r>
  <r>
    <x v="21"/>
    <x v="15"/>
    <x v="8"/>
    <n v="309424232.79909998"/>
    <n v="309.42419999999998"/>
    <x v="0"/>
    <x v="21"/>
    <s v="SUL"/>
  </r>
  <r>
    <x v="22"/>
    <x v="15"/>
    <x v="0"/>
    <n v="2362092861.8210001"/>
    <n v="2362.0929000000001"/>
    <x v="0"/>
    <x v="22"/>
    <s v="SUL"/>
  </r>
  <r>
    <x v="22"/>
    <x v="15"/>
    <x v="1"/>
    <n v="2988370364.1792002"/>
    <n v="2988.3703999999998"/>
    <x v="0"/>
    <x v="22"/>
    <s v="SUL"/>
  </r>
  <r>
    <x v="22"/>
    <x v="15"/>
    <x v="2"/>
    <n v="3431432714.2063999"/>
    <n v="3431.4326999999998"/>
    <x v="0"/>
    <x v="22"/>
    <s v="SUL"/>
  </r>
  <r>
    <x v="22"/>
    <x v="15"/>
    <x v="3"/>
    <n v="6041107980.2013998"/>
    <n v="6041.1080000000002"/>
    <x v="0"/>
    <x v="22"/>
    <s v="SUL"/>
  </r>
  <r>
    <x v="22"/>
    <x v="15"/>
    <x v="4"/>
    <n v="9934685233.9022999"/>
    <n v="9934.6851999999999"/>
    <x v="0"/>
    <x v="22"/>
    <s v="SUL"/>
  </r>
  <r>
    <x v="22"/>
    <x v="15"/>
    <x v="5"/>
    <n v="3675562626.8056002"/>
    <n v="3675.5626000000002"/>
    <x v="0"/>
    <x v="22"/>
    <s v="SUL"/>
  </r>
  <r>
    <x v="22"/>
    <x v="15"/>
    <x v="6"/>
    <n v="5071754945.7931995"/>
    <n v="5071.7548999999999"/>
    <x v="0"/>
    <x v="22"/>
    <s v="SUL"/>
  </r>
  <r>
    <x v="22"/>
    <x v="15"/>
    <x v="7"/>
    <n v="4482318489.8966999"/>
    <n v="4482.3185000000003"/>
    <x v="0"/>
    <x v="22"/>
    <s v="SUL"/>
  </r>
  <r>
    <x v="22"/>
    <x v="15"/>
    <x v="8"/>
    <n v="3019378813.6308999"/>
    <n v="3019.3788"/>
    <x v="0"/>
    <x v="22"/>
    <s v="SUL"/>
  </r>
  <r>
    <x v="14"/>
    <x v="15"/>
    <x v="0"/>
    <n v="48957900.943899997"/>
    <n v="48.957900000000002"/>
    <x v="0"/>
    <x v="14"/>
    <s v="CENTRO-OESTE"/>
  </r>
  <r>
    <x v="14"/>
    <x v="15"/>
    <x v="1"/>
    <n v="59568029.475299999"/>
    <n v="59.567999999999998"/>
    <x v="0"/>
    <x v="14"/>
    <s v="CENTRO-OESTE"/>
  </r>
  <r>
    <x v="14"/>
    <x v="15"/>
    <x v="2"/>
    <n v="121742596.82619999"/>
    <n v="121.7426"/>
    <x v="0"/>
    <x v="14"/>
    <s v="CENTRO-OESTE"/>
  </r>
  <r>
    <x v="14"/>
    <x v="15"/>
    <x v="3"/>
    <n v="37600751.881499998"/>
    <n v="37.6008"/>
    <x v="0"/>
    <x v="14"/>
    <s v="CENTRO-OESTE"/>
  </r>
  <r>
    <x v="14"/>
    <x v="15"/>
    <x v="4"/>
    <n v="99956750.711899996"/>
    <n v="99.956800000000001"/>
    <x v="0"/>
    <x v="14"/>
    <s v="CENTRO-OESTE"/>
  </r>
  <r>
    <x v="14"/>
    <x v="15"/>
    <x v="5"/>
    <n v="186586151.4061"/>
    <n v="186.58619999999999"/>
    <x v="0"/>
    <x v="14"/>
    <s v="CENTRO-OESTE"/>
  </r>
  <r>
    <x v="14"/>
    <x v="15"/>
    <x v="6"/>
    <n v="61393565.925300002"/>
    <n v="61.393599999999999"/>
    <x v="0"/>
    <x v="14"/>
    <s v="CENTRO-OESTE"/>
  </r>
  <r>
    <x v="14"/>
    <x v="15"/>
    <x v="7"/>
    <n v="76869138.339900002"/>
    <n v="76.869100000000003"/>
    <x v="0"/>
    <x v="14"/>
    <s v="CENTRO-OESTE"/>
  </r>
  <r>
    <x v="14"/>
    <x v="15"/>
    <x v="8"/>
    <n v="58760991.716499999"/>
    <n v="58.761000000000003"/>
    <x v="0"/>
    <x v="14"/>
    <s v="CENTRO-OESTE"/>
  </r>
  <r>
    <x v="16"/>
    <x v="15"/>
    <x v="0"/>
    <n v="78733880.115799993"/>
    <n v="78.733900000000006"/>
    <x v="0"/>
    <x v="16"/>
    <s v="CENTRO-OESTE"/>
  </r>
  <r>
    <x v="16"/>
    <x v="15"/>
    <x v="1"/>
    <n v="107871547.873"/>
    <n v="107.8715"/>
    <x v="0"/>
    <x v="16"/>
    <s v="CENTRO-OESTE"/>
  </r>
  <r>
    <x v="16"/>
    <x v="15"/>
    <x v="2"/>
    <n v="144595234.00170001"/>
    <n v="144.59520000000001"/>
    <x v="0"/>
    <x v="16"/>
    <s v="CENTRO-OESTE"/>
  </r>
  <r>
    <x v="16"/>
    <x v="15"/>
    <x v="3"/>
    <n v="169224399.25740001"/>
    <n v="169.2244"/>
    <x v="0"/>
    <x v="16"/>
    <s v="CENTRO-OESTE"/>
  </r>
  <r>
    <x v="16"/>
    <x v="15"/>
    <x v="4"/>
    <n v="173357363.47330001"/>
    <n v="173.35740000000001"/>
    <x v="0"/>
    <x v="16"/>
    <s v="CENTRO-OESTE"/>
  </r>
  <r>
    <x v="16"/>
    <x v="15"/>
    <x v="5"/>
    <n v="183184113.12670001"/>
    <n v="183.1841"/>
    <x v="0"/>
    <x v="16"/>
    <s v="CENTRO-OESTE"/>
  </r>
  <r>
    <x v="16"/>
    <x v="15"/>
    <x v="6"/>
    <n v="188168789.67120001"/>
    <n v="188.1688"/>
    <x v="0"/>
    <x v="16"/>
    <s v="CENTRO-OESTE"/>
  </r>
  <r>
    <x v="16"/>
    <x v="15"/>
    <x v="7"/>
    <n v="240562779.32519999"/>
    <n v="240.56280000000001"/>
    <x v="0"/>
    <x v="16"/>
    <s v="CENTRO-OESTE"/>
  </r>
  <r>
    <x v="16"/>
    <x v="15"/>
    <x v="8"/>
    <n v="209419405.11770001"/>
    <n v="209.4194"/>
    <x v="0"/>
    <x v="16"/>
    <s v="CENTRO-OESTE"/>
  </r>
  <r>
    <x v="27"/>
    <x v="15"/>
    <x v="0"/>
    <n v="10780811.616900001"/>
    <n v="10.780799999999999"/>
    <x v="0"/>
    <x v="27"/>
    <s v="CENTRO-OESTE"/>
  </r>
  <r>
    <x v="27"/>
    <x v="15"/>
    <x v="1"/>
    <n v="9423671.5906000007"/>
    <n v="9.4237000000000002"/>
    <x v="0"/>
    <x v="27"/>
    <s v="CENTRO-OESTE"/>
  </r>
  <r>
    <x v="27"/>
    <x v="15"/>
    <x v="2"/>
    <n v="19126353.703899998"/>
    <n v="19.1264"/>
    <x v="0"/>
    <x v="27"/>
    <s v="CENTRO-OESTE"/>
  </r>
  <r>
    <x v="27"/>
    <x v="15"/>
    <x v="3"/>
    <n v="18388816.709600002"/>
    <n v="18.3888"/>
    <x v="0"/>
    <x v="27"/>
    <s v="CENTRO-OESTE"/>
  </r>
  <r>
    <x v="27"/>
    <x v="15"/>
    <x v="4"/>
    <n v="30044005.223499998"/>
    <n v="30.044"/>
    <x v="0"/>
    <x v="27"/>
    <s v="CENTRO-OESTE"/>
  </r>
  <r>
    <x v="27"/>
    <x v="15"/>
    <x v="5"/>
    <n v="15822086.0352"/>
    <n v="15.822100000000001"/>
    <x v="0"/>
    <x v="27"/>
    <s v="CENTRO-OESTE"/>
  </r>
  <r>
    <x v="27"/>
    <x v="15"/>
    <x v="6"/>
    <n v="27232279.300299998"/>
    <n v="27.232299999999999"/>
    <x v="0"/>
    <x v="27"/>
    <s v="CENTRO-OESTE"/>
  </r>
  <r>
    <x v="27"/>
    <x v="15"/>
    <x v="7"/>
    <n v="23693521.941399999"/>
    <n v="23.6935"/>
    <x v="0"/>
    <x v="27"/>
    <s v="CENTRO-OESTE"/>
  </r>
  <r>
    <x v="27"/>
    <x v="15"/>
    <x v="8"/>
    <n v="37644056.664800003"/>
    <n v="37.644100000000002"/>
    <x v="0"/>
    <x v="27"/>
    <s v="CENTRO-OESTE"/>
  </r>
  <r>
    <x v="17"/>
    <x v="15"/>
    <x v="0"/>
    <n v="7505633588.2198"/>
    <n v="7505.6336000000001"/>
    <x v="0"/>
    <x v="17"/>
    <s v="BRASIL"/>
  </r>
  <r>
    <x v="17"/>
    <x v="15"/>
    <x v="1"/>
    <n v="7175894096.6929998"/>
    <n v="7175.8941000000004"/>
    <x v="0"/>
    <x v="17"/>
    <s v="BRASIL"/>
  </r>
  <r>
    <x v="17"/>
    <x v="15"/>
    <x v="2"/>
    <n v="10422929939.4603"/>
    <n v="10422.929899999999"/>
    <x v="0"/>
    <x v="17"/>
    <s v="BRASIL"/>
  </r>
  <r>
    <x v="17"/>
    <x v="15"/>
    <x v="3"/>
    <n v="13689803286.349001"/>
    <n v="13689.8033"/>
    <x v="0"/>
    <x v="17"/>
    <s v="BRASIL"/>
  </r>
  <r>
    <x v="17"/>
    <x v="15"/>
    <x v="4"/>
    <n v="19266401342.259602"/>
    <n v="19266.401300000001"/>
    <x v="0"/>
    <x v="17"/>
    <s v="BRASIL"/>
  </r>
  <r>
    <x v="17"/>
    <x v="15"/>
    <x v="5"/>
    <n v="11234711259.270599"/>
    <n v="11234.711300000001"/>
    <x v="0"/>
    <x v="17"/>
    <s v="BRASIL"/>
  </r>
  <r>
    <x v="17"/>
    <x v="15"/>
    <x v="6"/>
    <n v="10713993937.776899"/>
    <n v="10713.993899999999"/>
    <x v="0"/>
    <x v="17"/>
    <s v="BRASIL"/>
  </r>
  <r>
    <x v="17"/>
    <x v="15"/>
    <x v="7"/>
    <n v="10630550702.309401"/>
    <n v="10630.5507"/>
    <x v="0"/>
    <x v="17"/>
    <s v="BRASIL"/>
  </r>
  <r>
    <x v="17"/>
    <x v="15"/>
    <x v="8"/>
    <n v="8000781975.2889996"/>
    <n v="8000.7820000000002"/>
    <x v="0"/>
    <x v="17"/>
    <s v="BRASIL"/>
  </r>
  <r>
    <x v="0"/>
    <x v="16"/>
    <x v="0"/>
    <n v="1048559.652"/>
    <n v="1.0486"/>
    <x v="0"/>
    <x v="0"/>
    <s v="NORTE"/>
  </r>
  <r>
    <x v="0"/>
    <x v="16"/>
    <x v="1"/>
    <n v="1319523.1035"/>
    <n v="1.3194999999999999"/>
    <x v="0"/>
    <x v="0"/>
    <s v="NORTE"/>
  </r>
  <r>
    <x v="0"/>
    <x v="16"/>
    <x v="2"/>
    <n v="1056675.6932999999"/>
    <n v="1.0567"/>
    <x v="0"/>
    <x v="0"/>
    <s v="NORTE"/>
  </r>
  <r>
    <x v="0"/>
    <x v="16"/>
    <x v="3"/>
    <n v="542022.96840000001"/>
    <n v="0.54200000000000004"/>
    <x v="0"/>
    <x v="0"/>
    <s v="NORTE"/>
  </r>
  <r>
    <x v="0"/>
    <x v="16"/>
    <x v="4"/>
    <n v="343770.49949999998"/>
    <n v="0.34379999999999999"/>
    <x v="0"/>
    <x v="0"/>
    <s v="NORTE"/>
  </r>
  <r>
    <x v="3"/>
    <x v="16"/>
    <x v="0"/>
    <n v="67287.250400000004"/>
    <n v="6.7299999999999999E-2"/>
    <x v="0"/>
    <x v="3"/>
    <s v="NORTE"/>
  </r>
  <r>
    <x v="3"/>
    <x v="16"/>
    <x v="1"/>
    <n v="72302.635800000004"/>
    <n v="7.2300000000000003E-2"/>
    <x v="0"/>
    <x v="3"/>
    <s v="NORTE"/>
  </r>
  <r>
    <x v="3"/>
    <x v="16"/>
    <x v="2"/>
    <n v="64821.180800000002"/>
    <n v="6.4799999999999996E-2"/>
    <x v="0"/>
    <x v="3"/>
    <s v="NORTE"/>
  </r>
  <r>
    <x v="3"/>
    <x v="16"/>
    <x v="3"/>
    <n v="52453.835599999999"/>
    <n v="5.2499999999999998E-2"/>
    <x v="0"/>
    <x v="3"/>
    <s v="NORTE"/>
  </r>
  <r>
    <x v="3"/>
    <x v="16"/>
    <x v="4"/>
    <n v="45232.960500000001"/>
    <n v="4.5199999999999997E-2"/>
    <x v="0"/>
    <x v="3"/>
    <s v="NORTE"/>
  </r>
  <r>
    <x v="3"/>
    <x v="16"/>
    <x v="5"/>
    <n v="52669.281000000003"/>
    <n v="5.2699999999999997E-2"/>
    <x v="0"/>
    <x v="3"/>
    <s v="NORTE"/>
  </r>
  <r>
    <x v="3"/>
    <x v="16"/>
    <x v="6"/>
    <n v="6463.0619999999999"/>
    <n v="6.4999999999999997E-3"/>
    <x v="0"/>
    <x v="3"/>
    <s v="NORTE"/>
  </r>
  <r>
    <x v="3"/>
    <x v="16"/>
    <x v="7"/>
    <n v="123429.56269999999"/>
    <n v="0.1234"/>
    <x v="0"/>
    <x v="3"/>
    <s v="NORTE"/>
  </r>
  <r>
    <x v="3"/>
    <x v="16"/>
    <x v="8"/>
    <n v="5483.8139000000001"/>
    <n v="5.4999999999999997E-3"/>
    <x v="0"/>
    <x v="3"/>
    <s v="NORTE"/>
  </r>
  <r>
    <x v="5"/>
    <x v="16"/>
    <x v="0"/>
    <n v="285970.81420000002"/>
    <n v="0.28599999999999998"/>
    <x v="0"/>
    <x v="5"/>
    <s v="NORDESTE"/>
  </r>
  <r>
    <x v="5"/>
    <x v="16"/>
    <x v="1"/>
    <n v="144605.27160000001"/>
    <n v="0.14460000000000001"/>
    <x v="0"/>
    <x v="5"/>
    <s v="NORDESTE"/>
  </r>
  <r>
    <x v="5"/>
    <x v="16"/>
    <x v="2"/>
    <n v="643660.32079999999"/>
    <n v="0.64370000000000005"/>
    <x v="0"/>
    <x v="5"/>
    <s v="NORDESTE"/>
  </r>
  <r>
    <x v="5"/>
    <x v="16"/>
    <x v="3"/>
    <n v="419630.68520000001"/>
    <n v="0.41959999999999997"/>
    <x v="0"/>
    <x v="5"/>
    <s v="NORDESTE"/>
  </r>
  <r>
    <x v="5"/>
    <x v="16"/>
    <x v="4"/>
    <n v="108559.1051"/>
    <n v="0.1086"/>
    <x v="0"/>
    <x v="5"/>
    <s v="NORDESTE"/>
  </r>
  <r>
    <x v="5"/>
    <x v="16"/>
    <x v="5"/>
    <n v="383049.31640000001"/>
    <n v="0.38300000000000001"/>
    <x v="0"/>
    <x v="5"/>
    <s v="NORDESTE"/>
  </r>
  <r>
    <x v="5"/>
    <x v="16"/>
    <x v="6"/>
    <n v="413635.9694"/>
    <n v="0.41360000000000002"/>
    <x v="0"/>
    <x v="5"/>
    <s v="NORDESTE"/>
  </r>
  <r>
    <x v="5"/>
    <x v="16"/>
    <x v="7"/>
    <n v="393799.08100000001"/>
    <n v="0.39379999999999998"/>
    <x v="0"/>
    <x v="5"/>
    <s v="NORDESTE"/>
  </r>
  <r>
    <x v="5"/>
    <x v="16"/>
    <x v="8"/>
    <n v="378383.1594"/>
    <n v="0.37840000000000001"/>
    <x v="0"/>
    <x v="5"/>
    <s v="NORDESTE"/>
  </r>
  <r>
    <x v="6"/>
    <x v="16"/>
    <x v="0"/>
    <n v="1960586.8054"/>
    <n v="1.9605999999999999"/>
    <x v="0"/>
    <x v="6"/>
    <s v="NORDESTE"/>
  </r>
  <r>
    <x v="6"/>
    <x v="16"/>
    <x v="1"/>
    <n v="2792822.9676999999"/>
    <n v="2.7928000000000002"/>
    <x v="0"/>
    <x v="6"/>
    <s v="NORDESTE"/>
  </r>
  <r>
    <x v="6"/>
    <x v="16"/>
    <x v="2"/>
    <n v="4420160.6843999997"/>
    <n v="4.4202000000000004"/>
    <x v="0"/>
    <x v="6"/>
    <s v="NORDESTE"/>
  </r>
  <r>
    <x v="6"/>
    <x v="16"/>
    <x v="3"/>
    <n v="2277370.6978000002"/>
    <n v="2.2774000000000001"/>
    <x v="0"/>
    <x v="6"/>
    <s v="NORDESTE"/>
  </r>
  <r>
    <x v="6"/>
    <x v="16"/>
    <x v="4"/>
    <n v="2637081.5951"/>
    <n v="2.6371000000000002"/>
    <x v="0"/>
    <x v="6"/>
    <s v="NORDESTE"/>
  </r>
  <r>
    <x v="6"/>
    <x v="16"/>
    <x v="5"/>
    <n v="4419431.4880999997"/>
    <n v="4.4194000000000004"/>
    <x v="0"/>
    <x v="6"/>
    <s v="NORDESTE"/>
  </r>
  <r>
    <x v="6"/>
    <x v="16"/>
    <x v="6"/>
    <n v="4478901.9815999996"/>
    <n v="4.4789000000000003"/>
    <x v="0"/>
    <x v="6"/>
    <s v="NORDESTE"/>
  </r>
  <r>
    <x v="6"/>
    <x v="16"/>
    <x v="7"/>
    <n v="3373741.3801000002"/>
    <n v="3.3736999999999999"/>
    <x v="0"/>
    <x v="6"/>
    <s v="NORDESTE"/>
  </r>
  <r>
    <x v="6"/>
    <x v="16"/>
    <x v="8"/>
    <n v="3657703.8741000001"/>
    <n v="3.6577000000000002"/>
    <x v="0"/>
    <x v="6"/>
    <s v="NORDESTE"/>
  </r>
  <r>
    <x v="8"/>
    <x v="16"/>
    <x v="0"/>
    <n v="13165195.054500001"/>
    <n v="13.1652"/>
    <x v="0"/>
    <x v="8"/>
    <s v="NORDESTE"/>
  </r>
  <r>
    <x v="8"/>
    <x v="16"/>
    <x v="1"/>
    <n v="13870018.028100001"/>
    <n v="13.87"/>
    <x v="0"/>
    <x v="8"/>
    <s v="NORDESTE"/>
  </r>
  <r>
    <x v="8"/>
    <x v="16"/>
    <x v="2"/>
    <n v="10233928.577299999"/>
    <n v="10.2339"/>
    <x v="0"/>
    <x v="8"/>
    <s v="NORDESTE"/>
  </r>
  <r>
    <x v="8"/>
    <x v="16"/>
    <x v="3"/>
    <n v="13634630.3499"/>
    <n v="13.634600000000001"/>
    <x v="0"/>
    <x v="8"/>
    <s v="NORDESTE"/>
  </r>
  <r>
    <x v="8"/>
    <x v="16"/>
    <x v="4"/>
    <n v="8808437.0822000001"/>
    <n v="8.8084000000000007"/>
    <x v="0"/>
    <x v="8"/>
    <s v="NORDESTE"/>
  </r>
  <r>
    <x v="8"/>
    <x v="16"/>
    <x v="5"/>
    <n v="5555029.1266000001"/>
    <n v="5.5549999999999997"/>
    <x v="0"/>
    <x v="8"/>
    <s v="NORDESTE"/>
  </r>
  <r>
    <x v="8"/>
    <x v="16"/>
    <x v="6"/>
    <n v="6111194.7832000004"/>
    <n v="6.1112000000000002"/>
    <x v="0"/>
    <x v="8"/>
    <s v="NORDESTE"/>
  </r>
  <r>
    <x v="8"/>
    <x v="16"/>
    <x v="7"/>
    <n v="6249167.8661000002"/>
    <n v="6.2492000000000001"/>
    <x v="0"/>
    <x v="8"/>
    <s v="NORDESTE"/>
  </r>
  <r>
    <x v="8"/>
    <x v="16"/>
    <x v="8"/>
    <n v="6678029.8909999998"/>
    <n v="6.6779999999999999"/>
    <x v="0"/>
    <x v="8"/>
    <s v="NORDESTE"/>
  </r>
  <r>
    <x v="18"/>
    <x v="16"/>
    <x v="0"/>
    <n v="2411282484.4312"/>
    <n v="2411.2824999999998"/>
    <x v="0"/>
    <x v="18"/>
    <s v="NORDESTE"/>
  </r>
  <r>
    <x v="18"/>
    <x v="16"/>
    <x v="1"/>
    <n v="2451681801.0135999"/>
    <n v="2451.6817999999998"/>
    <x v="0"/>
    <x v="18"/>
    <s v="NORDESTE"/>
  </r>
  <r>
    <x v="18"/>
    <x v="16"/>
    <x v="2"/>
    <n v="1957170304.7242"/>
    <n v="1957.1703"/>
    <x v="0"/>
    <x v="18"/>
    <s v="NORDESTE"/>
  </r>
  <r>
    <x v="18"/>
    <x v="16"/>
    <x v="3"/>
    <n v="1529190633.9356999"/>
    <n v="1529.1905999999999"/>
    <x v="0"/>
    <x v="18"/>
    <s v="NORDESTE"/>
  </r>
  <r>
    <x v="18"/>
    <x v="16"/>
    <x v="4"/>
    <n v="2044935386.3064001"/>
    <n v="2044.9354000000001"/>
    <x v="0"/>
    <x v="18"/>
    <s v="NORDESTE"/>
  </r>
  <r>
    <x v="18"/>
    <x v="16"/>
    <x v="5"/>
    <n v="2360819510.9380002"/>
    <n v="2360.8195000000001"/>
    <x v="0"/>
    <x v="18"/>
    <s v="NORDESTE"/>
  </r>
  <r>
    <x v="18"/>
    <x v="16"/>
    <x v="6"/>
    <n v="5232577089.8431997"/>
    <n v="5232.5771000000004"/>
    <x v="0"/>
    <x v="18"/>
    <s v="NORDESTE"/>
  </r>
  <r>
    <x v="18"/>
    <x v="16"/>
    <x v="7"/>
    <n v="5260502530.7861004"/>
    <n v="5260.5024999999996"/>
    <x v="0"/>
    <x v="18"/>
    <s v="NORDESTE"/>
  </r>
  <r>
    <x v="18"/>
    <x v="16"/>
    <x v="8"/>
    <n v="4744986905.6599998"/>
    <n v="4744.9868999999999"/>
    <x v="0"/>
    <x v="18"/>
    <s v="NORDESTE"/>
  </r>
  <r>
    <x v="10"/>
    <x v="16"/>
    <x v="0"/>
    <n v="381350224.93229997"/>
    <n v="381.35019999999997"/>
    <x v="0"/>
    <x v="10"/>
    <s v="NORDESTE"/>
  </r>
  <r>
    <x v="10"/>
    <x v="16"/>
    <x v="1"/>
    <n v="443840502.80870003"/>
    <n v="443.84050000000002"/>
    <x v="0"/>
    <x v="10"/>
    <s v="NORDESTE"/>
  </r>
  <r>
    <x v="10"/>
    <x v="16"/>
    <x v="2"/>
    <n v="283639800.91549999"/>
    <n v="283.63979999999998"/>
    <x v="0"/>
    <x v="10"/>
    <s v="NORDESTE"/>
  </r>
  <r>
    <x v="10"/>
    <x v="16"/>
    <x v="3"/>
    <n v="270381462.78200001"/>
    <n v="270.38150000000002"/>
    <x v="0"/>
    <x v="10"/>
    <s v="NORDESTE"/>
  </r>
  <r>
    <x v="10"/>
    <x v="16"/>
    <x v="4"/>
    <n v="336444566.59670001"/>
    <n v="336.44459999999998"/>
    <x v="0"/>
    <x v="10"/>
    <s v="NORDESTE"/>
  </r>
  <r>
    <x v="10"/>
    <x v="16"/>
    <x v="5"/>
    <n v="418913309.54650003"/>
    <n v="418.91329999999999"/>
    <x v="0"/>
    <x v="10"/>
    <s v="NORDESTE"/>
  </r>
  <r>
    <x v="10"/>
    <x v="16"/>
    <x v="6"/>
    <n v="438903654.95020002"/>
    <n v="438.90370000000001"/>
    <x v="0"/>
    <x v="10"/>
    <s v="NORDESTE"/>
  </r>
  <r>
    <x v="10"/>
    <x v="16"/>
    <x v="7"/>
    <n v="709519045.38540006"/>
    <n v="709.51900000000001"/>
    <x v="0"/>
    <x v="10"/>
    <s v="NORDESTE"/>
  </r>
  <r>
    <x v="10"/>
    <x v="16"/>
    <x v="8"/>
    <n v="767896713.78120005"/>
    <n v="767.89670000000001"/>
    <x v="0"/>
    <x v="10"/>
    <s v="NORDESTE"/>
  </r>
  <r>
    <x v="11"/>
    <x v="16"/>
    <x v="0"/>
    <n v="88387410.666199997"/>
    <n v="88.3874"/>
    <x v="0"/>
    <x v="11"/>
    <s v="SUDESTE"/>
  </r>
  <r>
    <x v="11"/>
    <x v="16"/>
    <x v="1"/>
    <n v="104278476.4956"/>
    <n v="104.27849999999999"/>
    <x v="0"/>
    <x v="11"/>
    <s v="SUDESTE"/>
  </r>
  <r>
    <x v="11"/>
    <x v="16"/>
    <x v="2"/>
    <n v="99534040.183599994"/>
    <n v="99.534000000000006"/>
    <x v="0"/>
    <x v="11"/>
    <s v="SUDESTE"/>
  </r>
  <r>
    <x v="11"/>
    <x v="16"/>
    <x v="3"/>
    <n v="99322198.955899999"/>
    <n v="99.322199999999995"/>
    <x v="0"/>
    <x v="11"/>
    <s v="SUDESTE"/>
  </r>
  <r>
    <x v="11"/>
    <x v="16"/>
    <x v="4"/>
    <n v="98381888.708700001"/>
    <n v="98.381900000000002"/>
    <x v="0"/>
    <x v="11"/>
    <s v="SUDESTE"/>
  </r>
  <r>
    <x v="11"/>
    <x v="16"/>
    <x v="5"/>
    <n v="109855965.33840001"/>
    <n v="109.85599999999999"/>
    <x v="0"/>
    <x v="11"/>
    <s v="SUDESTE"/>
  </r>
  <r>
    <x v="11"/>
    <x v="16"/>
    <x v="6"/>
    <n v="91542729.009000003"/>
    <n v="91.542699999999996"/>
    <x v="0"/>
    <x v="11"/>
    <s v="SUDESTE"/>
  </r>
  <r>
    <x v="11"/>
    <x v="16"/>
    <x v="7"/>
    <n v="85407760.740600005"/>
    <n v="85.407799999999995"/>
    <x v="0"/>
    <x v="11"/>
    <s v="SUDESTE"/>
  </r>
  <r>
    <x v="11"/>
    <x v="16"/>
    <x v="8"/>
    <n v="103974105.7374"/>
    <n v="103.97410000000001"/>
    <x v="0"/>
    <x v="11"/>
    <s v="SUDESTE"/>
  </r>
  <r>
    <x v="20"/>
    <x v="16"/>
    <x v="0"/>
    <n v="17326466.977000002"/>
    <n v="17.326499999999999"/>
    <x v="0"/>
    <x v="20"/>
    <s v="SUDESTE"/>
  </r>
  <r>
    <x v="20"/>
    <x v="16"/>
    <x v="1"/>
    <n v="19322879.420000002"/>
    <n v="19.322900000000001"/>
    <x v="0"/>
    <x v="20"/>
    <s v="SUDESTE"/>
  </r>
  <r>
    <x v="20"/>
    <x v="16"/>
    <x v="2"/>
    <n v="16344719.261"/>
    <n v="16.3447"/>
    <x v="0"/>
    <x v="20"/>
    <s v="SUDESTE"/>
  </r>
  <r>
    <x v="20"/>
    <x v="16"/>
    <x v="3"/>
    <n v="13288305.031099999"/>
    <n v="13.2883"/>
    <x v="0"/>
    <x v="20"/>
    <s v="SUDESTE"/>
  </r>
  <r>
    <x v="20"/>
    <x v="16"/>
    <x v="4"/>
    <n v="14497163.8288"/>
    <n v="14.497199999999999"/>
    <x v="0"/>
    <x v="20"/>
    <s v="SUDESTE"/>
  </r>
  <r>
    <x v="20"/>
    <x v="16"/>
    <x v="5"/>
    <n v="14148884.1249"/>
    <n v="14.148899999999999"/>
    <x v="0"/>
    <x v="20"/>
    <s v="SUDESTE"/>
  </r>
  <r>
    <x v="20"/>
    <x v="16"/>
    <x v="6"/>
    <n v="17670011.569600001"/>
    <n v="17.670000000000002"/>
    <x v="0"/>
    <x v="20"/>
    <s v="SUDESTE"/>
  </r>
  <r>
    <x v="20"/>
    <x v="16"/>
    <x v="7"/>
    <n v="14846813.1119"/>
    <n v="14.8468"/>
    <x v="0"/>
    <x v="20"/>
    <s v="SUDESTE"/>
  </r>
  <r>
    <x v="20"/>
    <x v="16"/>
    <x v="8"/>
    <n v="12278259.331599999"/>
    <n v="12.2783"/>
    <x v="0"/>
    <x v="20"/>
    <s v="SUDESTE"/>
  </r>
  <r>
    <x v="26"/>
    <x v="16"/>
    <x v="0"/>
    <n v="953236.04729999998"/>
    <n v="0.95320000000000005"/>
    <x v="0"/>
    <x v="26"/>
    <s v="SUDESTE"/>
  </r>
  <r>
    <x v="26"/>
    <x v="16"/>
    <x v="1"/>
    <n v="1241195.2481"/>
    <n v="1.2412000000000001"/>
    <x v="0"/>
    <x v="26"/>
    <s v="SUDESTE"/>
  </r>
  <r>
    <x v="26"/>
    <x v="16"/>
    <x v="2"/>
    <n v="1024492.6772"/>
    <n v="1.0245"/>
    <x v="0"/>
    <x v="26"/>
    <s v="SUDESTE"/>
  </r>
  <r>
    <x v="26"/>
    <x v="16"/>
    <x v="3"/>
    <n v="275382.6372"/>
    <n v="0.27539999999999998"/>
    <x v="0"/>
    <x v="26"/>
    <s v="SUDESTE"/>
  </r>
  <r>
    <x v="26"/>
    <x v="16"/>
    <x v="4"/>
    <n v="569935.30189999996"/>
    <n v="0.56989999999999996"/>
    <x v="0"/>
    <x v="26"/>
    <s v="SUDESTE"/>
  </r>
  <r>
    <x v="26"/>
    <x v="16"/>
    <x v="5"/>
    <n v="397413.66580000002"/>
    <n v="0.39739999999999998"/>
    <x v="0"/>
    <x v="26"/>
    <s v="SUDESTE"/>
  </r>
  <r>
    <x v="26"/>
    <x v="16"/>
    <x v="6"/>
    <n v="846661.12490000005"/>
    <n v="0.84670000000000001"/>
    <x v="0"/>
    <x v="26"/>
    <s v="SUDESTE"/>
  </r>
  <r>
    <x v="26"/>
    <x v="16"/>
    <x v="7"/>
    <n v="1104988.466"/>
    <n v="1.105"/>
    <x v="0"/>
    <x v="26"/>
    <s v="SUDESTE"/>
  </r>
  <r>
    <x v="26"/>
    <x v="16"/>
    <x v="8"/>
    <n v="619670.97120000003"/>
    <n v="0.61970000000000003"/>
    <x v="0"/>
    <x v="26"/>
    <s v="SUDESTE"/>
  </r>
  <r>
    <x v="12"/>
    <x v="16"/>
    <x v="0"/>
    <n v="938552205.28439999"/>
    <n v="938.55219999999997"/>
    <x v="0"/>
    <x v="12"/>
    <s v="SUDESTE"/>
  </r>
  <r>
    <x v="12"/>
    <x v="16"/>
    <x v="1"/>
    <n v="1060769261.2182"/>
    <n v="1060.7692999999999"/>
    <x v="0"/>
    <x v="12"/>
    <s v="SUDESTE"/>
  </r>
  <r>
    <x v="12"/>
    <x v="16"/>
    <x v="2"/>
    <n v="1002497696.7388"/>
    <n v="1002.4977"/>
    <x v="0"/>
    <x v="12"/>
    <s v="SUDESTE"/>
  </r>
  <r>
    <x v="12"/>
    <x v="16"/>
    <x v="3"/>
    <n v="777681238.30499995"/>
    <n v="777.68119999999999"/>
    <x v="0"/>
    <x v="12"/>
    <s v="SUDESTE"/>
  </r>
  <r>
    <x v="12"/>
    <x v="16"/>
    <x v="4"/>
    <n v="919156441.13619995"/>
    <n v="919.15639999999996"/>
    <x v="0"/>
    <x v="12"/>
    <s v="SUDESTE"/>
  </r>
  <r>
    <x v="12"/>
    <x v="16"/>
    <x v="5"/>
    <n v="976406179.87639999"/>
    <n v="976.40620000000001"/>
    <x v="0"/>
    <x v="12"/>
    <s v="SUDESTE"/>
  </r>
  <r>
    <x v="12"/>
    <x v="16"/>
    <x v="6"/>
    <n v="1289316234.0766001"/>
    <n v="1289.3162"/>
    <x v="0"/>
    <x v="12"/>
    <s v="SUDESTE"/>
  </r>
  <r>
    <x v="12"/>
    <x v="16"/>
    <x v="7"/>
    <n v="948459990.08309996"/>
    <n v="948.46"/>
    <x v="0"/>
    <x v="12"/>
    <s v="SUDESTE"/>
  </r>
  <r>
    <x v="12"/>
    <x v="16"/>
    <x v="8"/>
    <n v="759102423.5079"/>
    <n v="759.10239999999999"/>
    <x v="0"/>
    <x v="12"/>
    <s v="SUDESTE"/>
  </r>
  <r>
    <x v="13"/>
    <x v="16"/>
    <x v="0"/>
    <n v="457682593.32349998"/>
    <n v="457.68259999999998"/>
    <x v="0"/>
    <x v="13"/>
    <s v="SUL"/>
  </r>
  <r>
    <x v="13"/>
    <x v="16"/>
    <x v="1"/>
    <n v="383961087.86369997"/>
    <n v="383.96109999999999"/>
    <x v="0"/>
    <x v="13"/>
    <s v="SUL"/>
  </r>
  <r>
    <x v="13"/>
    <x v="16"/>
    <x v="2"/>
    <n v="447995785.9975"/>
    <n v="447.99579999999997"/>
    <x v="0"/>
    <x v="13"/>
    <s v="SUL"/>
  </r>
  <r>
    <x v="13"/>
    <x v="16"/>
    <x v="3"/>
    <n v="360815225.23650002"/>
    <n v="360.8152"/>
    <x v="0"/>
    <x v="13"/>
    <s v="SUL"/>
  </r>
  <r>
    <x v="13"/>
    <x v="16"/>
    <x v="4"/>
    <n v="350081025.26230001"/>
    <n v="350.08100000000002"/>
    <x v="0"/>
    <x v="13"/>
    <s v="SUL"/>
  </r>
  <r>
    <x v="13"/>
    <x v="16"/>
    <x v="5"/>
    <n v="371085649.0183"/>
    <n v="371.0856"/>
    <x v="0"/>
    <x v="13"/>
    <s v="SUL"/>
  </r>
  <r>
    <x v="13"/>
    <x v="16"/>
    <x v="6"/>
    <n v="509957487.3998"/>
    <n v="509.95749999999998"/>
    <x v="0"/>
    <x v="13"/>
    <s v="SUL"/>
  </r>
  <r>
    <x v="13"/>
    <x v="16"/>
    <x v="7"/>
    <n v="538227720.65180004"/>
    <n v="538.22770000000003"/>
    <x v="0"/>
    <x v="13"/>
    <s v="SUL"/>
  </r>
  <r>
    <x v="13"/>
    <x v="16"/>
    <x v="8"/>
    <n v="424506679.79729998"/>
    <n v="424.50670000000002"/>
    <x v="0"/>
    <x v="13"/>
    <s v="SUL"/>
  </r>
  <r>
    <x v="21"/>
    <x v="16"/>
    <x v="0"/>
    <n v="97329833.065599993"/>
    <n v="97.329800000000006"/>
    <x v="0"/>
    <x v="21"/>
    <s v="SUL"/>
  </r>
  <r>
    <x v="21"/>
    <x v="16"/>
    <x v="1"/>
    <n v="98987292.421200007"/>
    <n v="98.987300000000005"/>
    <x v="0"/>
    <x v="21"/>
    <s v="SUL"/>
  </r>
  <r>
    <x v="21"/>
    <x v="16"/>
    <x v="2"/>
    <n v="96529155.429299995"/>
    <n v="96.529200000000003"/>
    <x v="0"/>
    <x v="21"/>
    <s v="SUL"/>
  </r>
  <r>
    <x v="21"/>
    <x v="16"/>
    <x v="3"/>
    <n v="78243602.006400004"/>
    <n v="78.243600000000001"/>
    <x v="0"/>
    <x v="21"/>
    <s v="SUL"/>
  </r>
  <r>
    <x v="21"/>
    <x v="16"/>
    <x v="4"/>
    <n v="77487389.244299993"/>
    <n v="77.487399999999994"/>
    <x v="0"/>
    <x v="21"/>
    <s v="SUL"/>
  </r>
  <r>
    <x v="21"/>
    <x v="16"/>
    <x v="5"/>
    <n v="82756651.976999998"/>
    <n v="82.756699999999995"/>
    <x v="0"/>
    <x v="21"/>
    <s v="SUL"/>
  </r>
  <r>
    <x v="21"/>
    <x v="16"/>
    <x v="6"/>
    <n v="66651800.144699998"/>
    <n v="66.651799999999994"/>
    <x v="0"/>
    <x v="21"/>
    <s v="SUL"/>
  </r>
  <r>
    <x v="21"/>
    <x v="16"/>
    <x v="7"/>
    <n v="110338400.3476"/>
    <n v="110.33839999999999"/>
    <x v="0"/>
    <x v="21"/>
    <s v="SUL"/>
  </r>
  <r>
    <x v="21"/>
    <x v="16"/>
    <x v="8"/>
    <n v="87318541.146899998"/>
    <n v="87.3185"/>
    <x v="0"/>
    <x v="21"/>
    <s v="SUL"/>
  </r>
  <r>
    <x v="22"/>
    <x v="16"/>
    <x v="0"/>
    <n v="1321537435.2588999"/>
    <n v="1321.5373999999999"/>
    <x v="0"/>
    <x v="22"/>
    <s v="SUL"/>
  </r>
  <r>
    <x v="22"/>
    <x v="16"/>
    <x v="1"/>
    <n v="4015344955.3127999"/>
    <n v="4015.3449999999998"/>
    <x v="0"/>
    <x v="22"/>
    <s v="SUL"/>
  </r>
  <r>
    <x v="22"/>
    <x v="16"/>
    <x v="2"/>
    <n v="1512445050.6579001"/>
    <n v="1512.4450999999999"/>
    <x v="0"/>
    <x v="22"/>
    <s v="SUL"/>
  </r>
  <r>
    <x v="22"/>
    <x v="16"/>
    <x v="3"/>
    <n v="1649697221.2241001"/>
    <n v="1649.6972000000001"/>
    <x v="0"/>
    <x v="22"/>
    <s v="SUL"/>
  </r>
  <r>
    <x v="22"/>
    <x v="16"/>
    <x v="4"/>
    <n v="1345850942.3474"/>
    <n v="1345.8508999999999"/>
    <x v="0"/>
    <x v="22"/>
    <s v="SUL"/>
  </r>
  <r>
    <x v="22"/>
    <x v="16"/>
    <x v="5"/>
    <n v="1918167047.6276"/>
    <n v="1918.1669999999999"/>
    <x v="0"/>
    <x v="22"/>
    <s v="SUL"/>
  </r>
  <r>
    <x v="22"/>
    <x v="16"/>
    <x v="6"/>
    <n v="1837539966.8954999"/>
    <n v="1837.54"/>
    <x v="0"/>
    <x v="22"/>
    <s v="SUL"/>
  </r>
  <r>
    <x v="22"/>
    <x v="16"/>
    <x v="7"/>
    <n v="2390546777.6630998"/>
    <n v="2390.5468000000001"/>
    <x v="0"/>
    <x v="22"/>
    <s v="SUL"/>
  </r>
  <r>
    <x v="22"/>
    <x v="16"/>
    <x v="8"/>
    <n v="2565675255.5504999"/>
    <n v="2565.6752999999999"/>
    <x v="0"/>
    <x v="22"/>
    <s v="SUL"/>
  </r>
  <r>
    <x v="14"/>
    <x v="16"/>
    <x v="0"/>
    <n v="403723.5024"/>
    <n v="0.4037"/>
    <x v="0"/>
    <x v="14"/>
    <s v="CENTRO-OESTE"/>
  </r>
  <r>
    <x v="14"/>
    <x v="16"/>
    <x v="1"/>
    <n v="433815.8149"/>
    <n v="0.43380000000000002"/>
    <x v="0"/>
    <x v="14"/>
    <s v="CENTRO-OESTE"/>
  </r>
  <r>
    <x v="14"/>
    <x v="16"/>
    <x v="2"/>
    <n v="316466.32439999998"/>
    <n v="0.3165"/>
    <x v="0"/>
    <x v="14"/>
    <s v="CENTRO-OESTE"/>
  </r>
  <r>
    <x v="14"/>
    <x v="16"/>
    <x v="3"/>
    <n v="249155.7193"/>
    <n v="0.2492"/>
    <x v="0"/>
    <x v="14"/>
    <s v="CENTRO-OESTE"/>
  </r>
  <r>
    <x v="14"/>
    <x v="16"/>
    <x v="4"/>
    <n v="284967.65090000001"/>
    <n v="0.28499999999999998"/>
    <x v="0"/>
    <x v="14"/>
    <s v="CENTRO-OESTE"/>
  </r>
  <r>
    <x v="14"/>
    <x v="16"/>
    <x v="5"/>
    <n v="253770.1721"/>
    <n v="0.25380000000000003"/>
    <x v="0"/>
    <x v="14"/>
    <s v="CENTRO-OESTE"/>
  </r>
  <r>
    <x v="14"/>
    <x v="16"/>
    <x v="6"/>
    <n v="400709.84539999999"/>
    <n v="0.4007"/>
    <x v="0"/>
    <x v="14"/>
    <s v="CENTRO-OESTE"/>
  </r>
  <r>
    <x v="14"/>
    <x v="16"/>
    <x v="7"/>
    <n v="540739.03650000005"/>
    <n v="0.54069999999999996"/>
    <x v="0"/>
    <x v="14"/>
    <s v="CENTRO-OESTE"/>
  </r>
  <r>
    <x v="14"/>
    <x v="16"/>
    <x v="8"/>
    <n v="400318.41499999998"/>
    <n v="0.40029999999999999"/>
    <x v="0"/>
    <x v="14"/>
    <s v="CENTRO-OESTE"/>
  </r>
  <r>
    <x v="15"/>
    <x v="16"/>
    <x v="0"/>
    <n v="7272630.3136999998"/>
    <n v="7.2725999999999997"/>
    <x v="0"/>
    <x v="15"/>
    <s v="CENTRO-OESTE"/>
  </r>
  <r>
    <x v="15"/>
    <x v="16"/>
    <x v="1"/>
    <n v="7856886.4245999996"/>
    <n v="7.8569000000000004"/>
    <x v="0"/>
    <x v="15"/>
    <s v="CENTRO-OESTE"/>
  </r>
  <r>
    <x v="15"/>
    <x v="16"/>
    <x v="2"/>
    <n v="6903256.9403999997"/>
    <n v="6.9032999999999998"/>
    <x v="0"/>
    <x v="15"/>
    <s v="CENTRO-OESTE"/>
  </r>
  <r>
    <x v="15"/>
    <x v="16"/>
    <x v="3"/>
    <n v="5638787.3322999999"/>
    <n v="5.6387999999999998"/>
    <x v="0"/>
    <x v="15"/>
    <s v="CENTRO-OESTE"/>
  </r>
  <r>
    <x v="15"/>
    <x v="16"/>
    <x v="4"/>
    <n v="5826005.3077999996"/>
    <n v="5.8259999999999996"/>
    <x v="0"/>
    <x v="15"/>
    <s v="CENTRO-OESTE"/>
  </r>
  <r>
    <x v="15"/>
    <x v="16"/>
    <x v="5"/>
    <n v="866649.0784"/>
    <n v="0.86660000000000004"/>
    <x v="0"/>
    <x v="15"/>
    <s v="CENTRO-OESTE"/>
  </r>
  <r>
    <x v="15"/>
    <x v="16"/>
    <x v="6"/>
    <n v="1085794.4198"/>
    <n v="1.0858000000000001"/>
    <x v="0"/>
    <x v="15"/>
    <s v="CENTRO-OESTE"/>
  </r>
  <r>
    <x v="15"/>
    <x v="16"/>
    <x v="7"/>
    <n v="975681.3051"/>
    <n v="0.97570000000000001"/>
    <x v="0"/>
    <x v="15"/>
    <s v="CENTRO-OESTE"/>
  </r>
  <r>
    <x v="15"/>
    <x v="16"/>
    <x v="8"/>
    <n v="899345.48030000005"/>
    <n v="0.89929999999999999"/>
    <x v="0"/>
    <x v="15"/>
    <s v="CENTRO-OESTE"/>
  </r>
  <r>
    <x v="16"/>
    <x v="16"/>
    <x v="0"/>
    <n v="11893021.5075"/>
    <n v="11.893000000000001"/>
    <x v="0"/>
    <x v="16"/>
    <s v="CENTRO-OESTE"/>
  </r>
  <r>
    <x v="16"/>
    <x v="16"/>
    <x v="1"/>
    <n v="9977763.7415999994"/>
    <n v="9.9778000000000002"/>
    <x v="0"/>
    <x v="16"/>
    <s v="CENTRO-OESTE"/>
  </r>
  <r>
    <x v="16"/>
    <x v="16"/>
    <x v="2"/>
    <n v="7568372.6052000001"/>
    <n v="7.5683999999999996"/>
    <x v="0"/>
    <x v="16"/>
    <s v="CENTRO-OESTE"/>
  </r>
  <r>
    <x v="16"/>
    <x v="16"/>
    <x v="3"/>
    <n v="6539244.8443"/>
    <n v="6.5392000000000001"/>
    <x v="0"/>
    <x v="16"/>
    <s v="CENTRO-OESTE"/>
  </r>
  <r>
    <x v="16"/>
    <x v="16"/>
    <x v="4"/>
    <n v="8802334.1063999999"/>
    <n v="8.8023000000000007"/>
    <x v="0"/>
    <x v="16"/>
    <s v="CENTRO-OESTE"/>
  </r>
  <r>
    <x v="16"/>
    <x v="16"/>
    <x v="5"/>
    <n v="10830719.421499999"/>
    <n v="10.8307"/>
    <x v="0"/>
    <x v="16"/>
    <s v="CENTRO-OESTE"/>
  </r>
  <r>
    <x v="16"/>
    <x v="16"/>
    <x v="6"/>
    <n v="15201121.877"/>
    <n v="15.2011"/>
    <x v="0"/>
    <x v="16"/>
    <s v="CENTRO-OESTE"/>
  </r>
  <r>
    <x v="16"/>
    <x v="16"/>
    <x v="7"/>
    <n v="21682459.8455"/>
    <n v="21.682500000000001"/>
    <x v="0"/>
    <x v="16"/>
    <s v="CENTRO-OESTE"/>
  </r>
  <r>
    <x v="16"/>
    <x v="16"/>
    <x v="8"/>
    <n v="19264638.2456"/>
    <n v="19.264600000000002"/>
    <x v="0"/>
    <x v="16"/>
    <s v="CENTRO-OESTE"/>
  </r>
  <r>
    <x v="27"/>
    <x v="16"/>
    <x v="0"/>
    <n v="7990360.9845000003"/>
    <n v="7.9904000000000002"/>
    <x v="0"/>
    <x v="27"/>
    <s v="CENTRO-OESTE"/>
  </r>
  <r>
    <x v="27"/>
    <x v="16"/>
    <x v="1"/>
    <n v="7441146.2686999999"/>
    <n v="7.4410999999999996"/>
    <x v="0"/>
    <x v="27"/>
    <s v="CENTRO-OESTE"/>
  </r>
  <r>
    <x v="27"/>
    <x v="16"/>
    <x v="2"/>
    <n v="6795980.2202000003"/>
    <n v="6.7960000000000003"/>
    <x v="0"/>
    <x v="27"/>
    <s v="CENTRO-OESTE"/>
  </r>
  <r>
    <x v="27"/>
    <x v="16"/>
    <x v="3"/>
    <n v="5721839.2386999996"/>
    <n v="5.7218"/>
    <x v="0"/>
    <x v="27"/>
    <s v="CENTRO-OESTE"/>
  </r>
  <r>
    <x v="27"/>
    <x v="16"/>
    <x v="4"/>
    <n v="6034076.926"/>
    <n v="6.0340999999999996"/>
    <x v="0"/>
    <x v="27"/>
    <s v="CENTRO-OESTE"/>
  </r>
  <r>
    <x v="27"/>
    <x v="16"/>
    <x v="5"/>
    <n v="6238915.7410000004"/>
    <n v="6.2389000000000001"/>
    <x v="0"/>
    <x v="27"/>
    <s v="CENTRO-OESTE"/>
  </r>
  <r>
    <x v="27"/>
    <x v="16"/>
    <x v="6"/>
    <n v="8356739.1951000001"/>
    <n v="8.3567"/>
    <x v="0"/>
    <x v="27"/>
    <s v="CENTRO-OESTE"/>
  </r>
  <r>
    <x v="27"/>
    <x v="16"/>
    <x v="7"/>
    <n v="7652632.8866999997"/>
    <n v="7.6525999999999996"/>
    <x v="0"/>
    <x v="27"/>
    <s v="CENTRO-OESTE"/>
  </r>
  <r>
    <x v="27"/>
    <x v="16"/>
    <x v="8"/>
    <n v="7156377.1449999996"/>
    <n v="7.1563999999999997"/>
    <x v="0"/>
    <x v="27"/>
    <s v="CENTRO-OESTE"/>
  </r>
  <r>
    <x v="17"/>
    <x v="16"/>
    <x v="0"/>
    <n v="8928132178.7719994"/>
    <n v="8928.1322"/>
    <x v="0"/>
    <x v="17"/>
    <s v="BRASIL"/>
  </r>
  <r>
    <x v="17"/>
    <x v="16"/>
    <x v="1"/>
    <n v="8710690175.1898003"/>
    <n v="8710.6901999999991"/>
    <x v="0"/>
    <x v="17"/>
    <s v="BRASIL"/>
  </r>
  <r>
    <x v="17"/>
    <x v="16"/>
    <x v="2"/>
    <n v="7597326591.9441004"/>
    <n v="7597.3266000000003"/>
    <x v="0"/>
    <x v="17"/>
    <s v="BRASIL"/>
  </r>
  <r>
    <x v="17"/>
    <x v="16"/>
    <x v="3"/>
    <n v="7442587317.1966"/>
    <n v="7442.5873000000001"/>
    <x v="0"/>
    <x v="17"/>
    <s v="BRASIL"/>
  </r>
  <r>
    <x v="17"/>
    <x v="16"/>
    <x v="4"/>
    <n v="6795668804.5890999"/>
    <n v="6795.6688000000004"/>
    <x v="0"/>
    <x v="17"/>
    <s v="BRASIL"/>
  </r>
  <r>
    <x v="17"/>
    <x v="16"/>
    <x v="5"/>
    <n v="8233788699.7194996"/>
    <n v="8233.7886999999992"/>
    <x v="0"/>
    <x v="17"/>
    <s v="BRASIL"/>
  </r>
  <r>
    <x v="17"/>
    <x v="16"/>
    <x v="6"/>
    <n v="11396944181.3202"/>
    <n v="11396.9442"/>
    <x v="0"/>
    <x v="17"/>
    <s v="BRASIL"/>
  </r>
  <r>
    <x v="17"/>
    <x v="16"/>
    <x v="7"/>
    <n v="12984225745.352699"/>
    <n v="12984.225700000001"/>
    <x v="0"/>
    <x v="17"/>
    <s v="BRASIL"/>
  </r>
  <r>
    <x v="17"/>
    <x v="16"/>
    <x v="8"/>
    <n v="12244363877.8437"/>
    <n v="12244.3639"/>
    <x v="0"/>
    <x v="17"/>
    <s v="BRASIL"/>
  </r>
  <r>
    <x v="0"/>
    <x v="17"/>
    <x v="0"/>
    <n v="9748189367.1993008"/>
    <n v="9748.1893999999993"/>
    <x v="1"/>
    <x v="0"/>
    <s v="NORTE"/>
  </r>
  <r>
    <x v="0"/>
    <x v="17"/>
    <x v="1"/>
    <n v="10133043214.3741"/>
    <n v="10133.0432"/>
    <x v="1"/>
    <x v="0"/>
    <s v="NORTE"/>
  </r>
  <r>
    <x v="0"/>
    <x v="17"/>
    <x v="2"/>
    <n v="11617208210.6819"/>
    <n v="11617.208199999999"/>
    <x v="1"/>
    <x v="0"/>
    <s v="NORTE"/>
  </r>
  <r>
    <x v="0"/>
    <x v="17"/>
    <x v="3"/>
    <n v="11159833377.0886"/>
    <n v="11159.8334"/>
    <x v="1"/>
    <x v="0"/>
    <s v="NORTE"/>
  </r>
  <r>
    <x v="0"/>
    <x v="17"/>
    <x v="4"/>
    <n v="10950031158.206499"/>
    <n v="10950.031199999999"/>
    <x v="1"/>
    <x v="0"/>
    <s v="NORTE"/>
  </r>
  <r>
    <x v="0"/>
    <x v="17"/>
    <x v="5"/>
    <n v="12455468067.622601"/>
    <n v="12455.4681"/>
    <x v="1"/>
    <x v="0"/>
    <s v="NORTE"/>
  </r>
  <r>
    <x v="0"/>
    <x v="17"/>
    <x v="6"/>
    <n v="13524542749.304899"/>
    <n v="13524.5427"/>
    <x v="1"/>
    <x v="0"/>
    <s v="NORTE"/>
  </r>
  <r>
    <x v="0"/>
    <x v="17"/>
    <x v="7"/>
    <n v="17910122117.2467"/>
    <n v="17910.122100000001"/>
    <x v="1"/>
    <x v="0"/>
    <s v="NORTE"/>
  </r>
  <r>
    <x v="0"/>
    <x v="17"/>
    <x v="8"/>
    <n v="20010116107.999199"/>
    <n v="20010.116099999999"/>
    <x v="1"/>
    <x v="0"/>
    <s v="NORTE"/>
  </r>
  <r>
    <x v="1"/>
    <x v="17"/>
    <x v="0"/>
    <n v="1540733265.8327"/>
    <n v="1540.7333000000001"/>
    <x v="1"/>
    <x v="1"/>
    <s v="NORTE"/>
  </r>
  <r>
    <x v="1"/>
    <x v="17"/>
    <x v="1"/>
    <n v="1463018403.7660999"/>
    <n v="1463.0183999999999"/>
    <x v="1"/>
    <x v="1"/>
    <s v="NORTE"/>
  </r>
  <r>
    <x v="1"/>
    <x v="17"/>
    <x v="2"/>
    <n v="1701706328.7477"/>
    <n v="1701.7063000000001"/>
    <x v="1"/>
    <x v="1"/>
    <s v="NORTE"/>
  </r>
  <r>
    <x v="1"/>
    <x v="17"/>
    <x v="3"/>
    <n v="1739965799.3333001"/>
    <n v="1739.9657999999999"/>
    <x v="1"/>
    <x v="1"/>
    <s v="NORTE"/>
  </r>
  <r>
    <x v="1"/>
    <x v="17"/>
    <x v="4"/>
    <n v="1685487368.6266999"/>
    <n v="1685.4874"/>
    <x v="1"/>
    <x v="1"/>
    <s v="NORTE"/>
  </r>
  <r>
    <x v="1"/>
    <x v="17"/>
    <x v="5"/>
    <n v="1960997754.0959001"/>
    <n v="1960.9978000000001"/>
    <x v="1"/>
    <x v="1"/>
    <s v="NORTE"/>
  </r>
  <r>
    <x v="1"/>
    <x v="17"/>
    <x v="6"/>
    <n v="2270280947.2495999"/>
    <n v="2270.2809000000002"/>
    <x v="1"/>
    <x v="1"/>
    <s v="NORTE"/>
  </r>
  <r>
    <x v="1"/>
    <x v="17"/>
    <x v="7"/>
    <n v="3074203822.0230999"/>
    <n v="3074.2037999999998"/>
    <x v="1"/>
    <x v="1"/>
    <s v="NORTE"/>
  </r>
  <r>
    <x v="1"/>
    <x v="17"/>
    <x v="8"/>
    <n v="3438939484.5546999"/>
    <n v="3438.9395"/>
    <x v="1"/>
    <x v="1"/>
    <s v="NORTE"/>
  </r>
  <r>
    <x v="23"/>
    <x v="17"/>
    <x v="0"/>
    <n v="900188827.25680006"/>
    <n v="900.18880000000001"/>
    <x v="1"/>
    <x v="23"/>
    <s v="NORTE"/>
  </r>
  <r>
    <x v="23"/>
    <x v="17"/>
    <x v="1"/>
    <n v="937871403.16960001"/>
    <n v="937.87139999999999"/>
    <x v="1"/>
    <x v="23"/>
    <s v="NORTE"/>
  </r>
  <r>
    <x v="23"/>
    <x v="17"/>
    <x v="2"/>
    <n v="987693581.74360001"/>
    <n v="987.69359999999995"/>
    <x v="1"/>
    <x v="23"/>
    <s v="NORTE"/>
  </r>
  <r>
    <x v="23"/>
    <x v="17"/>
    <x v="3"/>
    <n v="771752346.49650002"/>
    <n v="771.75229999999999"/>
    <x v="1"/>
    <x v="23"/>
    <s v="NORTE"/>
  </r>
  <r>
    <x v="23"/>
    <x v="17"/>
    <x v="4"/>
    <n v="734088486.33800006"/>
    <n v="734.08849999999995"/>
    <x v="1"/>
    <x v="23"/>
    <s v="NORTE"/>
  </r>
  <r>
    <x v="23"/>
    <x v="17"/>
    <x v="5"/>
    <n v="601516538.85810006"/>
    <n v="601.51649999999995"/>
    <x v="1"/>
    <x v="23"/>
    <s v="NORTE"/>
  </r>
  <r>
    <x v="23"/>
    <x v="17"/>
    <x v="6"/>
    <n v="980107517.65859997"/>
    <n v="980.10749999999996"/>
    <x v="1"/>
    <x v="23"/>
    <s v="NORTE"/>
  </r>
  <r>
    <x v="23"/>
    <x v="17"/>
    <x v="7"/>
    <n v="1562975302.0490999"/>
    <n v="1562.9753000000001"/>
    <x v="1"/>
    <x v="23"/>
    <s v="NORTE"/>
  </r>
  <r>
    <x v="23"/>
    <x v="17"/>
    <x v="8"/>
    <n v="1654259848.0725"/>
    <n v="1654.2598"/>
    <x v="1"/>
    <x v="23"/>
    <s v="NORTE"/>
  </r>
  <r>
    <x v="24"/>
    <x v="17"/>
    <x v="0"/>
    <n v="308683984.09380001"/>
    <n v="308.68400000000003"/>
    <x v="1"/>
    <x v="24"/>
    <s v="NORTE"/>
  </r>
  <r>
    <x v="24"/>
    <x v="17"/>
    <x v="1"/>
    <n v="324752481.52069998"/>
    <n v="324.7525"/>
    <x v="1"/>
    <x v="24"/>
    <s v="NORTE"/>
  </r>
  <r>
    <x v="24"/>
    <x v="17"/>
    <x v="2"/>
    <n v="408391894.74809998"/>
    <n v="408.39190000000002"/>
    <x v="1"/>
    <x v="24"/>
    <s v="NORTE"/>
  </r>
  <r>
    <x v="24"/>
    <x v="17"/>
    <x v="3"/>
    <n v="457798907.29750001"/>
    <n v="457.7989"/>
    <x v="1"/>
    <x v="24"/>
    <s v="NORTE"/>
  </r>
  <r>
    <x v="24"/>
    <x v="17"/>
    <x v="4"/>
    <n v="412238790.2313"/>
    <n v="412.23880000000003"/>
    <x v="1"/>
    <x v="24"/>
    <s v="NORTE"/>
  </r>
  <r>
    <x v="24"/>
    <x v="17"/>
    <x v="5"/>
    <n v="385679562.39230001"/>
    <n v="385.67959999999999"/>
    <x v="1"/>
    <x v="24"/>
    <s v="NORTE"/>
  </r>
  <r>
    <x v="24"/>
    <x v="17"/>
    <x v="6"/>
    <n v="432219774.41140002"/>
    <n v="432.21980000000002"/>
    <x v="1"/>
    <x v="24"/>
    <s v="NORTE"/>
  </r>
  <r>
    <x v="24"/>
    <x v="17"/>
    <x v="7"/>
    <n v="663320350.22309995"/>
    <n v="663.32039999999995"/>
    <x v="1"/>
    <x v="24"/>
    <s v="NORTE"/>
  </r>
  <r>
    <x v="24"/>
    <x v="17"/>
    <x v="8"/>
    <n v="716162650.05439997"/>
    <n v="716.16269999999997"/>
    <x v="1"/>
    <x v="24"/>
    <s v="NORTE"/>
  </r>
  <r>
    <x v="2"/>
    <x v="17"/>
    <x v="0"/>
    <n v="10459124586.4995"/>
    <n v="10459.124599999999"/>
    <x v="1"/>
    <x v="2"/>
    <s v="NORTE"/>
  </r>
  <r>
    <x v="2"/>
    <x v="17"/>
    <x v="1"/>
    <n v="10123080351.036501"/>
    <n v="10123.080400000001"/>
    <x v="1"/>
    <x v="2"/>
    <s v="NORTE"/>
  </r>
  <r>
    <x v="2"/>
    <x v="17"/>
    <x v="2"/>
    <n v="12327637295.7076"/>
    <n v="12327.6373"/>
    <x v="1"/>
    <x v="2"/>
    <s v="NORTE"/>
  </r>
  <r>
    <x v="2"/>
    <x v="17"/>
    <x v="3"/>
    <n v="13078143934.887699"/>
    <n v="13078.143899999999"/>
    <x v="1"/>
    <x v="2"/>
    <s v="NORTE"/>
  </r>
  <r>
    <x v="2"/>
    <x v="17"/>
    <x v="4"/>
    <n v="12498499272.091499"/>
    <n v="12498.499299999999"/>
    <x v="1"/>
    <x v="2"/>
    <s v="NORTE"/>
  </r>
  <r>
    <x v="2"/>
    <x v="17"/>
    <x v="5"/>
    <n v="11854524740.3223"/>
    <n v="11854.5247"/>
    <x v="1"/>
    <x v="2"/>
    <s v="NORTE"/>
  </r>
  <r>
    <x v="2"/>
    <x v="17"/>
    <x v="6"/>
    <n v="14386561368.643499"/>
    <n v="14386.561400000001"/>
    <x v="1"/>
    <x v="2"/>
    <s v="NORTE"/>
  </r>
  <r>
    <x v="2"/>
    <x v="17"/>
    <x v="7"/>
    <n v="19607851672.357601"/>
    <n v="19607.851699999999"/>
    <x v="1"/>
    <x v="2"/>
    <s v="NORTE"/>
  </r>
  <r>
    <x v="2"/>
    <x v="17"/>
    <x v="8"/>
    <n v="21838562068.2285"/>
    <n v="21838.562099999999"/>
    <x v="1"/>
    <x v="2"/>
    <s v="NORTE"/>
  </r>
  <r>
    <x v="3"/>
    <x v="17"/>
    <x v="0"/>
    <n v="3903308927.4555998"/>
    <n v="3903.3089"/>
    <x v="1"/>
    <x v="3"/>
    <s v="NORTE"/>
  </r>
  <r>
    <x v="3"/>
    <x v="17"/>
    <x v="1"/>
    <n v="4290635671.7730999"/>
    <n v="4290.6356999999998"/>
    <x v="1"/>
    <x v="3"/>
    <s v="NORTE"/>
  </r>
  <r>
    <x v="3"/>
    <x v="17"/>
    <x v="2"/>
    <n v="5097099876.6091003"/>
    <n v="5097.0999000000002"/>
    <x v="1"/>
    <x v="3"/>
    <s v="NORTE"/>
  </r>
  <r>
    <x v="3"/>
    <x v="17"/>
    <x v="3"/>
    <n v="5820725496.5200005"/>
    <n v="5820.7254999999996"/>
    <x v="1"/>
    <x v="3"/>
    <s v="NORTE"/>
  </r>
  <r>
    <x v="3"/>
    <x v="17"/>
    <x v="4"/>
    <n v="5840999245.6669998"/>
    <n v="5840.9992000000002"/>
    <x v="1"/>
    <x v="3"/>
    <s v="NORTE"/>
  </r>
  <r>
    <x v="3"/>
    <x v="17"/>
    <x v="5"/>
    <n v="5176575510.9195995"/>
    <n v="5176.5754999999999"/>
    <x v="1"/>
    <x v="3"/>
    <s v="NORTE"/>
  </r>
  <r>
    <x v="3"/>
    <x v="17"/>
    <x v="6"/>
    <n v="5576933778.5248003"/>
    <n v="5576.9337999999998"/>
    <x v="1"/>
    <x v="3"/>
    <s v="NORTE"/>
  </r>
  <r>
    <x v="3"/>
    <x v="17"/>
    <x v="7"/>
    <n v="7547503270.0466003"/>
    <n v="7547.5033000000003"/>
    <x v="1"/>
    <x v="3"/>
    <s v="NORTE"/>
  </r>
  <r>
    <x v="3"/>
    <x v="17"/>
    <x v="8"/>
    <n v="8306895198.6835003"/>
    <n v="8306.8952000000008"/>
    <x v="1"/>
    <x v="3"/>
    <s v="NORTE"/>
  </r>
  <r>
    <x v="4"/>
    <x v="17"/>
    <x v="0"/>
    <n v="2803357797.3379002"/>
    <n v="2803.3578000000002"/>
    <x v="1"/>
    <x v="4"/>
    <s v="NORDESTE"/>
  </r>
  <r>
    <x v="4"/>
    <x v="17"/>
    <x v="1"/>
    <n v="2875578923.1436"/>
    <n v="2875.5789"/>
    <x v="1"/>
    <x v="4"/>
    <s v="NORDESTE"/>
  </r>
  <r>
    <x v="4"/>
    <x v="17"/>
    <x v="2"/>
    <n v="2946686638.5872998"/>
    <n v="2946.6866"/>
    <x v="1"/>
    <x v="4"/>
    <s v="NORDESTE"/>
  </r>
  <r>
    <x v="4"/>
    <x v="17"/>
    <x v="3"/>
    <n v="3270430860.0331001"/>
    <n v="3270.4308999999998"/>
    <x v="1"/>
    <x v="4"/>
    <s v="NORDESTE"/>
  </r>
  <r>
    <x v="4"/>
    <x v="17"/>
    <x v="4"/>
    <n v="3281002309.6605"/>
    <n v="3281.0023000000001"/>
    <x v="1"/>
    <x v="4"/>
    <s v="NORDESTE"/>
  </r>
  <r>
    <x v="4"/>
    <x v="17"/>
    <x v="5"/>
    <n v="2959513968.0212998"/>
    <n v="2959.5140000000001"/>
    <x v="1"/>
    <x v="4"/>
    <s v="NORDESTE"/>
  </r>
  <r>
    <x v="4"/>
    <x v="17"/>
    <x v="6"/>
    <n v="3236913021.4266"/>
    <n v="3236.913"/>
    <x v="1"/>
    <x v="4"/>
    <s v="NORDESTE"/>
  </r>
  <r>
    <x v="4"/>
    <x v="17"/>
    <x v="7"/>
    <n v="4227963727.7726998"/>
    <n v="4227.9637000000002"/>
    <x v="1"/>
    <x v="4"/>
    <s v="NORDESTE"/>
  </r>
  <r>
    <x v="4"/>
    <x v="17"/>
    <x v="8"/>
    <n v="4523974506.9146004"/>
    <n v="4523.9745000000003"/>
    <x v="1"/>
    <x v="4"/>
    <s v="NORDESTE"/>
  </r>
  <r>
    <x v="5"/>
    <x v="17"/>
    <x v="0"/>
    <n v="415998163.17250001"/>
    <n v="415.9982"/>
    <x v="1"/>
    <x v="5"/>
    <s v="NORDESTE"/>
  </r>
  <r>
    <x v="5"/>
    <x v="17"/>
    <x v="1"/>
    <n v="435789317.87769997"/>
    <n v="435.78930000000003"/>
    <x v="1"/>
    <x v="5"/>
    <s v="NORDESTE"/>
  </r>
  <r>
    <x v="5"/>
    <x v="17"/>
    <x v="2"/>
    <n v="435990209.5751"/>
    <n v="435.99020000000002"/>
    <x v="1"/>
    <x v="5"/>
    <s v="NORDESTE"/>
  </r>
  <r>
    <x v="5"/>
    <x v="17"/>
    <x v="3"/>
    <n v="332369495.94160002"/>
    <n v="332.36950000000002"/>
    <x v="1"/>
    <x v="5"/>
    <s v="NORDESTE"/>
  </r>
  <r>
    <x v="5"/>
    <x v="17"/>
    <x v="4"/>
    <n v="336588700.44919997"/>
    <n v="336.58870000000002"/>
    <x v="1"/>
    <x v="5"/>
    <s v="NORDESTE"/>
  </r>
  <r>
    <x v="5"/>
    <x v="17"/>
    <x v="5"/>
    <n v="274257372.87349999"/>
    <n v="274.25740000000002"/>
    <x v="1"/>
    <x v="5"/>
    <s v="NORDESTE"/>
  </r>
  <r>
    <x v="5"/>
    <x v="17"/>
    <x v="6"/>
    <n v="343262793.89200002"/>
    <n v="343.26280000000003"/>
    <x v="1"/>
    <x v="5"/>
    <s v="NORDESTE"/>
  </r>
  <r>
    <x v="5"/>
    <x v="17"/>
    <x v="7"/>
    <n v="571275846.53180003"/>
    <n v="571.2758"/>
    <x v="1"/>
    <x v="5"/>
    <s v="NORDESTE"/>
  </r>
  <r>
    <x v="5"/>
    <x v="17"/>
    <x v="8"/>
    <n v="644188953.43939996"/>
    <n v="644.18899999999996"/>
    <x v="1"/>
    <x v="5"/>
    <s v="NORDESTE"/>
  </r>
  <r>
    <x v="6"/>
    <x v="17"/>
    <x v="0"/>
    <n v="522110533.21200001"/>
    <n v="522.1105"/>
    <x v="1"/>
    <x v="6"/>
    <s v="NORDESTE"/>
  </r>
  <r>
    <x v="6"/>
    <x v="17"/>
    <x v="1"/>
    <n v="536562614.24180001"/>
    <n v="536.56259999999997"/>
    <x v="1"/>
    <x v="6"/>
    <s v="NORDESTE"/>
  </r>
  <r>
    <x v="6"/>
    <x v="17"/>
    <x v="2"/>
    <n v="539810049.52310002"/>
    <n v="539.80999999999995"/>
    <x v="1"/>
    <x v="6"/>
    <s v="NORDESTE"/>
  </r>
  <r>
    <x v="6"/>
    <x v="17"/>
    <x v="3"/>
    <n v="511269359.95859998"/>
    <n v="511.26940000000002"/>
    <x v="1"/>
    <x v="6"/>
    <s v="NORDESTE"/>
  </r>
  <r>
    <x v="6"/>
    <x v="17"/>
    <x v="4"/>
    <n v="531464756.7076"/>
    <n v="531.46479999999997"/>
    <x v="1"/>
    <x v="6"/>
    <s v="NORDESTE"/>
  </r>
  <r>
    <x v="6"/>
    <x v="17"/>
    <x v="5"/>
    <n v="467129704.33490002"/>
    <n v="467.12970000000001"/>
    <x v="1"/>
    <x v="6"/>
    <s v="NORDESTE"/>
  </r>
  <r>
    <x v="6"/>
    <x v="17"/>
    <x v="6"/>
    <n v="500955354.10600001"/>
    <n v="500.9554"/>
    <x v="1"/>
    <x v="6"/>
    <s v="NORDESTE"/>
  </r>
  <r>
    <x v="6"/>
    <x v="17"/>
    <x v="7"/>
    <n v="776422180.77310002"/>
    <n v="776.42219999999998"/>
    <x v="1"/>
    <x v="6"/>
    <s v="NORDESTE"/>
  </r>
  <r>
    <x v="6"/>
    <x v="17"/>
    <x v="8"/>
    <n v="921302999.97179997"/>
    <n v="921.303"/>
    <x v="1"/>
    <x v="6"/>
    <s v="NORDESTE"/>
  </r>
  <r>
    <x v="7"/>
    <x v="17"/>
    <x v="0"/>
    <n v="284934137.48989999"/>
    <n v="284.9341"/>
    <x v="1"/>
    <x v="7"/>
    <s v="NORDESTE"/>
  </r>
  <r>
    <x v="7"/>
    <x v="17"/>
    <x v="1"/>
    <n v="316456032.80830002"/>
    <n v="316.45600000000002"/>
    <x v="1"/>
    <x v="7"/>
    <s v="NORDESTE"/>
  </r>
  <r>
    <x v="7"/>
    <x v="17"/>
    <x v="2"/>
    <n v="345069237.20359999"/>
    <n v="345.06920000000002"/>
    <x v="1"/>
    <x v="7"/>
    <s v="NORDESTE"/>
  </r>
  <r>
    <x v="7"/>
    <x v="17"/>
    <x v="3"/>
    <n v="290106897.1279"/>
    <n v="290.1069"/>
    <x v="1"/>
    <x v="7"/>
    <s v="NORDESTE"/>
  </r>
  <r>
    <x v="7"/>
    <x v="17"/>
    <x v="4"/>
    <n v="331309288.24129999"/>
    <n v="331.30930000000001"/>
    <x v="1"/>
    <x v="7"/>
    <s v="NORDESTE"/>
  </r>
  <r>
    <x v="7"/>
    <x v="17"/>
    <x v="5"/>
    <n v="285319702.47979999"/>
    <n v="285.31970000000001"/>
    <x v="1"/>
    <x v="7"/>
    <s v="NORDESTE"/>
  </r>
  <r>
    <x v="7"/>
    <x v="17"/>
    <x v="6"/>
    <n v="277698718.63779998"/>
    <n v="277.69869999999997"/>
    <x v="1"/>
    <x v="7"/>
    <s v="NORDESTE"/>
  </r>
  <r>
    <x v="7"/>
    <x v="17"/>
    <x v="7"/>
    <n v="437603003.11229998"/>
    <n v="437.60300000000001"/>
    <x v="1"/>
    <x v="7"/>
    <s v="NORDESTE"/>
  </r>
  <r>
    <x v="7"/>
    <x v="17"/>
    <x v="8"/>
    <n v="485666746.18519998"/>
    <n v="485.66669999999999"/>
    <x v="1"/>
    <x v="7"/>
    <s v="NORDESTE"/>
  </r>
  <r>
    <x v="8"/>
    <x v="17"/>
    <x v="0"/>
    <n v="230422897.24239999"/>
    <n v="230.4229"/>
    <x v="1"/>
    <x v="8"/>
    <s v="NORDESTE"/>
  </r>
  <r>
    <x v="8"/>
    <x v="17"/>
    <x v="1"/>
    <n v="276474348.1171"/>
    <n v="276.47430000000003"/>
    <x v="1"/>
    <x v="8"/>
    <s v="NORDESTE"/>
  </r>
  <r>
    <x v="8"/>
    <x v="17"/>
    <x v="2"/>
    <n v="306309377.27410001"/>
    <n v="306.30939999999998"/>
    <x v="1"/>
    <x v="8"/>
    <s v="NORDESTE"/>
  </r>
  <r>
    <x v="8"/>
    <x v="17"/>
    <x v="3"/>
    <n v="352039772.42330003"/>
    <n v="352.03980000000001"/>
    <x v="1"/>
    <x v="8"/>
    <s v="NORDESTE"/>
  </r>
  <r>
    <x v="8"/>
    <x v="17"/>
    <x v="4"/>
    <n v="308897388.54009998"/>
    <n v="308.8974"/>
    <x v="1"/>
    <x v="8"/>
    <s v="NORDESTE"/>
  </r>
  <r>
    <x v="8"/>
    <x v="17"/>
    <x v="5"/>
    <n v="254149248.08649999"/>
    <n v="254.14920000000001"/>
    <x v="1"/>
    <x v="8"/>
    <s v="NORDESTE"/>
  </r>
  <r>
    <x v="8"/>
    <x v="17"/>
    <x v="6"/>
    <n v="304356834.55489999"/>
    <n v="304.35680000000002"/>
    <x v="1"/>
    <x v="8"/>
    <s v="NORDESTE"/>
  </r>
  <r>
    <x v="8"/>
    <x v="17"/>
    <x v="7"/>
    <n v="131651950.3239"/>
    <n v="131.65199999999999"/>
    <x v="1"/>
    <x v="8"/>
    <s v="NORDESTE"/>
  </r>
  <r>
    <x v="8"/>
    <x v="17"/>
    <x v="8"/>
    <n v="288898894.19989997"/>
    <n v="288.89890000000003"/>
    <x v="1"/>
    <x v="8"/>
    <s v="NORDESTE"/>
  </r>
  <r>
    <x v="18"/>
    <x v="17"/>
    <x v="0"/>
    <n v="1306087907.7567999"/>
    <n v="1306.0879"/>
    <x v="1"/>
    <x v="18"/>
    <s v="NORDESTE"/>
  </r>
  <r>
    <x v="18"/>
    <x v="17"/>
    <x v="1"/>
    <n v="1243348003.5139"/>
    <n v="1243.348"/>
    <x v="1"/>
    <x v="18"/>
    <s v="NORDESTE"/>
  </r>
  <r>
    <x v="18"/>
    <x v="17"/>
    <x v="2"/>
    <n v="1257880469.1675"/>
    <n v="1257.8805"/>
    <x v="1"/>
    <x v="18"/>
    <s v="NORDESTE"/>
  </r>
  <r>
    <x v="18"/>
    <x v="17"/>
    <x v="3"/>
    <n v="1263161951.3462"/>
    <n v="1263.162"/>
    <x v="1"/>
    <x v="18"/>
    <s v="NORDESTE"/>
  </r>
  <r>
    <x v="18"/>
    <x v="17"/>
    <x v="4"/>
    <n v="1306948684.0857"/>
    <n v="1306.9486999999999"/>
    <x v="1"/>
    <x v="18"/>
    <s v="NORDESTE"/>
  </r>
  <r>
    <x v="18"/>
    <x v="17"/>
    <x v="5"/>
    <n v="1186863398.3706"/>
    <n v="1186.8634"/>
    <x v="1"/>
    <x v="18"/>
    <s v="NORDESTE"/>
  </r>
  <r>
    <x v="18"/>
    <x v="17"/>
    <x v="6"/>
    <n v="1714288028.0718999"/>
    <n v="1714.288"/>
    <x v="1"/>
    <x v="18"/>
    <s v="NORDESTE"/>
  </r>
  <r>
    <x v="18"/>
    <x v="17"/>
    <x v="7"/>
    <n v="2588669640.8378"/>
    <n v="2588.6696000000002"/>
    <x v="1"/>
    <x v="18"/>
    <s v="NORDESTE"/>
  </r>
  <r>
    <x v="18"/>
    <x v="17"/>
    <x v="8"/>
    <n v="2885098621.9145002"/>
    <n v="2885.0985999999998"/>
    <x v="1"/>
    <x v="18"/>
    <s v="NORDESTE"/>
  </r>
  <r>
    <x v="9"/>
    <x v="17"/>
    <x v="0"/>
    <n v="583104790.5323"/>
    <n v="583.10479999999995"/>
    <x v="1"/>
    <x v="9"/>
    <s v="NORDESTE"/>
  </r>
  <r>
    <x v="9"/>
    <x v="17"/>
    <x v="1"/>
    <n v="518903972.51120001"/>
    <n v="518.904"/>
    <x v="1"/>
    <x v="9"/>
    <s v="NORDESTE"/>
  </r>
  <r>
    <x v="9"/>
    <x v="17"/>
    <x v="2"/>
    <n v="618577239.21449995"/>
    <n v="618.57719999999995"/>
    <x v="1"/>
    <x v="9"/>
    <s v="NORDESTE"/>
  </r>
  <r>
    <x v="9"/>
    <x v="17"/>
    <x v="3"/>
    <n v="630785910.69210005"/>
    <n v="630.78589999999997"/>
    <x v="1"/>
    <x v="9"/>
    <s v="NORDESTE"/>
  </r>
  <r>
    <x v="9"/>
    <x v="17"/>
    <x v="4"/>
    <n v="746702560.4533"/>
    <n v="746.70259999999996"/>
    <x v="1"/>
    <x v="9"/>
    <s v="NORDESTE"/>
  </r>
  <r>
    <x v="9"/>
    <x v="17"/>
    <x v="5"/>
    <n v="848978018.04630005"/>
    <n v="848.97799999999995"/>
    <x v="1"/>
    <x v="9"/>
    <s v="NORDESTE"/>
  </r>
  <r>
    <x v="9"/>
    <x v="17"/>
    <x v="6"/>
    <n v="792197214.38789999"/>
    <n v="792.19719999999995"/>
    <x v="1"/>
    <x v="9"/>
    <s v="NORDESTE"/>
  </r>
  <r>
    <x v="9"/>
    <x v="17"/>
    <x v="7"/>
    <n v="961439738.35819995"/>
    <n v="961.43970000000002"/>
    <x v="1"/>
    <x v="9"/>
    <s v="NORDESTE"/>
  </r>
  <r>
    <x v="9"/>
    <x v="17"/>
    <x v="8"/>
    <n v="1115959078.4375"/>
    <n v="1115.9591"/>
    <x v="1"/>
    <x v="9"/>
    <s v="NORDESTE"/>
  </r>
  <r>
    <x v="19"/>
    <x v="17"/>
    <x v="0"/>
    <n v="544608286.46730006"/>
    <n v="544.60829999999999"/>
    <x v="1"/>
    <x v="19"/>
    <s v="NORDESTE"/>
  </r>
  <r>
    <x v="19"/>
    <x v="17"/>
    <x v="1"/>
    <n v="223900974.53909999"/>
    <n v="223.90100000000001"/>
    <x v="1"/>
    <x v="19"/>
    <s v="NORDESTE"/>
  </r>
  <r>
    <x v="19"/>
    <x v="17"/>
    <x v="3"/>
    <n v="885397459.06889999"/>
    <n v="885.39750000000004"/>
    <x v="1"/>
    <x v="19"/>
    <s v="NORDESTE"/>
  </r>
  <r>
    <x v="19"/>
    <x v="17"/>
    <x v="4"/>
    <n v="1233973077.9298999"/>
    <n v="1233.9730999999999"/>
    <x v="1"/>
    <x v="19"/>
    <s v="NORDESTE"/>
  </r>
  <r>
    <x v="19"/>
    <x v="17"/>
    <x v="5"/>
    <n v="1341566602.2523"/>
    <n v="1341.5666000000001"/>
    <x v="1"/>
    <x v="19"/>
    <s v="NORDESTE"/>
  </r>
  <r>
    <x v="19"/>
    <x v="17"/>
    <x v="6"/>
    <n v="1465118577.7116001"/>
    <n v="1465.1186"/>
    <x v="1"/>
    <x v="19"/>
    <s v="NORDESTE"/>
  </r>
  <r>
    <x v="19"/>
    <x v="17"/>
    <x v="7"/>
    <n v="1961395269.1710999"/>
    <n v="1961.3952999999999"/>
    <x v="1"/>
    <x v="19"/>
    <s v="NORDESTE"/>
  </r>
  <r>
    <x v="19"/>
    <x v="17"/>
    <x v="8"/>
    <n v="2130828485.2709"/>
    <n v="2130.8285000000001"/>
    <x v="1"/>
    <x v="19"/>
    <s v="NORDESTE"/>
  </r>
  <r>
    <x v="10"/>
    <x v="17"/>
    <x v="0"/>
    <n v="5077447834.5967999"/>
    <n v="5077.4477999999999"/>
    <x v="1"/>
    <x v="10"/>
    <s v="NORDESTE"/>
  </r>
  <r>
    <x v="10"/>
    <x v="17"/>
    <x v="1"/>
    <n v="5417455575.8613997"/>
    <n v="5417.4556000000002"/>
    <x v="1"/>
    <x v="10"/>
    <s v="NORDESTE"/>
  </r>
  <r>
    <x v="10"/>
    <x v="17"/>
    <x v="2"/>
    <n v="5615644053.8297005"/>
    <n v="5615.6441000000004"/>
    <x v="1"/>
    <x v="10"/>
    <s v="NORDESTE"/>
  </r>
  <r>
    <x v="10"/>
    <x v="17"/>
    <x v="3"/>
    <n v="5626169455.1485996"/>
    <n v="5626.1695"/>
    <x v="1"/>
    <x v="10"/>
    <s v="NORDESTE"/>
  </r>
  <r>
    <x v="10"/>
    <x v="17"/>
    <x v="4"/>
    <n v="5509121165.7606001"/>
    <n v="5509.1211999999996"/>
    <x v="1"/>
    <x v="10"/>
    <s v="NORDESTE"/>
  </r>
  <r>
    <x v="10"/>
    <x v="17"/>
    <x v="5"/>
    <n v="5498180186.1034002"/>
    <n v="5498.1801999999998"/>
    <x v="1"/>
    <x v="10"/>
    <s v="NORDESTE"/>
  </r>
  <r>
    <x v="10"/>
    <x v="17"/>
    <x v="6"/>
    <n v="6094008351.9188004"/>
    <n v="6094.0083999999997"/>
    <x v="1"/>
    <x v="10"/>
    <s v="NORDESTE"/>
  </r>
  <r>
    <x v="10"/>
    <x v="17"/>
    <x v="7"/>
    <n v="7357862201.1836004"/>
    <n v="7357.8621999999996"/>
    <x v="1"/>
    <x v="10"/>
    <s v="NORDESTE"/>
  </r>
  <r>
    <x v="10"/>
    <x v="17"/>
    <x v="8"/>
    <n v="8160855849.8804998"/>
    <n v="8160.8558000000003"/>
    <x v="1"/>
    <x v="10"/>
    <s v="NORDESTE"/>
  </r>
  <r>
    <x v="11"/>
    <x v="17"/>
    <x v="0"/>
    <n v="11022700154.3554"/>
    <n v="11022.700199999999"/>
    <x v="1"/>
    <x v="11"/>
    <s v="SUDESTE"/>
  </r>
  <r>
    <x v="11"/>
    <x v="17"/>
    <x v="1"/>
    <n v="12055695818.8958"/>
    <n v="12055.6958"/>
    <x v="1"/>
    <x v="11"/>
    <s v="SUDESTE"/>
  </r>
  <r>
    <x v="11"/>
    <x v="17"/>
    <x v="2"/>
    <n v="14497281416.139299"/>
    <n v="14497.2814"/>
    <x v="1"/>
    <x v="11"/>
    <s v="SUDESTE"/>
  </r>
  <r>
    <x v="11"/>
    <x v="17"/>
    <x v="3"/>
    <n v="15463625636.307199"/>
    <n v="15463.625599999999"/>
    <x v="1"/>
    <x v="11"/>
    <s v="SUDESTE"/>
  </r>
  <r>
    <x v="11"/>
    <x v="17"/>
    <x v="4"/>
    <n v="14913676551.1513"/>
    <n v="14913.676600000001"/>
    <x v="1"/>
    <x v="11"/>
    <s v="SUDESTE"/>
  </r>
  <r>
    <x v="11"/>
    <x v="17"/>
    <x v="5"/>
    <n v="13516216853.6877"/>
    <n v="13516.216899999999"/>
    <x v="1"/>
    <x v="11"/>
    <s v="SUDESTE"/>
  </r>
  <r>
    <x v="11"/>
    <x v="17"/>
    <x v="6"/>
    <n v="16229075922.9799"/>
    <n v="16229.0759"/>
    <x v="1"/>
    <x v="11"/>
    <s v="SUDESTE"/>
  </r>
  <r>
    <x v="11"/>
    <x v="17"/>
    <x v="7"/>
    <n v="18799264626.553799"/>
    <n v="18799.264599999999"/>
    <x v="1"/>
    <x v="11"/>
    <s v="SUDESTE"/>
  </r>
  <r>
    <x v="11"/>
    <x v="17"/>
    <x v="8"/>
    <n v="20800118470.803902"/>
    <n v="20800.1185"/>
    <x v="1"/>
    <x v="11"/>
    <s v="SUDESTE"/>
  </r>
  <r>
    <x v="20"/>
    <x v="17"/>
    <x v="0"/>
    <n v="1191105423.2309999"/>
    <n v="1191.1053999999999"/>
    <x v="1"/>
    <x v="20"/>
    <s v="SUDESTE"/>
  </r>
  <r>
    <x v="20"/>
    <x v="17"/>
    <x v="1"/>
    <n v="1205196763.5232"/>
    <n v="1205.1967999999999"/>
    <x v="1"/>
    <x v="20"/>
    <s v="SUDESTE"/>
  </r>
  <r>
    <x v="20"/>
    <x v="17"/>
    <x v="2"/>
    <n v="1206214509.1661999"/>
    <n v="1206.2145"/>
    <x v="1"/>
    <x v="20"/>
    <s v="SUDESTE"/>
  </r>
  <r>
    <x v="20"/>
    <x v="17"/>
    <x v="3"/>
    <n v="1035384743.4376"/>
    <n v="1035.3847000000001"/>
    <x v="1"/>
    <x v="20"/>
    <s v="SUDESTE"/>
  </r>
  <r>
    <x v="20"/>
    <x v="17"/>
    <x v="4"/>
    <n v="993962263.81500006"/>
    <n v="993.96230000000003"/>
    <x v="1"/>
    <x v="20"/>
    <s v="SUDESTE"/>
  </r>
  <r>
    <x v="20"/>
    <x v="17"/>
    <x v="5"/>
    <n v="1362136497.7256999"/>
    <n v="1362.1365000000001"/>
    <x v="1"/>
    <x v="20"/>
    <s v="SUDESTE"/>
  </r>
  <r>
    <x v="20"/>
    <x v="17"/>
    <x v="6"/>
    <n v="1288479984.9071"/>
    <n v="1288.48"/>
    <x v="1"/>
    <x v="20"/>
    <s v="SUDESTE"/>
  </r>
  <r>
    <x v="20"/>
    <x v="17"/>
    <x v="7"/>
    <n v="1601069560.2604001"/>
    <n v="1601.0696"/>
    <x v="1"/>
    <x v="20"/>
    <s v="SUDESTE"/>
  </r>
  <r>
    <x v="20"/>
    <x v="17"/>
    <x v="8"/>
    <n v="1601881570.2539999"/>
    <n v="1601.8815999999999"/>
    <x v="1"/>
    <x v="20"/>
    <s v="SUDESTE"/>
  </r>
  <r>
    <x v="26"/>
    <x v="17"/>
    <x v="0"/>
    <n v="640837511.91550004"/>
    <n v="640.83749999999998"/>
    <x v="1"/>
    <x v="26"/>
    <s v="SUDESTE"/>
  </r>
  <r>
    <x v="26"/>
    <x v="17"/>
    <x v="1"/>
    <n v="687343109.625"/>
    <n v="687.34310000000005"/>
    <x v="1"/>
    <x v="26"/>
    <s v="SUDESTE"/>
  </r>
  <r>
    <x v="26"/>
    <x v="17"/>
    <x v="2"/>
    <n v="698826989.71229994"/>
    <n v="698.827"/>
    <x v="1"/>
    <x v="26"/>
    <s v="SUDESTE"/>
  </r>
  <r>
    <x v="26"/>
    <x v="17"/>
    <x v="3"/>
    <n v="684477884.51139998"/>
    <n v="684.47789999999998"/>
    <x v="1"/>
    <x v="26"/>
    <s v="SUDESTE"/>
  </r>
  <r>
    <x v="26"/>
    <x v="17"/>
    <x v="4"/>
    <n v="629433662.93570006"/>
    <n v="629.43370000000004"/>
    <x v="1"/>
    <x v="26"/>
    <s v="SUDESTE"/>
  </r>
  <r>
    <x v="26"/>
    <x v="17"/>
    <x v="5"/>
    <n v="703607772.06920004"/>
    <n v="703.6078"/>
    <x v="1"/>
    <x v="26"/>
    <s v="SUDESTE"/>
  </r>
  <r>
    <x v="26"/>
    <x v="17"/>
    <x v="6"/>
    <n v="904598058.48689997"/>
    <n v="904.59810000000004"/>
    <x v="1"/>
    <x v="26"/>
    <s v="SUDESTE"/>
  </r>
  <r>
    <x v="26"/>
    <x v="17"/>
    <x v="7"/>
    <n v="1234028634.6231"/>
    <n v="1234.0286000000001"/>
    <x v="1"/>
    <x v="26"/>
    <s v="SUDESTE"/>
  </r>
  <r>
    <x v="26"/>
    <x v="17"/>
    <x v="8"/>
    <n v="1407421992.1777999"/>
    <n v="1407.422"/>
    <x v="1"/>
    <x v="26"/>
    <s v="SUDESTE"/>
  </r>
  <r>
    <x v="12"/>
    <x v="17"/>
    <x v="0"/>
    <n v="13824669632.626699"/>
    <n v="13824.669599999999"/>
    <x v="1"/>
    <x v="12"/>
    <s v="SUDESTE"/>
  </r>
  <r>
    <x v="12"/>
    <x v="17"/>
    <x v="1"/>
    <n v="15891760018.0047"/>
    <n v="15891.76"/>
    <x v="1"/>
    <x v="12"/>
    <s v="SUDESTE"/>
  </r>
  <r>
    <x v="12"/>
    <x v="17"/>
    <x v="2"/>
    <n v="18800489802.462299"/>
    <n v="18800.489799999999"/>
    <x v="1"/>
    <x v="12"/>
    <s v="SUDESTE"/>
  </r>
  <r>
    <x v="12"/>
    <x v="17"/>
    <x v="3"/>
    <n v="18937569332.707298"/>
    <n v="18937.569299999999"/>
    <x v="1"/>
    <x v="12"/>
    <s v="SUDESTE"/>
  </r>
  <r>
    <x v="12"/>
    <x v="17"/>
    <x v="4"/>
    <n v="20286820115.8036"/>
    <n v="20286.820100000001"/>
    <x v="1"/>
    <x v="12"/>
    <s v="SUDESTE"/>
  </r>
  <r>
    <x v="12"/>
    <x v="17"/>
    <x v="5"/>
    <n v="16886239432.407301"/>
    <n v="16886.239399999999"/>
    <x v="1"/>
    <x v="12"/>
    <s v="SUDESTE"/>
  </r>
  <r>
    <x v="12"/>
    <x v="17"/>
    <x v="6"/>
    <n v="20558254497.805099"/>
    <n v="20558.254499999999"/>
    <x v="1"/>
    <x v="12"/>
    <s v="SUDESTE"/>
  </r>
  <r>
    <x v="12"/>
    <x v="17"/>
    <x v="7"/>
    <n v="27815666565.781101"/>
    <n v="27815.6666"/>
    <x v="1"/>
    <x v="12"/>
    <s v="SUDESTE"/>
  </r>
  <r>
    <x v="12"/>
    <x v="17"/>
    <x v="8"/>
    <n v="31590376207.9664"/>
    <n v="31590.376199999999"/>
    <x v="1"/>
    <x v="12"/>
    <s v="SUDESTE"/>
  </r>
  <r>
    <x v="13"/>
    <x v="17"/>
    <x v="0"/>
    <n v="5904689397.2783003"/>
    <n v="5904.6894000000002"/>
    <x v="1"/>
    <x v="13"/>
    <s v="SUL"/>
  </r>
  <r>
    <x v="13"/>
    <x v="17"/>
    <x v="1"/>
    <n v="6144026885.4165001"/>
    <n v="6144.0268999999998"/>
    <x v="1"/>
    <x v="13"/>
    <s v="SUL"/>
  </r>
  <r>
    <x v="13"/>
    <x v="17"/>
    <x v="2"/>
    <n v="7499969834.9633999"/>
    <n v="7499.9697999999999"/>
    <x v="1"/>
    <x v="13"/>
    <s v="SUL"/>
  </r>
  <r>
    <x v="13"/>
    <x v="17"/>
    <x v="3"/>
    <n v="7011368455.4328003"/>
    <n v="7011.3684999999996"/>
    <x v="1"/>
    <x v="13"/>
    <s v="SUL"/>
  </r>
  <r>
    <x v="13"/>
    <x v="17"/>
    <x v="4"/>
    <n v="6896552997.0507002"/>
    <n v="6896.5529999999999"/>
    <x v="1"/>
    <x v="13"/>
    <s v="SUL"/>
  </r>
  <r>
    <x v="13"/>
    <x v="17"/>
    <x v="5"/>
    <n v="5980368609.5440998"/>
    <n v="5980.3685999999998"/>
    <x v="1"/>
    <x v="13"/>
    <s v="SUL"/>
  </r>
  <r>
    <x v="13"/>
    <x v="17"/>
    <x v="6"/>
    <n v="6714817308.0899"/>
    <n v="6714.8172999999997"/>
    <x v="1"/>
    <x v="13"/>
    <s v="SUL"/>
  </r>
  <r>
    <x v="13"/>
    <x v="17"/>
    <x v="7"/>
    <n v="8901858680.4922009"/>
    <n v="8901.8587000000007"/>
    <x v="1"/>
    <x v="13"/>
    <s v="SUL"/>
  </r>
  <r>
    <x v="13"/>
    <x v="17"/>
    <x v="8"/>
    <n v="9658149794.9039001"/>
    <n v="9658.1497999999992"/>
    <x v="1"/>
    <x v="13"/>
    <s v="SUL"/>
  </r>
  <r>
    <x v="21"/>
    <x v="17"/>
    <x v="0"/>
    <n v="1865096620.2918999"/>
    <n v="1865.0966000000001"/>
    <x v="1"/>
    <x v="21"/>
    <s v="SUL"/>
  </r>
  <r>
    <x v="21"/>
    <x v="17"/>
    <x v="1"/>
    <n v="2135133369.7851"/>
    <n v="2135.1334000000002"/>
    <x v="1"/>
    <x v="21"/>
    <s v="SUL"/>
  </r>
  <r>
    <x v="21"/>
    <x v="17"/>
    <x v="2"/>
    <n v="2763114876.3417001"/>
    <n v="2763.1149"/>
    <x v="1"/>
    <x v="21"/>
    <s v="SUL"/>
  </r>
  <r>
    <x v="21"/>
    <x v="17"/>
    <x v="3"/>
    <n v="2749534090.1802001"/>
    <n v="2749.5340999999999"/>
    <x v="1"/>
    <x v="21"/>
    <s v="SUL"/>
  </r>
  <r>
    <x v="21"/>
    <x v="17"/>
    <x v="4"/>
    <n v="2725668341.9070001"/>
    <n v="2725.6682999999998"/>
    <x v="1"/>
    <x v="21"/>
    <s v="SUL"/>
  </r>
  <r>
    <x v="21"/>
    <x v="17"/>
    <x v="5"/>
    <n v="2710119613.5907001"/>
    <n v="2710.1196"/>
    <x v="1"/>
    <x v="21"/>
    <s v="SUL"/>
  </r>
  <r>
    <x v="21"/>
    <x v="17"/>
    <x v="6"/>
    <n v="2525240437.4228001"/>
    <n v="2525.2404000000001"/>
    <x v="1"/>
    <x v="21"/>
    <s v="SUL"/>
  </r>
  <r>
    <x v="21"/>
    <x v="17"/>
    <x v="7"/>
    <n v="3273464659.1026001"/>
    <n v="3273.4647"/>
    <x v="1"/>
    <x v="21"/>
    <s v="SUL"/>
  </r>
  <r>
    <x v="21"/>
    <x v="17"/>
    <x v="8"/>
    <n v="3596385939.1725001"/>
    <n v="3596.3859000000002"/>
    <x v="1"/>
    <x v="21"/>
    <s v="SUL"/>
  </r>
  <r>
    <x v="22"/>
    <x v="17"/>
    <x v="0"/>
    <n v="7746482935.0014"/>
    <n v="7746.4829"/>
    <x v="1"/>
    <x v="22"/>
    <s v="SUL"/>
  </r>
  <r>
    <x v="22"/>
    <x v="17"/>
    <x v="1"/>
    <n v="7427756938.5579996"/>
    <n v="7427.7569000000003"/>
    <x v="1"/>
    <x v="22"/>
    <s v="SUL"/>
  </r>
  <r>
    <x v="22"/>
    <x v="17"/>
    <x v="2"/>
    <n v="8788919786.4682999"/>
    <n v="8788.9197999999997"/>
    <x v="1"/>
    <x v="22"/>
    <s v="SUL"/>
  </r>
  <r>
    <x v="22"/>
    <x v="17"/>
    <x v="3"/>
    <n v="8247689944.9586"/>
    <n v="8247.6898999999994"/>
    <x v="1"/>
    <x v="22"/>
    <s v="SUL"/>
  </r>
  <r>
    <x v="22"/>
    <x v="17"/>
    <x v="4"/>
    <n v="7764054590.1722002"/>
    <n v="7764.0546000000004"/>
    <x v="1"/>
    <x v="22"/>
    <s v="SUL"/>
  </r>
  <r>
    <x v="22"/>
    <x v="17"/>
    <x v="5"/>
    <n v="7063178724.2016001"/>
    <n v="7063.1787000000004"/>
    <x v="1"/>
    <x v="22"/>
    <s v="SUL"/>
  </r>
  <r>
    <x v="22"/>
    <x v="17"/>
    <x v="6"/>
    <n v="6437148800.3772001"/>
    <n v="6437.1487999999999"/>
    <x v="1"/>
    <x v="22"/>
    <s v="SUL"/>
  </r>
  <r>
    <x v="22"/>
    <x v="17"/>
    <x v="7"/>
    <n v="8462356146.4733"/>
    <n v="8462.3561000000009"/>
    <x v="1"/>
    <x v="22"/>
    <s v="SUL"/>
  </r>
  <r>
    <x v="22"/>
    <x v="17"/>
    <x v="8"/>
    <n v="9438286928.3416996"/>
    <n v="9438.2868999999992"/>
    <x v="1"/>
    <x v="22"/>
    <s v="SUL"/>
  </r>
  <r>
    <x v="14"/>
    <x v="17"/>
    <x v="0"/>
    <n v="13254211060.742701"/>
    <n v="13254.2111"/>
    <x v="1"/>
    <x v="14"/>
    <s v="CENTRO-OESTE"/>
  </r>
  <r>
    <x v="14"/>
    <x v="17"/>
    <x v="1"/>
    <n v="15169068621.9967"/>
    <n v="15169.068600000001"/>
    <x v="1"/>
    <x v="14"/>
    <s v="CENTRO-OESTE"/>
  </r>
  <r>
    <x v="14"/>
    <x v="17"/>
    <x v="2"/>
    <n v="18098001954.643002"/>
    <n v="18098.002"/>
    <x v="1"/>
    <x v="14"/>
    <s v="CENTRO-OESTE"/>
  </r>
  <r>
    <x v="14"/>
    <x v="17"/>
    <x v="3"/>
    <n v="17678115188.069599"/>
    <n v="17678.1152"/>
    <x v="1"/>
    <x v="14"/>
    <s v="CENTRO-OESTE"/>
  </r>
  <r>
    <x v="14"/>
    <x v="17"/>
    <x v="4"/>
    <n v="17480397976.8778"/>
    <n v="17480.398000000001"/>
    <x v="1"/>
    <x v="14"/>
    <s v="CENTRO-OESTE"/>
  </r>
  <r>
    <x v="14"/>
    <x v="17"/>
    <x v="5"/>
    <n v="15174636511.0931"/>
    <n v="15174.636500000001"/>
    <x v="1"/>
    <x v="14"/>
    <s v="CENTRO-OESTE"/>
  </r>
  <r>
    <x v="14"/>
    <x v="17"/>
    <x v="6"/>
    <n v="17430187923.410198"/>
    <n v="17430.187900000001"/>
    <x v="1"/>
    <x v="14"/>
    <s v="CENTRO-OESTE"/>
  </r>
  <r>
    <x v="14"/>
    <x v="17"/>
    <x v="7"/>
    <n v="21946934723.09"/>
    <n v="21946.934700000002"/>
    <x v="1"/>
    <x v="14"/>
    <s v="CENTRO-OESTE"/>
  </r>
  <r>
    <x v="14"/>
    <x v="17"/>
    <x v="8"/>
    <n v="23373381190.955601"/>
    <n v="23373.3812"/>
    <x v="1"/>
    <x v="14"/>
    <s v="CENTRO-OESTE"/>
  </r>
  <r>
    <x v="15"/>
    <x v="17"/>
    <x v="0"/>
    <n v="21175123404.577301"/>
    <n v="21175.1234"/>
    <x v="1"/>
    <x v="15"/>
    <s v="CENTRO-OESTE"/>
  </r>
  <r>
    <x v="15"/>
    <x v="17"/>
    <x v="1"/>
    <n v="24292927796.209301"/>
    <n v="24292.927800000001"/>
    <x v="1"/>
    <x v="15"/>
    <s v="CENTRO-OESTE"/>
  </r>
  <r>
    <x v="15"/>
    <x v="17"/>
    <x v="2"/>
    <n v="27705763428.493599"/>
    <n v="27705.7634"/>
    <x v="1"/>
    <x v="15"/>
    <s v="CENTRO-OESTE"/>
  </r>
  <r>
    <x v="15"/>
    <x v="17"/>
    <x v="3"/>
    <n v="28942254207.816101"/>
    <n v="28942.254199999999"/>
    <x v="1"/>
    <x v="15"/>
    <s v="CENTRO-OESTE"/>
  </r>
  <r>
    <x v="15"/>
    <x v="17"/>
    <x v="4"/>
    <n v="25948923972.5886"/>
    <n v="25948.923999999999"/>
    <x v="1"/>
    <x v="15"/>
    <s v="CENTRO-OESTE"/>
  </r>
  <r>
    <x v="15"/>
    <x v="17"/>
    <x v="5"/>
    <n v="26004777461.553501"/>
    <n v="26004.7775"/>
    <x v="1"/>
    <x v="15"/>
    <s v="CENTRO-OESTE"/>
  </r>
  <r>
    <x v="15"/>
    <x v="17"/>
    <x v="6"/>
    <n v="31270907280.380199"/>
    <n v="31270.907299999999"/>
    <x v="1"/>
    <x v="15"/>
    <s v="CENTRO-OESTE"/>
  </r>
  <r>
    <x v="15"/>
    <x v="17"/>
    <x v="7"/>
    <n v="40757134017.109703"/>
    <n v="40757.133999999998"/>
    <x v="1"/>
    <x v="15"/>
    <s v="CENTRO-OESTE"/>
  </r>
  <r>
    <x v="15"/>
    <x v="17"/>
    <x v="8"/>
    <n v="45157068376.129402"/>
    <n v="45157.068399999996"/>
    <x v="1"/>
    <x v="15"/>
    <s v="CENTRO-OESTE"/>
  </r>
  <r>
    <x v="16"/>
    <x v="17"/>
    <x v="0"/>
    <n v="12821561845.709"/>
    <n v="12821.561799999999"/>
    <x v="1"/>
    <x v="16"/>
    <s v="CENTRO-OESTE"/>
  </r>
  <r>
    <x v="16"/>
    <x v="17"/>
    <x v="1"/>
    <n v="12883450278.4508"/>
    <n v="12883.4503"/>
    <x v="1"/>
    <x v="16"/>
    <s v="CENTRO-OESTE"/>
  </r>
  <r>
    <x v="16"/>
    <x v="17"/>
    <x v="2"/>
    <n v="15405695387.8957"/>
    <n v="15405.695400000001"/>
    <x v="1"/>
    <x v="16"/>
    <s v="CENTRO-OESTE"/>
  </r>
  <r>
    <x v="16"/>
    <x v="17"/>
    <x v="3"/>
    <n v="17983193847.813599"/>
    <n v="17983.193800000001"/>
    <x v="1"/>
    <x v="16"/>
    <s v="CENTRO-OESTE"/>
  </r>
  <r>
    <x v="16"/>
    <x v="17"/>
    <x v="4"/>
    <n v="15897346480.007601"/>
    <n v="15897.3465"/>
    <x v="1"/>
    <x v="16"/>
    <s v="CENTRO-OESTE"/>
  </r>
  <r>
    <x v="16"/>
    <x v="17"/>
    <x v="5"/>
    <n v="15316464932.1852"/>
    <n v="15316.464900000001"/>
    <x v="1"/>
    <x v="16"/>
    <s v="CENTRO-OESTE"/>
  </r>
  <r>
    <x v="16"/>
    <x v="17"/>
    <x v="6"/>
    <n v="17723745894.954899"/>
    <n v="17723.745900000002"/>
    <x v="1"/>
    <x v="16"/>
    <s v="CENTRO-OESTE"/>
  </r>
  <r>
    <x v="16"/>
    <x v="17"/>
    <x v="7"/>
    <n v="22463266769.2841"/>
    <n v="22463.266800000001"/>
    <x v="1"/>
    <x v="16"/>
    <s v="CENTRO-OESTE"/>
  </r>
  <r>
    <x v="16"/>
    <x v="17"/>
    <x v="8"/>
    <n v="24275157012.771301"/>
    <n v="24275.156999999999"/>
    <x v="1"/>
    <x v="16"/>
    <s v="CENTRO-OESTE"/>
  </r>
  <r>
    <x v="17"/>
    <x v="17"/>
    <x v="0"/>
    <n v="131694858082.278"/>
    <n v="131694.85810000001"/>
    <x v="1"/>
    <x v="17"/>
    <s v="BRASIL"/>
  </r>
  <r>
    <x v="17"/>
    <x v="17"/>
    <x v="1"/>
    <n v="141016246099.5"/>
    <n v="141016.24609999999"/>
    <x v="1"/>
    <x v="17"/>
    <s v="BRASIL"/>
  </r>
  <r>
    <x v="17"/>
    <x v="17"/>
    <x v="2"/>
    <n v="161754370434.43201"/>
    <n v="161754.37040000001"/>
    <x v="1"/>
    <x v="17"/>
    <s v="BRASIL"/>
  </r>
  <r>
    <x v="17"/>
    <x v="17"/>
    <x v="3"/>
    <n v="164946819455.23801"/>
    <n v="164946.81950000001"/>
    <x v="1"/>
    <x v="17"/>
    <s v="BRASIL"/>
  </r>
  <r>
    <x v="17"/>
    <x v="17"/>
    <x v="4"/>
    <n v="160953419499.74301"/>
    <n v="160953.41949999999"/>
    <x v="1"/>
    <x v="17"/>
    <s v="BRASIL"/>
  </r>
  <r>
    <x v="17"/>
    <x v="17"/>
    <x v="5"/>
    <n v="153663020176.233"/>
    <n v="153663.0202"/>
    <x v="1"/>
    <x v="17"/>
    <s v="BRASIL"/>
  </r>
  <r>
    <x v="17"/>
    <x v="17"/>
    <x v="6"/>
    <n v="173878552489.74799"/>
    <n v="173878.55249999999"/>
    <x v="1"/>
    <x v="17"/>
    <s v="BRASIL"/>
  </r>
  <r>
    <x v="17"/>
    <x v="17"/>
    <x v="7"/>
    <n v="224910398720.616"/>
    <n v="224910.39869999999"/>
    <x v="1"/>
    <x v="17"/>
    <s v="BRASIL"/>
  </r>
  <r>
    <x v="17"/>
    <x v="17"/>
    <x v="8"/>
    <n v="249231568248.043"/>
    <n v="249231.56820000001"/>
    <x v="1"/>
    <x v="17"/>
    <s v="BRASIL"/>
  </r>
  <r>
    <x v="0"/>
    <x v="18"/>
    <x v="0"/>
    <n v="3953395.2174"/>
    <n v="3.9533999999999998"/>
    <x v="1"/>
    <x v="0"/>
    <s v="NORTE"/>
  </r>
  <r>
    <x v="0"/>
    <x v="18"/>
    <x v="1"/>
    <n v="3386546.4929"/>
    <n v="3.3864999999999998"/>
    <x v="1"/>
    <x v="0"/>
    <s v="NORTE"/>
  </r>
  <r>
    <x v="0"/>
    <x v="18"/>
    <x v="2"/>
    <n v="2495162.2340000002"/>
    <n v="2.4952000000000001"/>
    <x v="1"/>
    <x v="0"/>
    <s v="NORTE"/>
  </r>
  <r>
    <x v="0"/>
    <x v="18"/>
    <x v="3"/>
    <n v="1309123.1274999999"/>
    <n v="1.3090999999999999"/>
    <x v="1"/>
    <x v="0"/>
    <s v="NORTE"/>
  </r>
  <r>
    <x v="0"/>
    <x v="18"/>
    <x v="4"/>
    <n v="8185228.9107999997"/>
    <n v="8.1852"/>
    <x v="1"/>
    <x v="0"/>
    <s v="NORTE"/>
  </r>
  <r>
    <x v="0"/>
    <x v="18"/>
    <x v="5"/>
    <n v="15659674.704500001"/>
    <n v="15.659700000000001"/>
    <x v="1"/>
    <x v="0"/>
    <s v="NORTE"/>
  </r>
  <r>
    <x v="0"/>
    <x v="18"/>
    <x v="6"/>
    <n v="23060998.971799999"/>
    <n v="23.061"/>
    <x v="1"/>
    <x v="0"/>
    <s v="NORTE"/>
  </r>
  <r>
    <x v="0"/>
    <x v="18"/>
    <x v="7"/>
    <n v="22499970.783199999"/>
    <n v="22.5"/>
    <x v="1"/>
    <x v="0"/>
    <s v="NORTE"/>
  </r>
  <r>
    <x v="0"/>
    <x v="18"/>
    <x v="8"/>
    <n v="15461777.6547"/>
    <n v="15.4618"/>
    <x v="1"/>
    <x v="0"/>
    <s v="NORTE"/>
  </r>
  <r>
    <x v="1"/>
    <x v="18"/>
    <x v="0"/>
    <n v="32324853.9747"/>
    <n v="32.3249"/>
    <x v="1"/>
    <x v="1"/>
    <s v="NORTE"/>
  </r>
  <r>
    <x v="1"/>
    <x v="18"/>
    <x v="1"/>
    <n v="14672096.8814"/>
    <n v="14.6721"/>
    <x v="1"/>
    <x v="1"/>
    <s v="NORTE"/>
  </r>
  <r>
    <x v="1"/>
    <x v="18"/>
    <x v="2"/>
    <n v="28979157.7685"/>
    <n v="28.979199999999999"/>
    <x v="1"/>
    <x v="1"/>
    <s v="NORTE"/>
  </r>
  <r>
    <x v="1"/>
    <x v="18"/>
    <x v="3"/>
    <n v="44697681.3904"/>
    <n v="44.697699999999998"/>
    <x v="1"/>
    <x v="1"/>
    <s v="NORTE"/>
  </r>
  <r>
    <x v="1"/>
    <x v="18"/>
    <x v="4"/>
    <n v="36991759.766099997"/>
    <n v="36.991799999999998"/>
    <x v="1"/>
    <x v="1"/>
    <s v="NORTE"/>
  </r>
  <r>
    <x v="1"/>
    <x v="18"/>
    <x v="5"/>
    <n v="23628598.867800001"/>
    <n v="23.628599999999999"/>
    <x v="1"/>
    <x v="1"/>
    <s v="NORTE"/>
  </r>
  <r>
    <x v="23"/>
    <x v="18"/>
    <x v="1"/>
    <n v="4641684.9440000001"/>
    <n v="4.6417000000000002"/>
    <x v="1"/>
    <x v="23"/>
    <s v="NORTE"/>
  </r>
  <r>
    <x v="23"/>
    <x v="18"/>
    <x v="2"/>
    <n v="5264495.8710000003"/>
    <n v="5.2645"/>
    <x v="1"/>
    <x v="23"/>
    <s v="NORTE"/>
  </r>
  <r>
    <x v="23"/>
    <x v="18"/>
    <x v="3"/>
    <n v="5951876.3198999995"/>
    <n v="5.9519000000000002"/>
    <x v="1"/>
    <x v="23"/>
    <s v="NORTE"/>
  </r>
  <r>
    <x v="2"/>
    <x v="18"/>
    <x v="0"/>
    <n v="515271.77840000001"/>
    <n v="0.51529999999999998"/>
    <x v="1"/>
    <x v="2"/>
    <s v="NORTE"/>
  </r>
  <r>
    <x v="2"/>
    <x v="18"/>
    <x v="1"/>
    <n v="1812873.7376000001"/>
    <n v="1.8129"/>
    <x v="1"/>
    <x v="2"/>
    <s v="NORTE"/>
  </r>
  <r>
    <x v="2"/>
    <x v="18"/>
    <x v="2"/>
    <n v="2495911.2401999999"/>
    <n v="2.4958999999999998"/>
    <x v="1"/>
    <x v="2"/>
    <s v="NORTE"/>
  </r>
  <r>
    <x v="2"/>
    <x v="18"/>
    <x v="3"/>
    <n v="2572140.9133000001"/>
    <n v="2.5720999999999998"/>
    <x v="1"/>
    <x v="2"/>
    <s v="NORTE"/>
  </r>
  <r>
    <x v="2"/>
    <x v="18"/>
    <x v="4"/>
    <n v="2031832.9024"/>
    <n v="2.0318000000000001"/>
    <x v="1"/>
    <x v="2"/>
    <s v="NORTE"/>
  </r>
  <r>
    <x v="2"/>
    <x v="18"/>
    <x v="5"/>
    <n v="296490.223"/>
    <n v="0.29649999999999999"/>
    <x v="1"/>
    <x v="2"/>
    <s v="NORTE"/>
  </r>
  <r>
    <x v="3"/>
    <x v="18"/>
    <x v="7"/>
    <n v="1489806.9892"/>
    <n v="1.4898"/>
    <x v="1"/>
    <x v="3"/>
    <s v="NORTE"/>
  </r>
  <r>
    <x v="3"/>
    <x v="18"/>
    <x v="8"/>
    <n v="1804300.6013"/>
    <n v="1.8043"/>
    <x v="1"/>
    <x v="3"/>
    <s v="NORTE"/>
  </r>
  <r>
    <x v="4"/>
    <x v="18"/>
    <x v="0"/>
    <n v="8265624.3258999996"/>
    <n v="8.2655999999999992"/>
    <x v="1"/>
    <x v="4"/>
    <s v="NORDESTE"/>
  </r>
  <r>
    <x v="4"/>
    <x v="18"/>
    <x v="1"/>
    <n v="10360190.4089"/>
    <n v="10.360200000000001"/>
    <x v="1"/>
    <x v="4"/>
    <s v="NORDESTE"/>
  </r>
  <r>
    <x v="4"/>
    <x v="18"/>
    <x v="2"/>
    <n v="7777212.9393999996"/>
    <n v="7.7771999999999997"/>
    <x v="1"/>
    <x v="4"/>
    <s v="NORDESTE"/>
  </r>
  <r>
    <x v="4"/>
    <x v="18"/>
    <x v="3"/>
    <n v="25905721.080499999"/>
    <n v="25.9057"/>
    <x v="1"/>
    <x v="4"/>
    <s v="NORDESTE"/>
  </r>
  <r>
    <x v="4"/>
    <x v="18"/>
    <x v="4"/>
    <n v="30942221.4485"/>
    <n v="30.9422"/>
    <x v="1"/>
    <x v="4"/>
    <s v="NORDESTE"/>
  </r>
  <r>
    <x v="4"/>
    <x v="18"/>
    <x v="5"/>
    <n v="41916086.075900003"/>
    <n v="41.9161"/>
    <x v="1"/>
    <x v="4"/>
    <s v="NORDESTE"/>
  </r>
  <r>
    <x v="4"/>
    <x v="18"/>
    <x v="6"/>
    <n v="42422651.6505"/>
    <n v="42.422699999999999"/>
    <x v="1"/>
    <x v="4"/>
    <s v="NORDESTE"/>
  </r>
  <r>
    <x v="4"/>
    <x v="18"/>
    <x v="7"/>
    <n v="51469073.425800003"/>
    <n v="51.469099999999997"/>
    <x v="1"/>
    <x v="4"/>
    <s v="NORDESTE"/>
  </r>
  <r>
    <x v="4"/>
    <x v="18"/>
    <x v="8"/>
    <n v="39721919.241999999"/>
    <n v="39.721899999999998"/>
    <x v="1"/>
    <x v="4"/>
    <s v="NORDESTE"/>
  </r>
  <r>
    <x v="5"/>
    <x v="18"/>
    <x v="0"/>
    <n v="10483141.349199999"/>
    <n v="10.4831"/>
    <x v="1"/>
    <x v="5"/>
    <s v="NORDESTE"/>
  </r>
  <r>
    <x v="5"/>
    <x v="18"/>
    <x v="1"/>
    <n v="9706733.1194000002"/>
    <n v="9.7066999999999997"/>
    <x v="1"/>
    <x v="5"/>
    <s v="NORDESTE"/>
  </r>
  <r>
    <x v="5"/>
    <x v="18"/>
    <x v="2"/>
    <n v="11037239.306600001"/>
    <n v="11.0372"/>
    <x v="1"/>
    <x v="5"/>
    <s v="NORDESTE"/>
  </r>
  <r>
    <x v="5"/>
    <x v="18"/>
    <x v="3"/>
    <n v="11399329.3661"/>
    <n v="11.3993"/>
    <x v="1"/>
    <x v="5"/>
    <s v="NORDESTE"/>
  </r>
  <r>
    <x v="5"/>
    <x v="18"/>
    <x v="4"/>
    <n v="11267878.9739"/>
    <n v="11.267899999999999"/>
    <x v="1"/>
    <x v="5"/>
    <s v="NORDESTE"/>
  </r>
  <r>
    <x v="5"/>
    <x v="18"/>
    <x v="5"/>
    <n v="12547854.054"/>
    <n v="12.5479"/>
    <x v="1"/>
    <x v="5"/>
    <s v="NORDESTE"/>
  </r>
  <r>
    <x v="5"/>
    <x v="18"/>
    <x v="6"/>
    <n v="12904272.724300001"/>
    <n v="12.904299999999999"/>
    <x v="1"/>
    <x v="5"/>
    <s v="NORDESTE"/>
  </r>
  <r>
    <x v="5"/>
    <x v="18"/>
    <x v="7"/>
    <n v="11761068.744000001"/>
    <n v="11.761100000000001"/>
    <x v="1"/>
    <x v="5"/>
    <s v="NORDESTE"/>
  </r>
  <r>
    <x v="5"/>
    <x v="18"/>
    <x v="8"/>
    <n v="9728023.8328000009"/>
    <n v="9.7279999999999998"/>
    <x v="1"/>
    <x v="5"/>
    <s v="NORDESTE"/>
  </r>
  <r>
    <x v="6"/>
    <x v="18"/>
    <x v="0"/>
    <n v="75478791.622799993"/>
    <n v="75.478800000000007"/>
    <x v="1"/>
    <x v="6"/>
    <s v="NORDESTE"/>
  </r>
  <r>
    <x v="6"/>
    <x v="18"/>
    <x v="1"/>
    <n v="109775008.68539999"/>
    <n v="109.77500000000001"/>
    <x v="1"/>
    <x v="6"/>
    <s v="NORDESTE"/>
  </r>
  <r>
    <x v="6"/>
    <x v="18"/>
    <x v="2"/>
    <n v="149225688.73840001"/>
    <n v="149.22569999999999"/>
    <x v="1"/>
    <x v="6"/>
    <s v="NORDESTE"/>
  </r>
  <r>
    <x v="6"/>
    <x v="18"/>
    <x v="3"/>
    <n v="153845746.2967"/>
    <n v="153.84569999999999"/>
    <x v="1"/>
    <x v="6"/>
    <s v="NORDESTE"/>
  </r>
  <r>
    <x v="6"/>
    <x v="18"/>
    <x v="4"/>
    <n v="119839477.4523"/>
    <n v="119.8395"/>
    <x v="1"/>
    <x v="6"/>
    <s v="NORDESTE"/>
  </r>
  <r>
    <x v="6"/>
    <x v="18"/>
    <x v="5"/>
    <n v="122656305.81"/>
    <n v="122.6563"/>
    <x v="1"/>
    <x v="6"/>
    <s v="NORDESTE"/>
  </r>
  <r>
    <x v="6"/>
    <x v="18"/>
    <x v="6"/>
    <n v="178752119.45640001"/>
    <n v="178.75210000000001"/>
    <x v="1"/>
    <x v="6"/>
    <s v="NORDESTE"/>
  </r>
  <r>
    <x v="6"/>
    <x v="18"/>
    <x v="7"/>
    <n v="242709111.96720001"/>
    <n v="242.70910000000001"/>
    <x v="1"/>
    <x v="6"/>
    <s v="NORDESTE"/>
  </r>
  <r>
    <x v="6"/>
    <x v="18"/>
    <x v="8"/>
    <n v="180059583.95039999"/>
    <n v="180.05959999999999"/>
    <x v="1"/>
    <x v="6"/>
    <s v="NORDESTE"/>
  </r>
  <r>
    <x v="7"/>
    <x v="18"/>
    <x v="0"/>
    <n v="7342162.1440000003"/>
    <n v="7.3422000000000001"/>
    <x v="1"/>
    <x v="7"/>
    <s v="NORDESTE"/>
  </r>
  <r>
    <x v="7"/>
    <x v="18"/>
    <x v="1"/>
    <n v="10435589.6907"/>
    <n v="10.435600000000001"/>
    <x v="1"/>
    <x v="7"/>
    <s v="NORDESTE"/>
  </r>
  <r>
    <x v="7"/>
    <x v="18"/>
    <x v="2"/>
    <n v="11428396.1259"/>
    <n v="11.4284"/>
    <x v="1"/>
    <x v="7"/>
    <s v="NORDESTE"/>
  </r>
  <r>
    <x v="7"/>
    <x v="18"/>
    <x v="3"/>
    <n v="10446933.263699999"/>
    <n v="10.446899999999999"/>
    <x v="1"/>
    <x v="7"/>
    <s v="NORDESTE"/>
  </r>
  <r>
    <x v="7"/>
    <x v="18"/>
    <x v="4"/>
    <n v="10288281.5605"/>
    <n v="10.2883"/>
    <x v="1"/>
    <x v="7"/>
    <s v="NORDESTE"/>
  </r>
  <r>
    <x v="7"/>
    <x v="18"/>
    <x v="5"/>
    <n v="5917538.3054"/>
    <n v="5.9175000000000004"/>
    <x v="1"/>
    <x v="7"/>
    <s v="NORDESTE"/>
  </r>
  <r>
    <x v="7"/>
    <x v="18"/>
    <x v="6"/>
    <n v="7805605.9857999999"/>
    <n v="7.8056000000000001"/>
    <x v="1"/>
    <x v="7"/>
    <s v="NORDESTE"/>
  </r>
  <r>
    <x v="7"/>
    <x v="18"/>
    <x v="7"/>
    <n v="10411315.637499999"/>
    <n v="10.411300000000001"/>
    <x v="1"/>
    <x v="7"/>
    <s v="NORDESTE"/>
  </r>
  <r>
    <x v="7"/>
    <x v="18"/>
    <x v="8"/>
    <n v="11048671.2334"/>
    <n v="11.0487"/>
    <x v="1"/>
    <x v="7"/>
    <s v="NORDESTE"/>
  </r>
  <r>
    <x v="8"/>
    <x v="18"/>
    <x v="7"/>
    <n v="2577329.0890000002"/>
    <n v="2.5773000000000001"/>
    <x v="1"/>
    <x v="8"/>
    <s v="NORDESTE"/>
  </r>
  <r>
    <x v="8"/>
    <x v="18"/>
    <x v="8"/>
    <n v="1736302.7751"/>
    <n v="1.7363"/>
    <x v="1"/>
    <x v="8"/>
    <s v="NORDESTE"/>
  </r>
  <r>
    <x v="18"/>
    <x v="18"/>
    <x v="0"/>
    <n v="31780935.156300001"/>
    <n v="31.780899999999999"/>
    <x v="1"/>
    <x v="18"/>
    <s v="NORDESTE"/>
  </r>
  <r>
    <x v="18"/>
    <x v="18"/>
    <x v="1"/>
    <n v="39253369.178099997"/>
    <n v="39.253399999999999"/>
    <x v="1"/>
    <x v="18"/>
    <s v="NORDESTE"/>
  </r>
  <r>
    <x v="18"/>
    <x v="18"/>
    <x v="2"/>
    <n v="43875757.190700002"/>
    <n v="43.875799999999998"/>
    <x v="1"/>
    <x v="18"/>
    <s v="NORDESTE"/>
  </r>
  <r>
    <x v="18"/>
    <x v="18"/>
    <x v="3"/>
    <n v="41090781.434299998"/>
    <n v="41.090800000000002"/>
    <x v="1"/>
    <x v="18"/>
    <s v="NORDESTE"/>
  </r>
  <r>
    <x v="18"/>
    <x v="18"/>
    <x v="4"/>
    <n v="37430867.5902"/>
    <n v="37.430900000000001"/>
    <x v="1"/>
    <x v="18"/>
    <s v="NORDESTE"/>
  </r>
  <r>
    <x v="18"/>
    <x v="18"/>
    <x v="5"/>
    <n v="38719834.617200002"/>
    <n v="38.719799999999999"/>
    <x v="1"/>
    <x v="18"/>
    <s v="NORDESTE"/>
  </r>
  <r>
    <x v="18"/>
    <x v="18"/>
    <x v="6"/>
    <n v="61240046.0788"/>
    <n v="61.24"/>
    <x v="1"/>
    <x v="18"/>
    <s v="NORDESTE"/>
  </r>
  <r>
    <x v="18"/>
    <x v="18"/>
    <x v="7"/>
    <n v="57925393.222499996"/>
    <n v="57.925400000000003"/>
    <x v="1"/>
    <x v="18"/>
    <s v="NORDESTE"/>
  </r>
  <r>
    <x v="18"/>
    <x v="18"/>
    <x v="8"/>
    <n v="43060980.658399999"/>
    <n v="43.061"/>
    <x v="1"/>
    <x v="18"/>
    <s v="NORDESTE"/>
  </r>
  <r>
    <x v="9"/>
    <x v="18"/>
    <x v="0"/>
    <n v="5242759.3153999997"/>
    <n v="5.2427999999999999"/>
    <x v="1"/>
    <x v="9"/>
    <s v="NORDESTE"/>
  </r>
  <r>
    <x v="9"/>
    <x v="18"/>
    <x v="1"/>
    <n v="6952924.0081000002"/>
    <n v="6.9528999999999996"/>
    <x v="1"/>
    <x v="9"/>
    <s v="NORDESTE"/>
  </r>
  <r>
    <x v="9"/>
    <x v="18"/>
    <x v="2"/>
    <n v="7116448.9738999996"/>
    <n v="7.1163999999999996"/>
    <x v="1"/>
    <x v="9"/>
    <s v="NORDESTE"/>
  </r>
  <r>
    <x v="9"/>
    <x v="18"/>
    <x v="3"/>
    <n v="3999078.8555000001"/>
    <n v="3.9990999999999999"/>
    <x v="1"/>
    <x v="9"/>
    <s v="NORDESTE"/>
  </r>
  <r>
    <x v="9"/>
    <x v="18"/>
    <x v="4"/>
    <n v="10232565.041200001"/>
    <n v="10.2326"/>
    <x v="1"/>
    <x v="9"/>
    <s v="NORDESTE"/>
  </r>
  <r>
    <x v="9"/>
    <x v="18"/>
    <x v="5"/>
    <n v="14121181.217399999"/>
    <n v="14.1212"/>
    <x v="1"/>
    <x v="9"/>
    <s v="NORDESTE"/>
  </r>
  <r>
    <x v="9"/>
    <x v="18"/>
    <x v="6"/>
    <n v="10741474.6116"/>
    <n v="10.7415"/>
    <x v="1"/>
    <x v="9"/>
    <s v="NORDESTE"/>
  </r>
  <r>
    <x v="9"/>
    <x v="18"/>
    <x v="7"/>
    <n v="11509394.9694"/>
    <n v="11.509399999999999"/>
    <x v="1"/>
    <x v="9"/>
    <s v="NORDESTE"/>
  </r>
  <r>
    <x v="9"/>
    <x v="18"/>
    <x v="8"/>
    <n v="9433332.6549999993"/>
    <n v="9.4332999999999991"/>
    <x v="1"/>
    <x v="9"/>
    <s v="NORDESTE"/>
  </r>
  <r>
    <x v="19"/>
    <x v="18"/>
    <x v="0"/>
    <n v="4513564.1109999996"/>
    <n v="4.5136000000000003"/>
    <x v="1"/>
    <x v="19"/>
    <s v="NORDESTE"/>
  </r>
  <r>
    <x v="10"/>
    <x v="18"/>
    <x v="0"/>
    <n v="90293643.025000006"/>
    <n v="90.293599999999998"/>
    <x v="1"/>
    <x v="10"/>
    <s v="NORDESTE"/>
  </r>
  <r>
    <x v="10"/>
    <x v="18"/>
    <x v="1"/>
    <n v="115865687.5773"/>
    <n v="115.8657"/>
    <x v="1"/>
    <x v="10"/>
    <s v="NORDESTE"/>
  </r>
  <r>
    <x v="10"/>
    <x v="18"/>
    <x v="2"/>
    <n v="160637817.3845"/>
    <n v="160.6378"/>
    <x v="1"/>
    <x v="10"/>
    <s v="NORDESTE"/>
  </r>
  <r>
    <x v="10"/>
    <x v="18"/>
    <x v="3"/>
    <n v="204636305.77990001"/>
    <n v="204.63630000000001"/>
    <x v="1"/>
    <x v="10"/>
    <s v="NORDESTE"/>
  </r>
  <r>
    <x v="10"/>
    <x v="18"/>
    <x v="4"/>
    <n v="225489943.10499999"/>
    <n v="225.48990000000001"/>
    <x v="1"/>
    <x v="10"/>
    <s v="NORDESTE"/>
  </r>
  <r>
    <x v="10"/>
    <x v="18"/>
    <x v="5"/>
    <n v="244078063.53389999"/>
    <n v="244.07810000000001"/>
    <x v="1"/>
    <x v="10"/>
    <s v="NORDESTE"/>
  </r>
  <r>
    <x v="10"/>
    <x v="18"/>
    <x v="6"/>
    <n v="286750559.8951"/>
    <n v="286.75060000000002"/>
    <x v="1"/>
    <x v="10"/>
    <s v="NORDESTE"/>
  </r>
  <r>
    <x v="10"/>
    <x v="18"/>
    <x v="7"/>
    <n v="314580007.47860003"/>
    <n v="314.58"/>
    <x v="1"/>
    <x v="10"/>
    <s v="NORDESTE"/>
  </r>
  <r>
    <x v="10"/>
    <x v="18"/>
    <x v="8"/>
    <n v="227849136.49380001"/>
    <n v="227.84909999999999"/>
    <x v="1"/>
    <x v="10"/>
    <s v="NORDESTE"/>
  </r>
  <r>
    <x v="11"/>
    <x v="18"/>
    <x v="0"/>
    <n v="3862295337.7582998"/>
    <n v="3862.2953000000002"/>
    <x v="1"/>
    <x v="11"/>
    <s v="SUDESTE"/>
  </r>
  <r>
    <x v="11"/>
    <x v="18"/>
    <x v="1"/>
    <n v="4742944032.6324997"/>
    <n v="4742.9440000000004"/>
    <x v="1"/>
    <x v="11"/>
    <s v="SUDESTE"/>
  </r>
  <r>
    <x v="11"/>
    <x v="18"/>
    <x v="2"/>
    <n v="6141260042.4390001"/>
    <n v="6141.26"/>
    <x v="1"/>
    <x v="11"/>
    <s v="SUDESTE"/>
  </r>
  <r>
    <x v="11"/>
    <x v="18"/>
    <x v="3"/>
    <n v="5738294941.2480001"/>
    <n v="5738.2948999999999"/>
    <x v="1"/>
    <x v="11"/>
    <s v="SUDESTE"/>
  </r>
  <r>
    <x v="11"/>
    <x v="18"/>
    <x v="4"/>
    <n v="4841707627.5663996"/>
    <n v="4841.7075999999997"/>
    <x v="1"/>
    <x v="11"/>
    <s v="SUDESTE"/>
  </r>
  <r>
    <x v="11"/>
    <x v="18"/>
    <x v="5"/>
    <n v="5455083399.3074999"/>
    <n v="5455.0834000000004"/>
    <x v="1"/>
    <x v="11"/>
    <s v="SUDESTE"/>
  </r>
  <r>
    <x v="11"/>
    <x v="18"/>
    <x v="6"/>
    <n v="7116769035.4054003"/>
    <n v="7116.7690000000002"/>
    <x v="1"/>
    <x v="11"/>
    <s v="SUDESTE"/>
  </r>
  <r>
    <x v="11"/>
    <x v="18"/>
    <x v="7"/>
    <n v="8158812993.0110998"/>
    <n v="8158.8130000000001"/>
    <x v="1"/>
    <x v="11"/>
    <s v="SUDESTE"/>
  </r>
  <r>
    <x v="11"/>
    <x v="18"/>
    <x v="8"/>
    <n v="6180795749.5885"/>
    <n v="6180.7956999999997"/>
    <x v="1"/>
    <x v="11"/>
    <s v="SUDESTE"/>
  </r>
  <r>
    <x v="20"/>
    <x v="18"/>
    <x v="0"/>
    <n v="204392314.1038"/>
    <n v="204.39230000000001"/>
    <x v="1"/>
    <x v="20"/>
    <s v="SUDESTE"/>
  </r>
  <r>
    <x v="20"/>
    <x v="18"/>
    <x v="1"/>
    <n v="244712865.61480001"/>
    <n v="244.71289999999999"/>
    <x v="1"/>
    <x v="20"/>
    <s v="SUDESTE"/>
  </r>
  <r>
    <x v="20"/>
    <x v="18"/>
    <x v="2"/>
    <n v="275666091.91710001"/>
    <n v="275.66609999999997"/>
    <x v="1"/>
    <x v="20"/>
    <s v="SUDESTE"/>
  </r>
  <r>
    <x v="20"/>
    <x v="18"/>
    <x v="3"/>
    <n v="234851060.93599999"/>
    <n v="234.8511"/>
    <x v="1"/>
    <x v="20"/>
    <s v="SUDESTE"/>
  </r>
  <r>
    <x v="20"/>
    <x v="18"/>
    <x v="4"/>
    <n v="205048055.56709999"/>
    <n v="205.04810000000001"/>
    <x v="1"/>
    <x v="20"/>
    <s v="SUDESTE"/>
  </r>
  <r>
    <x v="20"/>
    <x v="18"/>
    <x v="5"/>
    <n v="263385340.12490001"/>
    <n v="263.38529999999997"/>
    <x v="1"/>
    <x v="20"/>
    <s v="SUDESTE"/>
  </r>
  <r>
    <x v="20"/>
    <x v="18"/>
    <x v="6"/>
    <n v="344303194.84189999"/>
    <n v="344.3032"/>
    <x v="1"/>
    <x v="20"/>
    <s v="SUDESTE"/>
  </r>
  <r>
    <x v="20"/>
    <x v="18"/>
    <x v="7"/>
    <n v="367386126.01740003"/>
    <n v="367.3861"/>
    <x v="1"/>
    <x v="20"/>
    <s v="SUDESTE"/>
  </r>
  <r>
    <x v="20"/>
    <x v="18"/>
    <x v="8"/>
    <n v="286287372.5589"/>
    <n v="286.28739999999999"/>
    <x v="1"/>
    <x v="20"/>
    <s v="SUDESTE"/>
  </r>
  <r>
    <x v="26"/>
    <x v="18"/>
    <x v="0"/>
    <n v="83955794.566699997"/>
    <n v="83.955799999999996"/>
    <x v="1"/>
    <x v="26"/>
    <s v="SUDESTE"/>
  </r>
  <r>
    <x v="26"/>
    <x v="18"/>
    <x v="1"/>
    <n v="106584209.0548"/>
    <n v="106.5842"/>
    <x v="1"/>
    <x v="26"/>
    <s v="SUDESTE"/>
  </r>
  <r>
    <x v="26"/>
    <x v="18"/>
    <x v="2"/>
    <n v="174745982.38249999"/>
    <n v="174.74600000000001"/>
    <x v="1"/>
    <x v="26"/>
    <s v="SUDESTE"/>
  </r>
  <r>
    <x v="26"/>
    <x v="18"/>
    <x v="3"/>
    <n v="127085718.6012"/>
    <n v="127.0857"/>
    <x v="1"/>
    <x v="26"/>
    <s v="SUDESTE"/>
  </r>
  <r>
    <x v="26"/>
    <x v="18"/>
    <x v="4"/>
    <n v="112488340.2481"/>
    <n v="112.4883"/>
    <x v="1"/>
    <x v="26"/>
    <s v="SUDESTE"/>
  </r>
  <r>
    <x v="26"/>
    <x v="18"/>
    <x v="5"/>
    <n v="116580758.12989999"/>
    <n v="116.5808"/>
    <x v="1"/>
    <x v="26"/>
    <s v="SUDESTE"/>
  </r>
  <r>
    <x v="26"/>
    <x v="18"/>
    <x v="6"/>
    <n v="92237916.514500007"/>
    <n v="92.237899999999996"/>
    <x v="1"/>
    <x v="26"/>
    <s v="SUDESTE"/>
  </r>
  <r>
    <x v="26"/>
    <x v="18"/>
    <x v="7"/>
    <n v="124741594.7086"/>
    <n v="124.74160000000001"/>
    <x v="1"/>
    <x v="26"/>
    <s v="SUDESTE"/>
  </r>
  <r>
    <x v="26"/>
    <x v="18"/>
    <x v="8"/>
    <n v="100356138.9954"/>
    <n v="100.3561"/>
    <x v="1"/>
    <x v="26"/>
    <s v="SUDESTE"/>
  </r>
  <r>
    <x v="12"/>
    <x v="18"/>
    <x v="0"/>
    <n v="1631283226.5613999"/>
    <n v="1631.2832000000001"/>
    <x v="1"/>
    <x v="12"/>
    <s v="SUDESTE"/>
  </r>
  <r>
    <x v="12"/>
    <x v="18"/>
    <x v="1"/>
    <n v="2027037354.3634"/>
    <n v="2027.0373999999999"/>
    <x v="1"/>
    <x v="12"/>
    <s v="SUDESTE"/>
  </r>
  <r>
    <x v="12"/>
    <x v="18"/>
    <x v="2"/>
    <n v="2562688601.3154001"/>
    <n v="2562.6886"/>
    <x v="1"/>
    <x v="12"/>
    <s v="SUDESTE"/>
  </r>
  <r>
    <x v="12"/>
    <x v="18"/>
    <x v="3"/>
    <n v="2408510002.0952001"/>
    <n v="2408.5100000000002"/>
    <x v="1"/>
    <x v="12"/>
    <s v="SUDESTE"/>
  </r>
  <r>
    <x v="12"/>
    <x v="18"/>
    <x v="4"/>
    <n v="2216813041.7221999"/>
    <n v="2216.8130000000001"/>
    <x v="1"/>
    <x v="12"/>
    <s v="SUDESTE"/>
  </r>
  <r>
    <x v="12"/>
    <x v="18"/>
    <x v="5"/>
    <n v="2372115728.8976002"/>
    <n v="2372.1156999999998"/>
    <x v="1"/>
    <x v="12"/>
    <s v="SUDESTE"/>
  </r>
  <r>
    <x v="12"/>
    <x v="18"/>
    <x v="6"/>
    <n v="3167824952.5166001"/>
    <n v="3167.8249999999998"/>
    <x v="1"/>
    <x v="12"/>
    <s v="SUDESTE"/>
  </r>
  <r>
    <x v="12"/>
    <x v="18"/>
    <x v="7"/>
    <n v="3161081681.2213998"/>
    <n v="3161.0817000000002"/>
    <x v="1"/>
    <x v="12"/>
    <s v="SUDESTE"/>
  </r>
  <r>
    <x v="12"/>
    <x v="18"/>
    <x v="8"/>
    <n v="2339217098.9959998"/>
    <n v="2339.2170999999998"/>
    <x v="1"/>
    <x v="12"/>
    <s v="SUDESTE"/>
  </r>
  <r>
    <x v="13"/>
    <x v="18"/>
    <x v="0"/>
    <n v="6445748963.1876001"/>
    <n v="6445.7489999999998"/>
    <x v="1"/>
    <x v="13"/>
    <s v="SUL"/>
  </r>
  <r>
    <x v="13"/>
    <x v="18"/>
    <x v="1"/>
    <n v="8087411430.2116003"/>
    <n v="8087.4114"/>
    <x v="1"/>
    <x v="13"/>
    <s v="SUL"/>
  </r>
  <r>
    <x v="13"/>
    <x v="18"/>
    <x v="2"/>
    <n v="11000028622.569201"/>
    <n v="11000.0286"/>
    <x v="1"/>
    <x v="13"/>
    <s v="SUL"/>
  </r>
  <r>
    <x v="13"/>
    <x v="18"/>
    <x v="3"/>
    <n v="9979624592.2653008"/>
    <n v="9979.6245999999992"/>
    <x v="1"/>
    <x v="13"/>
    <s v="SUL"/>
  </r>
  <r>
    <x v="13"/>
    <x v="18"/>
    <x v="4"/>
    <n v="8758106816.3321991"/>
    <n v="8758.1067999999996"/>
    <x v="1"/>
    <x v="13"/>
    <s v="SUL"/>
  </r>
  <r>
    <x v="13"/>
    <x v="18"/>
    <x v="5"/>
    <n v="10417147915.540899"/>
    <n v="10417.1479"/>
    <x v="1"/>
    <x v="13"/>
    <s v="SUL"/>
  </r>
  <r>
    <x v="13"/>
    <x v="18"/>
    <x v="6"/>
    <n v="12005351501.187099"/>
    <n v="12005.351500000001"/>
    <x v="1"/>
    <x v="13"/>
    <s v="SUL"/>
  </r>
  <r>
    <x v="13"/>
    <x v="18"/>
    <x v="7"/>
    <n v="14034245893.264299"/>
    <n v="14034.2459"/>
    <x v="1"/>
    <x v="13"/>
    <s v="SUL"/>
  </r>
  <r>
    <x v="13"/>
    <x v="18"/>
    <x v="8"/>
    <n v="9636167642.3400002"/>
    <n v="9636.1676000000007"/>
    <x v="1"/>
    <x v="13"/>
    <s v="SUL"/>
  </r>
  <r>
    <x v="21"/>
    <x v="18"/>
    <x v="0"/>
    <n v="7990211724.9544001"/>
    <n v="7990.2116999999998"/>
    <x v="1"/>
    <x v="21"/>
    <s v="SUL"/>
  </r>
  <r>
    <x v="21"/>
    <x v="18"/>
    <x v="1"/>
    <n v="10585173969.195801"/>
    <n v="10585.174000000001"/>
    <x v="1"/>
    <x v="21"/>
    <s v="SUL"/>
  </r>
  <r>
    <x v="21"/>
    <x v="18"/>
    <x v="2"/>
    <n v="15238984206.9515"/>
    <n v="15238.984200000001"/>
    <x v="1"/>
    <x v="21"/>
    <s v="SUL"/>
  </r>
  <r>
    <x v="21"/>
    <x v="18"/>
    <x v="3"/>
    <n v="13959493056.618999"/>
    <n v="13959.4931"/>
    <x v="1"/>
    <x v="21"/>
    <s v="SUL"/>
  </r>
  <r>
    <x v="21"/>
    <x v="18"/>
    <x v="4"/>
    <n v="12436356666.6998"/>
    <n v="12436.3567"/>
    <x v="1"/>
    <x v="21"/>
    <s v="SUL"/>
  </r>
  <r>
    <x v="21"/>
    <x v="18"/>
    <x v="5"/>
    <n v="14449234304.181"/>
    <n v="14449.2343"/>
    <x v="1"/>
    <x v="21"/>
    <s v="SUL"/>
  </r>
  <r>
    <x v="21"/>
    <x v="18"/>
    <x v="6"/>
    <n v="13172610570.7964"/>
    <n v="13172.6106"/>
    <x v="1"/>
    <x v="21"/>
    <s v="SUL"/>
  </r>
  <r>
    <x v="21"/>
    <x v="18"/>
    <x v="7"/>
    <n v="16913243631.4382"/>
    <n v="16913.243600000002"/>
    <x v="1"/>
    <x v="21"/>
    <s v="SUL"/>
  </r>
  <r>
    <x v="21"/>
    <x v="18"/>
    <x v="8"/>
    <n v="14155376110.7304"/>
    <n v="14155.376099999999"/>
    <x v="1"/>
    <x v="21"/>
    <s v="SUL"/>
  </r>
  <r>
    <x v="22"/>
    <x v="18"/>
    <x v="0"/>
    <n v="5489495582.5769997"/>
    <n v="5489.4956000000002"/>
    <x v="1"/>
    <x v="22"/>
    <s v="SUL"/>
  </r>
  <r>
    <x v="22"/>
    <x v="18"/>
    <x v="1"/>
    <n v="7082784832.1267004"/>
    <n v="7082.7848000000004"/>
    <x v="1"/>
    <x v="22"/>
    <s v="SUL"/>
  </r>
  <r>
    <x v="22"/>
    <x v="18"/>
    <x v="2"/>
    <n v="8938845532.6658993"/>
    <n v="8938.8454999999994"/>
    <x v="1"/>
    <x v="22"/>
    <s v="SUL"/>
  </r>
  <r>
    <x v="22"/>
    <x v="18"/>
    <x v="3"/>
    <n v="8871345876.2317009"/>
    <n v="8871.3459000000003"/>
    <x v="1"/>
    <x v="22"/>
    <s v="SUL"/>
  </r>
  <r>
    <x v="22"/>
    <x v="18"/>
    <x v="4"/>
    <n v="7589474534.9633999"/>
    <n v="7589.4745000000003"/>
    <x v="1"/>
    <x v="22"/>
    <s v="SUL"/>
  </r>
  <r>
    <x v="22"/>
    <x v="18"/>
    <x v="5"/>
    <n v="8482981887.9625998"/>
    <n v="8482.9819000000007"/>
    <x v="1"/>
    <x v="22"/>
    <s v="SUL"/>
  </r>
  <r>
    <x v="22"/>
    <x v="18"/>
    <x v="6"/>
    <n v="10009164637.114799"/>
    <n v="10009.1646"/>
    <x v="1"/>
    <x v="22"/>
    <s v="SUL"/>
  </r>
  <r>
    <x v="22"/>
    <x v="18"/>
    <x v="7"/>
    <n v="11780963413.9377"/>
    <n v="11780.963400000001"/>
    <x v="1"/>
    <x v="22"/>
    <s v="SUL"/>
  </r>
  <r>
    <x v="22"/>
    <x v="18"/>
    <x v="8"/>
    <n v="8596934023.9880009"/>
    <n v="8596.9339999999993"/>
    <x v="1"/>
    <x v="22"/>
    <s v="SUL"/>
  </r>
  <r>
    <x v="14"/>
    <x v="18"/>
    <x v="0"/>
    <n v="1425683857.5276"/>
    <n v="1425.6839"/>
    <x v="1"/>
    <x v="14"/>
    <s v="CENTRO-OESTE"/>
  </r>
  <r>
    <x v="14"/>
    <x v="18"/>
    <x v="1"/>
    <n v="1690969534.9951999"/>
    <n v="1690.9694999999999"/>
    <x v="1"/>
    <x v="14"/>
    <s v="CENTRO-OESTE"/>
  </r>
  <r>
    <x v="14"/>
    <x v="18"/>
    <x v="2"/>
    <n v="2327208685.1282001"/>
    <n v="2327.2087000000001"/>
    <x v="1"/>
    <x v="14"/>
    <s v="CENTRO-OESTE"/>
  </r>
  <r>
    <x v="14"/>
    <x v="18"/>
    <x v="3"/>
    <n v="2188283465.9991999"/>
    <n v="2188.2835"/>
    <x v="1"/>
    <x v="14"/>
    <s v="CENTRO-OESTE"/>
  </r>
  <r>
    <x v="14"/>
    <x v="18"/>
    <x v="4"/>
    <n v="1973176475.8822999"/>
    <n v="1973.1765"/>
    <x v="1"/>
    <x v="14"/>
    <s v="CENTRO-OESTE"/>
  </r>
  <r>
    <x v="14"/>
    <x v="18"/>
    <x v="5"/>
    <n v="2331885174.0854998"/>
    <n v="2331.8852000000002"/>
    <x v="1"/>
    <x v="14"/>
    <s v="CENTRO-OESTE"/>
  </r>
  <r>
    <x v="14"/>
    <x v="18"/>
    <x v="6"/>
    <n v="2740973269.4088001"/>
    <n v="2740.9733000000001"/>
    <x v="1"/>
    <x v="14"/>
    <s v="CENTRO-OESTE"/>
  </r>
  <r>
    <x v="14"/>
    <x v="18"/>
    <x v="7"/>
    <n v="3404368670.1220002"/>
    <n v="3404.3687"/>
    <x v="1"/>
    <x v="14"/>
    <s v="CENTRO-OESTE"/>
  </r>
  <r>
    <x v="14"/>
    <x v="18"/>
    <x v="8"/>
    <n v="3099780874.9004998"/>
    <n v="3099.7809000000002"/>
    <x v="1"/>
    <x v="14"/>
    <s v="CENTRO-OESTE"/>
  </r>
  <r>
    <x v="15"/>
    <x v="18"/>
    <x v="0"/>
    <n v="1790147223.0915999"/>
    <n v="1790.1472000000001"/>
    <x v="1"/>
    <x v="15"/>
    <s v="CENTRO-OESTE"/>
  </r>
  <r>
    <x v="15"/>
    <x v="18"/>
    <x v="1"/>
    <n v="2329221116.6812"/>
    <n v="2329.2211000000002"/>
    <x v="1"/>
    <x v="15"/>
    <s v="CENTRO-OESTE"/>
  </r>
  <r>
    <x v="15"/>
    <x v="18"/>
    <x v="2"/>
    <n v="3093994171.5907998"/>
    <n v="3093.9942000000001"/>
    <x v="1"/>
    <x v="15"/>
    <s v="CENTRO-OESTE"/>
  </r>
  <r>
    <x v="15"/>
    <x v="18"/>
    <x v="3"/>
    <n v="2681549993.1630998"/>
    <n v="2681.55"/>
    <x v="1"/>
    <x v="15"/>
    <s v="CENTRO-OESTE"/>
  </r>
  <r>
    <x v="15"/>
    <x v="18"/>
    <x v="4"/>
    <n v="2203802767.1613998"/>
    <n v="2203.8027999999999"/>
    <x v="1"/>
    <x v="15"/>
    <s v="CENTRO-OESTE"/>
  </r>
  <r>
    <x v="15"/>
    <x v="18"/>
    <x v="5"/>
    <n v="2343576600.8023"/>
    <n v="2343.5765999999999"/>
    <x v="1"/>
    <x v="15"/>
    <s v="CENTRO-OESTE"/>
  </r>
  <r>
    <x v="15"/>
    <x v="18"/>
    <x v="6"/>
    <n v="2635098481.2533998"/>
    <n v="2635.0985000000001"/>
    <x v="1"/>
    <x v="15"/>
    <s v="CENTRO-OESTE"/>
  </r>
  <r>
    <x v="15"/>
    <x v="18"/>
    <x v="7"/>
    <n v="2857687584.7904"/>
    <n v="2857.6876000000002"/>
    <x v="1"/>
    <x v="15"/>
    <s v="CENTRO-OESTE"/>
  </r>
  <r>
    <x v="15"/>
    <x v="18"/>
    <x v="8"/>
    <n v="2223850322.7940998"/>
    <n v="2223.8503000000001"/>
    <x v="1"/>
    <x v="15"/>
    <s v="CENTRO-OESTE"/>
  </r>
  <r>
    <x v="16"/>
    <x v="18"/>
    <x v="0"/>
    <n v="1350676461.6822"/>
    <n v="1350.6765"/>
    <x v="1"/>
    <x v="16"/>
    <s v="CENTRO-OESTE"/>
  </r>
  <r>
    <x v="16"/>
    <x v="18"/>
    <x v="1"/>
    <n v="1685494760.3327999"/>
    <n v="1685.4947999999999"/>
    <x v="1"/>
    <x v="16"/>
    <s v="CENTRO-OESTE"/>
  </r>
  <r>
    <x v="16"/>
    <x v="18"/>
    <x v="2"/>
    <n v="2147187123.9226"/>
    <n v="2147.1871000000001"/>
    <x v="1"/>
    <x v="16"/>
    <s v="CENTRO-OESTE"/>
  </r>
  <r>
    <x v="16"/>
    <x v="18"/>
    <x v="3"/>
    <n v="1878793238.4078"/>
    <n v="1878.7932000000001"/>
    <x v="1"/>
    <x v="16"/>
    <s v="CENTRO-OESTE"/>
  </r>
  <r>
    <x v="16"/>
    <x v="18"/>
    <x v="4"/>
    <n v="1559775242.1324"/>
    <n v="1559.7752"/>
    <x v="1"/>
    <x v="16"/>
    <s v="CENTRO-OESTE"/>
  </r>
  <r>
    <x v="16"/>
    <x v="18"/>
    <x v="5"/>
    <n v="1722469292.5139999"/>
    <n v="1722.4693"/>
    <x v="1"/>
    <x v="16"/>
    <s v="CENTRO-OESTE"/>
  </r>
  <r>
    <x v="16"/>
    <x v="18"/>
    <x v="6"/>
    <n v="2155202270.4952998"/>
    <n v="2155.2022999999999"/>
    <x v="1"/>
    <x v="16"/>
    <s v="CENTRO-OESTE"/>
  </r>
  <r>
    <x v="16"/>
    <x v="18"/>
    <x v="7"/>
    <n v="2387433225.4373002"/>
    <n v="2387.4331999999999"/>
    <x v="1"/>
    <x v="16"/>
    <s v="CENTRO-OESTE"/>
  </r>
  <r>
    <x v="16"/>
    <x v="18"/>
    <x v="8"/>
    <n v="1733485526.9583001"/>
    <n v="1733.4855"/>
    <x v="1"/>
    <x v="16"/>
    <s v="CENTRO-OESTE"/>
  </r>
  <r>
    <x v="27"/>
    <x v="18"/>
    <x v="0"/>
    <n v="105073026.6635"/>
    <n v="105.07299999999999"/>
    <x v="1"/>
    <x v="27"/>
    <s v="CENTRO-OESTE"/>
  </r>
  <r>
    <x v="27"/>
    <x v="18"/>
    <x v="1"/>
    <n v="86727009.578999996"/>
    <n v="86.727000000000004"/>
    <x v="1"/>
    <x v="27"/>
    <s v="CENTRO-OESTE"/>
  </r>
  <r>
    <x v="27"/>
    <x v="18"/>
    <x v="2"/>
    <n v="110176773.6948"/>
    <n v="110.1768"/>
    <x v="1"/>
    <x v="27"/>
    <s v="CENTRO-OESTE"/>
  </r>
  <r>
    <x v="27"/>
    <x v="18"/>
    <x v="3"/>
    <n v="112334844.2359"/>
    <n v="112.3348"/>
    <x v="1"/>
    <x v="27"/>
    <s v="CENTRO-OESTE"/>
  </r>
  <r>
    <x v="27"/>
    <x v="18"/>
    <x v="4"/>
    <n v="80032631.531599998"/>
    <n v="80.032600000000002"/>
    <x v="1"/>
    <x v="27"/>
    <s v="CENTRO-OESTE"/>
  </r>
  <r>
    <x v="27"/>
    <x v="18"/>
    <x v="5"/>
    <n v="85389744.283899993"/>
    <n v="85.389700000000005"/>
    <x v="1"/>
    <x v="27"/>
    <s v="CENTRO-OESTE"/>
  </r>
  <r>
    <x v="27"/>
    <x v="18"/>
    <x v="6"/>
    <n v="101453979.59010001"/>
    <n v="101.45399999999999"/>
    <x v="1"/>
    <x v="27"/>
    <s v="CENTRO-OESTE"/>
  </r>
  <r>
    <x v="27"/>
    <x v="18"/>
    <x v="7"/>
    <n v="127269965.0675"/>
    <n v="127.27"/>
    <x v="1"/>
    <x v="27"/>
    <s v="CENTRO-OESTE"/>
  </r>
  <r>
    <x v="27"/>
    <x v="18"/>
    <x v="8"/>
    <n v="84948871.574100003"/>
    <n v="84.948899999999995"/>
    <x v="1"/>
    <x v="27"/>
    <s v="CENTRO-OESTE"/>
  </r>
  <r>
    <x v="17"/>
    <x v="18"/>
    <x v="0"/>
    <n v="31516997668.240398"/>
    <n v="31516.9977"/>
    <x v="1"/>
    <x v="17"/>
    <s v="BRASIL"/>
  </r>
  <r>
    <x v="17"/>
    <x v="18"/>
    <x v="1"/>
    <n v="39016292303.080902"/>
    <n v="39016.292300000001"/>
    <x v="1"/>
    <x v="17"/>
    <s v="BRASIL"/>
  </r>
  <r>
    <x v="17"/>
    <x v="18"/>
    <x v="2"/>
    <n v="52454401392.914299"/>
    <n v="52454.401400000002"/>
    <x v="1"/>
    <x v="17"/>
    <s v="BRASIL"/>
  </r>
  <r>
    <x v="17"/>
    <x v="18"/>
    <x v="3"/>
    <n v="48731079351.289803"/>
    <n v="48731.079400000002"/>
    <x v="1"/>
    <x v="17"/>
    <s v="BRASIL"/>
  </r>
  <r>
    <x v="17"/>
    <x v="18"/>
    <x v="4"/>
    <n v="42519532614.397003"/>
    <n v="42519.532599999999"/>
    <x v="1"/>
    <x v="17"/>
    <s v="BRASIL"/>
  </r>
  <r>
    <x v="17"/>
    <x v="18"/>
    <x v="5"/>
    <n v="48647480366.432602"/>
    <n v="48647.4804"/>
    <x v="1"/>
    <x v="17"/>
    <s v="BRASIL"/>
  </r>
  <r>
    <x v="17"/>
    <x v="18"/>
    <x v="6"/>
    <n v="57055576457.457603"/>
    <n v="57055.576500000003"/>
    <x v="1"/>
    <x v="17"/>
    <s v="BRASIL"/>
  </r>
  <r>
    <x v="17"/>
    <x v="18"/>
    <x v="7"/>
    <n v="65406285697.4077"/>
    <n v="65406.2857"/>
    <x v="1"/>
    <x v="17"/>
    <s v="BRASIL"/>
  </r>
  <r>
    <x v="17"/>
    <x v="18"/>
    <x v="8"/>
    <n v="49473278238.920303"/>
    <n v="49473.278200000001"/>
    <x v="1"/>
    <x v="17"/>
    <s v="BRASIL"/>
  </r>
  <r>
    <x v="0"/>
    <x v="19"/>
    <x v="0"/>
    <n v="287624656.04890001"/>
    <n v="287.62470000000002"/>
    <x v="1"/>
    <x v="0"/>
    <s v="NORTE"/>
  </r>
  <r>
    <x v="0"/>
    <x v="19"/>
    <x v="1"/>
    <n v="327574448.05620003"/>
    <n v="327.57440000000003"/>
    <x v="1"/>
    <x v="0"/>
    <s v="NORTE"/>
  </r>
  <r>
    <x v="0"/>
    <x v="19"/>
    <x v="2"/>
    <n v="338161465.79320002"/>
    <n v="338.16149999999999"/>
    <x v="1"/>
    <x v="0"/>
    <s v="NORTE"/>
  </r>
  <r>
    <x v="0"/>
    <x v="19"/>
    <x v="3"/>
    <n v="213969152.45190001"/>
    <n v="213.9692"/>
    <x v="1"/>
    <x v="0"/>
    <s v="NORTE"/>
  </r>
  <r>
    <x v="0"/>
    <x v="19"/>
    <x v="5"/>
    <n v="221528782.2121"/>
    <n v="221.52879999999999"/>
    <x v="1"/>
    <x v="0"/>
    <s v="NORTE"/>
  </r>
  <r>
    <x v="0"/>
    <x v="19"/>
    <x v="6"/>
    <n v="316993844.02539998"/>
    <n v="316.99380000000002"/>
    <x v="1"/>
    <x v="0"/>
    <s v="NORTE"/>
  </r>
  <r>
    <x v="0"/>
    <x v="19"/>
    <x v="7"/>
    <n v="362219849.62400001"/>
    <n v="362.21980000000002"/>
    <x v="1"/>
    <x v="0"/>
    <s v="NORTE"/>
  </r>
  <r>
    <x v="0"/>
    <x v="19"/>
    <x v="8"/>
    <n v="327618765.78380001"/>
    <n v="327.61880000000002"/>
    <x v="1"/>
    <x v="0"/>
    <s v="NORTE"/>
  </r>
  <r>
    <x v="2"/>
    <x v="19"/>
    <x v="0"/>
    <n v="1070092195.9179"/>
    <n v="1070.0922"/>
    <x v="1"/>
    <x v="2"/>
    <s v="NORTE"/>
  </r>
  <r>
    <x v="2"/>
    <x v="19"/>
    <x v="1"/>
    <n v="1250514557.8638"/>
    <n v="1250.5146"/>
    <x v="1"/>
    <x v="2"/>
    <s v="NORTE"/>
  </r>
  <r>
    <x v="2"/>
    <x v="19"/>
    <x v="2"/>
    <n v="995478797.45439994"/>
    <n v="995.47879999999998"/>
    <x v="1"/>
    <x v="2"/>
    <s v="NORTE"/>
  </r>
  <r>
    <x v="2"/>
    <x v="19"/>
    <x v="3"/>
    <n v="1030604200.0093"/>
    <n v="1030.6042"/>
    <x v="1"/>
    <x v="2"/>
    <s v="NORTE"/>
  </r>
  <r>
    <x v="2"/>
    <x v="19"/>
    <x v="4"/>
    <n v="978476558.5826"/>
    <n v="978.47659999999996"/>
    <x v="1"/>
    <x v="2"/>
    <s v="NORTE"/>
  </r>
  <r>
    <x v="2"/>
    <x v="19"/>
    <x v="5"/>
    <n v="875025671.62820005"/>
    <n v="875.02570000000003"/>
    <x v="1"/>
    <x v="2"/>
    <s v="NORTE"/>
  </r>
  <r>
    <x v="2"/>
    <x v="19"/>
    <x v="6"/>
    <n v="908577801.22389996"/>
    <n v="908.57780000000002"/>
    <x v="1"/>
    <x v="2"/>
    <s v="NORTE"/>
  </r>
  <r>
    <x v="2"/>
    <x v="19"/>
    <x v="7"/>
    <n v="1064151764.3626"/>
    <n v="1064.1518000000001"/>
    <x v="1"/>
    <x v="2"/>
    <s v="NORTE"/>
  </r>
  <r>
    <x v="2"/>
    <x v="19"/>
    <x v="8"/>
    <n v="938353554.6142"/>
    <n v="938.35360000000003"/>
    <x v="1"/>
    <x v="2"/>
    <s v="NORTE"/>
  </r>
  <r>
    <x v="3"/>
    <x v="19"/>
    <x v="1"/>
    <n v="216829559.678"/>
    <n v="216.8296"/>
    <x v="1"/>
    <x v="3"/>
    <s v="NORTE"/>
  </r>
  <r>
    <x v="3"/>
    <x v="19"/>
    <x v="2"/>
    <n v="62508094.106899999"/>
    <n v="62.508099999999999"/>
    <x v="1"/>
    <x v="3"/>
    <s v="NORTE"/>
  </r>
  <r>
    <x v="3"/>
    <x v="19"/>
    <x v="5"/>
    <n v="271471693.85879999"/>
    <n v="271.4717"/>
    <x v="1"/>
    <x v="3"/>
    <s v="NORTE"/>
  </r>
  <r>
    <x v="3"/>
    <x v="19"/>
    <x v="6"/>
    <n v="339099209.40859997"/>
    <n v="339.0992"/>
    <x v="1"/>
    <x v="3"/>
    <s v="NORTE"/>
  </r>
  <r>
    <x v="3"/>
    <x v="19"/>
    <x v="7"/>
    <n v="504536567.45529997"/>
    <n v="504.53660000000002"/>
    <x v="1"/>
    <x v="3"/>
    <s v="NORTE"/>
  </r>
  <r>
    <x v="3"/>
    <x v="19"/>
    <x v="8"/>
    <n v="463203283.57609999"/>
    <n v="463.20330000000001"/>
    <x v="1"/>
    <x v="3"/>
    <s v="NORTE"/>
  </r>
  <r>
    <x v="4"/>
    <x v="19"/>
    <x v="0"/>
    <n v="33228927.246599998"/>
    <n v="33.228900000000003"/>
    <x v="1"/>
    <x v="4"/>
    <s v="NORDESTE"/>
  </r>
  <r>
    <x v="4"/>
    <x v="19"/>
    <x v="1"/>
    <n v="31082713.989999998"/>
    <n v="31.082699999999999"/>
    <x v="1"/>
    <x v="4"/>
    <s v="NORDESTE"/>
  </r>
  <r>
    <x v="4"/>
    <x v="19"/>
    <x v="2"/>
    <n v="18288023.548099998"/>
    <n v="18.288"/>
    <x v="1"/>
    <x v="4"/>
    <s v="NORDESTE"/>
  </r>
  <r>
    <x v="4"/>
    <x v="19"/>
    <x v="3"/>
    <n v="20375350.113499999"/>
    <n v="20.375399999999999"/>
    <x v="1"/>
    <x v="4"/>
    <s v="NORDESTE"/>
  </r>
  <r>
    <x v="4"/>
    <x v="19"/>
    <x v="4"/>
    <n v="17455093.6292"/>
    <n v="17.455100000000002"/>
    <x v="1"/>
    <x v="4"/>
    <s v="NORDESTE"/>
  </r>
  <r>
    <x v="4"/>
    <x v="19"/>
    <x v="5"/>
    <n v="15448558.3948"/>
    <n v="15.448600000000001"/>
    <x v="1"/>
    <x v="4"/>
    <s v="NORDESTE"/>
  </r>
  <r>
    <x v="4"/>
    <x v="19"/>
    <x v="6"/>
    <n v="17272083.061299998"/>
    <n v="17.272099999999998"/>
    <x v="1"/>
    <x v="4"/>
    <s v="NORDESTE"/>
  </r>
  <r>
    <x v="4"/>
    <x v="19"/>
    <x v="7"/>
    <n v="20850888.421300001"/>
    <n v="20.850899999999999"/>
    <x v="1"/>
    <x v="4"/>
    <s v="NORDESTE"/>
  </r>
  <r>
    <x v="4"/>
    <x v="19"/>
    <x v="8"/>
    <n v="19069967.7962"/>
    <n v="19.07"/>
    <x v="1"/>
    <x v="4"/>
    <s v="NORDESTE"/>
  </r>
  <r>
    <x v="5"/>
    <x v="19"/>
    <x v="0"/>
    <n v="112694311.17020001"/>
    <n v="112.6943"/>
    <x v="1"/>
    <x v="5"/>
    <s v="NORDESTE"/>
  </r>
  <r>
    <x v="5"/>
    <x v="19"/>
    <x v="1"/>
    <n v="88086275.967099994"/>
    <n v="88.086299999999994"/>
    <x v="1"/>
    <x v="5"/>
    <s v="NORDESTE"/>
  </r>
  <r>
    <x v="5"/>
    <x v="19"/>
    <x v="2"/>
    <n v="76046483.283199996"/>
    <n v="76.046499999999995"/>
    <x v="1"/>
    <x v="5"/>
    <s v="NORDESTE"/>
  </r>
  <r>
    <x v="5"/>
    <x v="19"/>
    <x v="3"/>
    <n v="99270205.830300003"/>
    <n v="99.270200000000003"/>
    <x v="1"/>
    <x v="5"/>
    <s v="NORDESTE"/>
  </r>
  <r>
    <x v="5"/>
    <x v="19"/>
    <x v="4"/>
    <n v="98787217.3609"/>
    <n v="98.787199999999999"/>
    <x v="1"/>
    <x v="5"/>
    <s v="NORDESTE"/>
  </r>
  <r>
    <x v="5"/>
    <x v="19"/>
    <x v="5"/>
    <n v="79688546.259900004"/>
    <n v="79.688500000000005"/>
    <x v="1"/>
    <x v="5"/>
    <s v="NORDESTE"/>
  </r>
  <r>
    <x v="5"/>
    <x v="19"/>
    <x v="6"/>
    <n v="105163059.48190001"/>
    <n v="105.1631"/>
    <x v="1"/>
    <x v="5"/>
    <s v="NORDESTE"/>
  </r>
  <r>
    <x v="5"/>
    <x v="19"/>
    <x v="7"/>
    <n v="118663673.5394"/>
    <n v="118.66370000000001"/>
    <x v="1"/>
    <x v="5"/>
    <s v="NORDESTE"/>
  </r>
  <r>
    <x v="5"/>
    <x v="19"/>
    <x v="8"/>
    <n v="99243622.278799996"/>
    <n v="99.243600000000001"/>
    <x v="1"/>
    <x v="5"/>
    <s v="NORDESTE"/>
  </r>
  <r>
    <x v="6"/>
    <x v="19"/>
    <x v="0"/>
    <n v="324754109.92659998"/>
    <n v="324.75409999999999"/>
    <x v="1"/>
    <x v="6"/>
    <s v="NORDESTE"/>
  </r>
  <r>
    <x v="6"/>
    <x v="19"/>
    <x v="1"/>
    <n v="367415740.11659998"/>
    <n v="367.41570000000002"/>
    <x v="1"/>
    <x v="6"/>
    <s v="NORDESTE"/>
  </r>
  <r>
    <x v="6"/>
    <x v="19"/>
    <x v="2"/>
    <n v="401230930.89240003"/>
    <n v="401.23090000000002"/>
    <x v="1"/>
    <x v="6"/>
    <s v="NORDESTE"/>
  </r>
  <r>
    <x v="6"/>
    <x v="19"/>
    <x v="3"/>
    <n v="480538874.92940003"/>
    <n v="480.53890000000001"/>
    <x v="1"/>
    <x v="6"/>
    <s v="NORDESTE"/>
  </r>
  <r>
    <x v="6"/>
    <x v="19"/>
    <x v="4"/>
    <n v="501375452.39219999"/>
    <n v="501.37549999999999"/>
    <x v="1"/>
    <x v="6"/>
    <s v="NORDESTE"/>
  </r>
  <r>
    <x v="6"/>
    <x v="19"/>
    <x v="5"/>
    <n v="482881678.84570003"/>
    <n v="482.88170000000002"/>
    <x v="1"/>
    <x v="6"/>
    <s v="NORDESTE"/>
  </r>
  <r>
    <x v="6"/>
    <x v="19"/>
    <x v="6"/>
    <n v="543210535.18369997"/>
    <n v="543.21050000000002"/>
    <x v="1"/>
    <x v="6"/>
    <s v="NORDESTE"/>
  </r>
  <r>
    <x v="6"/>
    <x v="19"/>
    <x v="7"/>
    <n v="613026217.56309998"/>
    <n v="613.02620000000002"/>
    <x v="1"/>
    <x v="6"/>
    <s v="NORDESTE"/>
  </r>
  <r>
    <x v="6"/>
    <x v="19"/>
    <x v="8"/>
    <n v="564137864.50670004"/>
    <n v="564.13789999999995"/>
    <x v="1"/>
    <x v="6"/>
    <s v="NORDESTE"/>
  </r>
  <r>
    <x v="8"/>
    <x v="19"/>
    <x v="5"/>
    <n v="110347358.9742"/>
    <n v="110.34739999999999"/>
    <x v="1"/>
    <x v="8"/>
    <s v="NORDESTE"/>
  </r>
  <r>
    <x v="8"/>
    <x v="19"/>
    <x v="6"/>
    <n v="503660301.56690001"/>
    <n v="503.66030000000001"/>
    <x v="1"/>
    <x v="8"/>
    <s v="NORDESTE"/>
  </r>
  <r>
    <x v="8"/>
    <x v="19"/>
    <x v="7"/>
    <n v="529214441.6771"/>
    <n v="529.21439999999996"/>
    <x v="1"/>
    <x v="8"/>
    <s v="NORDESTE"/>
  </r>
  <r>
    <x v="8"/>
    <x v="19"/>
    <x v="8"/>
    <n v="490580218.58990002"/>
    <n v="490.58019999999999"/>
    <x v="1"/>
    <x v="8"/>
    <s v="NORDESTE"/>
  </r>
  <r>
    <x v="18"/>
    <x v="19"/>
    <x v="0"/>
    <n v="806926095.99049997"/>
    <n v="806.92610000000002"/>
    <x v="1"/>
    <x v="18"/>
    <s v="NORDESTE"/>
  </r>
  <r>
    <x v="18"/>
    <x v="19"/>
    <x v="1"/>
    <n v="907570272.76629996"/>
    <n v="907.57029999999997"/>
    <x v="1"/>
    <x v="18"/>
    <s v="NORDESTE"/>
  </r>
  <r>
    <x v="18"/>
    <x v="19"/>
    <x v="2"/>
    <n v="979103253.898"/>
    <n v="979.10329999999999"/>
    <x v="1"/>
    <x v="18"/>
    <s v="NORDESTE"/>
  </r>
  <r>
    <x v="18"/>
    <x v="19"/>
    <x v="3"/>
    <n v="1144312040.6061001"/>
    <n v="1144.3119999999999"/>
    <x v="1"/>
    <x v="18"/>
    <s v="NORDESTE"/>
  </r>
  <r>
    <x v="18"/>
    <x v="19"/>
    <x v="4"/>
    <n v="982170690.1868"/>
    <n v="982.17070000000001"/>
    <x v="1"/>
    <x v="18"/>
    <s v="NORDESTE"/>
  </r>
  <r>
    <x v="18"/>
    <x v="19"/>
    <x v="5"/>
    <n v="964232941.7622"/>
    <n v="964.23289999999997"/>
    <x v="1"/>
    <x v="18"/>
    <s v="NORDESTE"/>
  </r>
  <r>
    <x v="18"/>
    <x v="19"/>
    <x v="6"/>
    <n v="1266070251.1768999"/>
    <n v="1266.0703000000001"/>
    <x v="1"/>
    <x v="18"/>
    <s v="NORDESTE"/>
  </r>
  <r>
    <x v="18"/>
    <x v="19"/>
    <x v="7"/>
    <n v="1394190696.8578999"/>
    <n v="1394.1907000000001"/>
    <x v="1"/>
    <x v="18"/>
    <s v="NORDESTE"/>
  </r>
  <r>
    <x v="18"/>
    <x v="19"/>
    <x v="8"/>
    <n v="1236279606.9672"/>
    <n v="1236.2796000000001"/>
    <x v="1"/>
    <x v="18"/>
    <s v="NORDESTE"/>
  </r>
  <r>
    <x v="19"/>
    <x v="19"/>
    <x v="0"/>
    <n v="15855619.598999999"/>
    <n v="15.855600000000001"/>
    <x v="1"/>
    <x v="19"/>
    <s v="NORDESTE"/>
  </r>
  <r>
    <x v="19"/>
    <x v="19"/>
    <x v="1"/>
    <n v="22364908.928399999"/>
    <n v="22.364899999999999"/>
    <x v="1"/>
    <x v="19"/>
    <s v="NORDESTE"/>
  </r>
  <r>
    <x v="19"/>
    <x v="19"/>
    <x v="2"/>
    <n v="23537880.526900001"/>
    <n v="23.5379"/>
    <x v="1"/>
    <x v="19"/>
    <s v="NORDESTE"/>
  </r>
  <r>
    <x v="10"/>
    <x v="19"/>
    <x v="0"/>
    <n v="1642291964.8927"/>
    <n v="1642.2919999999999"/>
    <x v="1"/>
    <x v="10"/>
    <s v="NORDESTE"/>
  </r>
  <r>
    <x v="10"/>
    <x v="19"/>
    <x v="1"/>
    <n v="2038963907.2964001"/>
    <n v="2038.9639"/>
    <x v="1"/>
    <x v="10"/>
    <s v="NORDESTE"/>
  </r>
  <r>
    <x v="10"/>
    <x v="19"/>
    <x v="2"/>
    <n v="2026564313.1059999"/>
    <n v="2026.5643"/>
    <x v="1"/>
    <x v="10"/>
    <s v="NORDESTE"/>
  </r>
  <r>
    <x v="10"/>
    <x v="19"/>
    <x v="3"/>
    <n v="2393104504.4137998"/>
    <n v="2393.1044999999999"/>
    <x v="1"/>
    <x v="10"/>
    <s v="NORDESTE"/>
  </r>
  <r>
    <x v="10"/>
    <x v="19"/>
    <x v="4"/>
    <n v="2436347425.9120002"/>
    <n v="2436.3474000000001"/>
    <x v="1"/>
    <x v="10"/>
    <s v="NORDESTE"/>
  </r>
  <r>
    <x v="10"/>
    <x v="19"/>
    <x v="5"/>
    <n v="2120535051.8571"/>
    <n v="2120.5351000000001"/>
    <x v="1"/>
    <x v="10"/>
    <s v="NORDESTE"/>
  </r>
  <r>
    <x v="10"/>
    <x v="19"/>
    <x v="6"/>
    <n v="2292855685.4257998"/>
    <n v="2292.8557000000001"/>
    <x v="1"/>
    <x v="10"/>
    <s v="NORDESTE"/>
  </r>
  <r>
    <x v="10"/>
    <x v="19"/>
    <x v="7"/>
    <n v="2493884627.7398"/>
    <n v="2493.8845999999999"/>
    <x v="1"/>
    <x v="10"/>
    <s v="NORDESTE"/>
  </r>
  <r>
    <x v="10"/>
    <x v="19"/>
    <x v="8"/>
    <n v="2360107024.5028"/>
    <n v="2360.107"/>
    <x v="1"/>
    <x v="10"/>
    <s v="NORDESTE"/>
  </r>
  <r>
    <x v="11"/>
    <x v="19"/>
    <x v="0"/>
    <n v="5666181276.2897997"/>
    <n v="5666.1813000000002"/>
    <x v="1"/>
    <x v="11"/>
    <s v="SUDESTE"/>
  </r>
  <r>
    <x v="11"/>
    <x v="19"/>
    <x v="1"/>
    <n v="6812975239.9169998"/>
    <n v="6812.9751999999999"/>
    <x v="1"/>
    <x v="11"/>
    <s v="SUDESTE"/>
  </r>
  <r>
    <x v="11"/>
    <x v="19"/>
    <x v="2"/>
    <n v="6792230671.6976995"/>
    <n v="6792.2307000000001"/>
    <x v="1"/>
    <x v="11"/>
    <s v="SUDESTE"/>
  </r>
  <r>
    <x v="11"/>
    <x v="19"/>
    <x v="3"/>
    <n v="7750721074.9763002"/>
    <n v="7750.7210999999998"/>
    <x v="1"/>
    <x v="11"/>
    <s v="SUDESTE"/>
  </r>
  <r>
    <x v="11"/>
    <x v="19"/>
    <x v="4"/>
    <n v="7383819449.2996998"/>
    <n v="7383.8194000000003"/>
    <x v="1"/>
    <x v="11"/>
    <s v="SUDESTE"/>
  </r>
  <r>
    <x v="11"/>
    <x v="19"/>
    <x v="5"/>
    <n v="7432044224.9574003"/>
    <n v="7432.0442000000003"/>
    <x v="1"/>
    <x v="11"/>
    <s v="SUDESTE"/>
  </r>
  <r>
    <x v="11"/>
    <x v="19"/>
    <x v="6"/>
    <n v="8134207031.0782003"/>
    <n v="8134.2070000000003"/>
    <x v="1"/>
    <x v="11"/>
    <s v="SUDESTE"/>
  </r>
  <r>
    <x v="11"/>
    <x v="19"/>
    <x v="7"/>
    <n v="8594650259.7003994"/>
    <n v="8594.6502999999993"/>
    <x v="1"/>
    <x v="11"/>
    <s v="SUDESTE"/>
  </r>
  <r>
    <x v="11"/>
    <x v="19"/>
    <x v="8"/>
    <n v="7702145185.9680004"/>
    <n v="7702.1451999999999"/>
    <x v="1"/>
    <x v="11"/>
    <s v="SUDESTE"/>
  </r>
  <r>
    <x v="20"/>
    <x v="19"/>
    <x v="0"/>
    <n v="790696025.61969995"/>
    <n v="790.69600000000003"/>
    <x v="1"/>
    <x v="20"/>
    <s v="SUDESTE"/>
  </r>
  <r>
    <x v="20"/>
    <x v="19"/>
    <x v="1"/>
    <n v="969254802.23269999"/>
    <n v="969.25480000000005"/>
    <x v="1"/>
    <x v="20"/>
    <s v="SUDESTE"/>
  </r>
  <r>
    <x v="20"/>
    <x v="19"/>
    <x v="2"/>
    <n v="995137216.06799996"/>
    <n v="995.13720000000001"/>
    <x v="1"/>
    <x v="20"/>
    <s v="SUDESTE"/>
  </r>
  <r>
    <x v="20"/>
    <x v="19"/>
    <x v="3"/>
    <n v="1123166349.6254001"/>
    <n v="1123.1663000000001"/>
    <x v="1"/>
    <x v="20"/>
    <s v="SUDESTE"/>
  </r>
  <r>
    <x v="20"/>
    <x v="19"/>
    <x v="4"/>
    <n v="1064946001.7622"/>
    <n v="1064.9459999999999"/>
    <x v="1"/>
    <x v="20"/>
    <s v="SUDESTE"/>
  </r>
  <r>
    <x v="20"/>
    <x v="19"/>
    <x v="5"/>
    <n v="946613730.97430003"/>
    <n v="946.61369999999999"/>
    <x v="1"/>
    <x v="20"/>
    <s v="SUDESTE"/>
  </r>
  <r>
    <x v="20"/>
    <x v="19"/>
    <x v="6"/>
    <n v="1075619224.848"/>
    <n v="1075.6192000000001"/>
    <x v="1"/>
    <x v="20"/>
    <s v="SUDESTE"/>
  </r>
  <r>
    <x v="20"/>
    <x v="19"/>
    <x v="7"/>
    <n v="1129245447.8738999"/>
    <n v="1129.2454"/>
    <x v="1"/>
    <x v="20"/>
    <s v="SUDESTE"/>
  </r>
  <r>
    <x v="20"/>
    <x v="19"/>
    <x v="8"/>
    <n v="992678796.95529997"/>
    <n v="992.67880000000002"/>
    <x v="1"/>
    <x v="20"/>
    <s v="SUDESTE"/>
  </r>
  <r>
    <x v="26"/>
    <x v="19"/>
    <x v="0"/>
    <n v="439269274.08029997"/>
    <n v="439.26929999999999"/>
    <x v="1"/>
    <x v="26"/>
    <s v="SUDESTE"/>
  </r>
  <r>
    <x v="26"/>
    <x v="19"/>
    <x v="1"/>
    <n v="481828805.5966"/>
    <n v="481.8288"/>
    <x v="1"/>
    <x v="26"/>
    <s v="SUDESTE"/>
  </r>
  <r>
    <x v="26"/>
    <x v="19"/>
    <x v="2"/>
    <n v="475155912.75370002"/>
    <n v="475.15589999999997"/>
    <x v="1"/>
    <x v="26"/>
    <s v="SUDESTE"/>
  </r>
  <r>
    <x v="26"/>
    <x v="19"/>
    <x v="3"/>
    <n v="478685290.3089"/>
    <n v="478.68529999999998"/>
    <x v="1"/>
    <x v="26"/>
    <s v="SUDESTE"/>
  </r>
  <r>
    <x v="26"/>
    <x v="19"/>
    <x v="4"/>
    <n v="498245587.04579997"/>
    <n v="498.24560000000002"/>
    <x v="1"/>
    <x v="26"/>
    <s v="SUDESTE"/>
  </r>
  <r>
    <x v="26"/>
    <x v="19"/>
    <x v="5"/>
    <n v="485596980.0819"/>
    <n v="485.59699999999998"/>
    <x v="1"/>
    <x v="26"/>
    <s v="SUDESTE"/>
  </r>
  <r>
    <x v="26"/>
    <x v="19"/>
    <x v="6"/>
    <n v="531192004.6674"/>
    <n v="531.19200000000001"/>
    <x v="1"/>
    <x v="26"/>
    <s v="SUDESTE"/>
  </r>
  <r>
    <x v="26"/>
    <x v="19"/>
    <x v="7"/>
    <n v="524014499.82410002"/>
    <n v="524.0145"/>
    <x v="1"/>
    <x v="26"/>
    <s v="SUDESTE"/>
  </r>
  <r>
    <x v="26"/>
    <x v="19"/>
    <x v="8"/>
    <n v="438555058.13239998"/>
    <n v="438.55509999999998"/>
    <x v="1"/>
    <x v="26"/>
    <s v="SUDESTE"/>
  </r>
  <r>
    <x v="12"/>
    <x v="19"/>
    <x v="0"/>
    <n v="9360938321.8948994"/>
    <n v="9360.9382999999998"/>
    <x v="1"/>
    <x v="12"/>
    <s v="SUDESTE"/>
  </r>
  <r>
    <x v="12"/>
    <x v="19"/>
    <x v="1"/>
    <n v="10850179087.9776"/>
    <n v="10850.179099999999"/>
    <x v="1"/>
    <x v="12"/>
    <s v="SUDESTE"/>
  </r>
  <r>
    <x v="12"/>
    <x v="19"/>
    <x v="2"/>
    <n v="10698571091.1656"/>
    <n v="10698.571099999999"/>
    <x v="1"/>
    <x v="12"/>
    <s v="SUDESTE"/>
  </r>
  <r>
    <x v="12"/>
    <x v="19"/>
    <x v="3"/>
    <n v="12118804891.3771"/>
    <n v="12118.804899999999"/>
    <x v="1"/>
    <x v="12"/>
    <s v="SUDESTE"/>
  </r>
  <r>
    <x v="12"/>
    <x v="19"/>
    <x v="4"/>
    <n v="11788555855.1485"/>
    <n v="11788.555899999999"/>
    <x v="1"/>
    <x v="12"/>
    <s v="SUDESTE"/>
  </r>
  <r>
    <x v="12"/>
    <x v="19"/>
    <x v="5"/>
    <n v="11289657317.406799"/>
    <n v="11289.657300000001"/>
    <x v="1"/>
    <x v="12"/>
    <s v="SUDESTE"/>
  </r>
  <r>
    <x v="12"/>
    <x v="19"/>
    <x v="6"/>
    <n v="12900297614.3904"/>
    <n v="12900.2976"/>
    <x v="1"/>
    <x v="12"/>
    <s v="SUDESTE"/>
  </r>
  <r>
    <x v="12"/>
    <x v="19"/>
    <x v="7"/>
    <n v="13875220083.2817"/>
    <n v="13875.2201"/>
    <x v="1"/>
    <x v="12"/>
    <s v="SUDESTE"/>
  </r>
  <r>
    <x v="12"/>
    <x v="19"/>
    <x v="8"/>
    <n v="12686896849.922501"/>
    <n v="12686.8968"/>
    <x v="1"/>
    <x v="12"/>
    <s v="SUDESTE"/>
  </r>
  <r>
    <x v="13"/>
    <x v="19"/>
    <x v="0"/>
    <n v="24796781391.281898"/>
    <n v="24796.7814"/>
    <x v="1"/>
    <x v="13"/>
    <s v="SUL"/>
  </r>
  <r>
    <x v="13"/>
    <x v="19"/>
    <x v="1"/>
    <n v="29117530777.664001"/>
    <n v="29117.5308"/>
    <x v="1"/>
    <x v="13"/>
    <s v="SUL"/>
  </r>
  <r>
    <x v="13"/>
    <x v="19"/>
    <x v="2"/>
    <n v="29481283101.949699"/>
    <n v="29481.283100000001"/>
    <x v="1"/>
    <x v="13"/>
    <s v="SUL"/>
  </r>
  <r>
    <x v="13"/>
    <x v="19"/>
    <x v="3"/>
    <n v="34573283789.847298"/>
    <n v="34573.283799999997"/>
    <x v="1"/>
    <x v="13"/>
    <s v="SUL"/>
  </r>
  <r>
    <x v="13"/>
    <x v="19"/>
    <x v="4"/>
    <n v="34250742059.731998"/>
    <n v="34250.742100000003"/>
    <x v="1"/>
    <x v="13"/>
    <s v="SUL"/>
  </r>
  <r>
    <x v="13"/>
    <x v="19"/>
    <x v="5"/>
    <n v="33892113987.805698"/>
    <n v="33892.114000000001"/>
    <x v="1"/>
    <x v="13"/>
    <s v="SUL"/>
  </r>
  <r>
    <x v="13"/>
    <x v="19"/>
    <x v="6"/>
    <n v="38133654032.372398"/>
    <n v="38133.654000000002"/>
    <x v="1"/>
    <x v="13"/>
    <s v="SUL"/>
  </r>
  <r>
    <x v="13"/>
    <x v="19"/>
    <x v="7"/>
    <n v="40772542085.283302"/>
    <n v="40772.542099999999"/>
    <x v="1"/>
    <x v="13"/>
    <s v="SUL"/>
  </r>
  <r>
    <x v="13"/>
    <x v="19"/>
    <x v="8"/>
    <n v="37800464871.722198"/>
    <n v="37800.464899999999"/>
    <x v="1"/>
    <x v="13"/>
    <s v="SUL"/>
  </r>
  <r>
    <x v="21"/>
    <x v="19"/>
    <x v="0"/>
    <n v="10392764715.0888"/>
    <n v="10392.7647"/>
    <x v="1"/>
    <x v="21"/>
    <s v="SUL"/>
  </r>
  <r>
    <x v="21"/>
    <x v="19"/>
    <x v="1"/>
    <n v="12614608463.2768"/>
    <n v="12614.6085"/>
    <x v="1"/>
    <x v="21"/>
    <s v="SUL"/>
  </r>
  <r>
    <x v="21"/>
    <x v="19"/>
    <x v="2"/>
    <n v="12043544755.3874"/>
    <n v="12043.5448"/>
    <x v="1"/>
    <x v="21"/>
    <s v="SUL"/>
  </r>
  <r>
    <x v="21"/>
    <x v="19"/>
    <x v="3"/>
    <n v="13608665706.4172"/>
    <n v="13608.6657"/>
    <x v="1"/>
    <x v="21"/>
    <s v="SUL"/>
  </r>
  <r>
    <x v="21"/>
    <x v="19"/>
    <x v="4"/>
    <n v="12888997207.719999"/>
    <n v="12888.9972"/>
    <x v="1"/>
    <x v="21"/>
    <s v="SUL"/>
  </r>
  <r>
    <x v="21"/>
    <x v="19"/>
    <x v="5"/>
    <n v="12783637110.4991"/>
    <n v="12783.6371"/>
    <x v="1"/>
    <x v="21"/>
    <s v="SUL"/>
  </r>
  <r>
    <x v="21"/>
    <x v="19"/>
    <x v="6"/>
    <n v="14605349185.073"/>
    <n v="14605.349200000001"/>
    <x v="1"/>
    <x v="21"/>
    <s v="SUL"/>
  </r>
  <r>
    <x v="21"/>
    <x v="19"/>
    <x v="7"/>
    <n v="15686705333.135201"/>
    <n v="15686.7053"/>
    <x v="1"/>
    <x v="21"/>
    <s v="SUL"/>
  </r>
  <r>
    <x v="21"/>
    <x v="19"/>
    <x v="8"/>
    <n v="14053471520.1187"/>
    <n v="14053.4715"/>
    <x v="1"/>
    <x v="21"/>
    <s v="SUL"/>
  </r>
  <r>
    <x v="22"/>
    <x v="19"/>
    <x v="0"/>
    <n v="9504465335.0333996"/>
    <n v="9504.4652999999998"/>
    <x v="1"/>
    <x v="22"/>
    <s v="SUL"/>
  </r>
  <r>
    <x v="22"/>
    <x v="19"/>
    <x v="1"/>
    <n v="10487677610.361"/>
    <n v="10487.677600000001"/>
    <x v="1"/>
    <x v="22"/>
    <s v="SUL"/>
  </r>
  <r>
    <x v="22"/>
    <x v="19"/>
    <x v="2"/>
    <n v="10178673230.073601"/>
    <n v="10178.673199999999"/>
    <x v="1"/>
    <x v="22"/>
    <s v="SUL"/>
  </r>
  <r>
    <x v="22"/>
    <x v="19"/>
    <x v="3"/>
    <n v="12011178000.957899"/>
    <n v="12011.178"/>
    <x v="1"/>
    <x v="22"/>
    <s v="SUL"/>
  </r>
  <r>
    <x v="22"/>
    <x v="19"/>
    <x v="4"/>
    <n v="11525101790.7521"/>
    <n v="11525.1018"/>
    <x v="1"/>
    <x v="22"/>
    <s v="SUL"/>
  </r>
  <r>
    <x v="22"/>
    <x v="19"/>
    <x v="5"/>
    <n v="10422120427.762899"/>
    <n v="10422.1204"/>
    <x v="1"/>
    <x v="22"/>
    <s v="SUL"/>
  </r>
  <r>
    <x v="22"/>
    <x v="19"/>
    <x v="6"/>
    <n v="10137756139.426701"/>
    <n v="10137.756100000001"/>
    <x v="1"/>
    <x v="22"/>
    <s v="SUL"/>
  </r>
  <r>
    <x v="22"/>
    <x v="19"/>
    <x v="7"/>
    <n v="11424274185.4056"/>
    <n v="11424.2742"/>
    <x v="1"/>
    <x v="22"/>
    <s v="SUL"/>
  </r>
  <r>
    <x v="22"/>
    <x v="19"/>
    <x v="8"/>
    <n v="10620963706.089399"/>
    <n v="10620.9637"/>
    <x v="1"/>
    <x v="22"/>
    <s v="SUL"/>
  </r>
  <r>
    <x v="14"/>
    <x v="19"/>
    <x v="0"/>
    <n v="2384853334.0033002"/>
    <n v="2384.8533000000002"/>
    <x v="1"/>
    <x v="14"/>
    <s v="CENTRO-OESTE"/>
  </r>
  <r>
    <x v="14"/>
    <x v="19"/>
    <x v="1"/>
    <n v="2587252415.1652002"/>
    <n v="2587.2523999999999"/>
    <x v="1"/>
    <x v="14"/>
    <s v="CENTRO-OESTE"/>
  </r>
  <r>
    <x v="14"/>
    <x v="19"/>
    <x v="2"/>
    <n v="2764139465.0313001"/>
    <n v="2764.1395000000002"/>
    <x v="1"/>
    <x v="14"/>
    <s v="CENTRO-OESTE"/>
  </r>
  <r>
    <x v="14"/>
    <x v="19"/>
    <x v="3"/>
    <n v="3308710087.9868002"/>
    <n v="3308.7100999999998"/>
    <x v="1"/>
    <x v="14"/>
    <s v="CENTRO-OESTE"/>
  </r>
  <r>
    <x v="14"/>
    <x v="19"/>
    <x v="4"/>
    <n v="3255272041.098"/>
    <n v="3255.2719999999999"/>
    <x v="1"/>
    <x v="14"/>
    <s v="CENTRO-OESTE"/>
  </r>
  <r>
    <x v="14"/>
    <x v="19"/>
    <x v="5"/>
    <n v="2930904519.0950999"/>
    <n v="2930.9045000000001"/>
    <x v="1"/>
    <x v="14"/>
    <s v="CENTRO-OESTE"/>
  </r>
  <r>
    <x v="14"/>
    <x v="19"/>
    <x v="6"/>
    <n v="3285936294.5426998"/>
    <n v="3285.9362999999998"/>
    <x v="1"/>
    <x v="14"/>
    <s v="CENTRO-OESTE"/>
  </r>
  <r>
    <x v="14"/>
    <x v="19"/>
    <x v="7"/>
    <n v="3471357569.3677001"/>
    <n v="3471.3575999999998"/>
    <x v="1"/>
    <x v="14"/>
    <s v="CENTRO-OESTE"/>
  </r>
  <r>
    <x v="14"/>
    <x v="19"/>
    <x v="8"/>
    <n v="3160980019.2957001"/>
    <n v="3160.98"/>
    <x v="1"/>
    <x v="14"/>
    <s v="CENTRO-OESTE"/>
  </r>
  <r>
    <x v="15"/>
    <x v="19"/>
    <x v="0"/>
    <n v="3062408894.7711"/>
    <n v="3062.4088999999999"/>
    <x v="1"/>
    <x v="15"/>
    <s v="CENTRO-OESTE"/>
  </r>
  <r>
    <x v="15"/>
    <x v="19"/>
    <x v="1"/>
    <n v="3444603813.4523001"/>
    <n v="3444.6037999999999"/>
    <x v="1"/>
    <x v="15"/>
    <s v="CENTRO-OESTE"/>
  </r>
  <r>
    <x v="15"/>
    <x v="19"/>
    <x v="2"/>
    <n v="3094125768.9513998"/>
    <n v="3094.1257999999998"/>
    <x v="1"/>
    <x v="15"/>
    <s v="CENTRO-OESTE"/>
  </r>
  <r>
    <x v="15"/>
    <x v="19"/>
    <x v="3"/>
    <n v="3322525134.7244"/>
    <n v="3322.5250999999998"/>
    <x v="1"/>
    <x v="15"/>
    <s v="CENTRO-OESTE"/>
  </r>
  <r>
    <x v="15"/>
    <x v="19"/>
    <x v="4"/>
    <n v="3103253005.4275999"/>
    <n v="3103.2530000000002"/>
    <x v="1"/>
    <x v="15"/>
    <s v="CENTRO-OESTE"/>
  </r>
  <r>
    <x v="15"/>
    <x v="19"/>
    <x v="5"/>
    <n v="2882164840.2293"/>
    <n v="2882.1648"/>
    <x v="1"/>
    <x v="15"/>
    <s v="CENTRO-OESTE"/>
  </r>
  <r>
    <x v="15"/>
    <x v="19"/>
    <x v="6"/>
    <n v="3516986037.6637998"/>
    <n v="3516.9859999999999"/>
    <x v="1"/>
    <x v="15"/>
    <s v="CENTRO-OESTE"/>
  </r>
  <r>
    <x v="15"/>
    <x v="19"/>
    <x v="7"/>
    <n v="3685234520.1957998"/>
    <n v="3685.2345"/>
    <x v="1"/>
    <x v="15"/>
    <s v="CENTRO-OESTE"/>
  </r>
  <r>
    <x v="15"/>
    <x v="19"/>
    <x v="8"/>
    <n v="3317599190.0707998"/>
    <n v="3317.5992000000001"/>
    <x v="1"/>
    <x v="15"/>
    <s v="CENTRO-OESTE"/>
  </r>
  <r>
    <x v="16"/>
    <x v="19"/>
    <x v="0"/>
    <n v="5336185985.6905003"/>
    <n v="5336.1859999999997"/>
    <x v="1"/>
    <x v="16"/>
    <s v="CENTRO-OESTE"/>
  </r>
  <r>
    <x v="16"/>
    <x v="19"/>
    <x v="1"/>
    <n v="6276003688.6622"/>
    <n v="6276.0037000000002"/>
    <x v="1"/>
    <x v="16"/>
    <s v="CENTRO-OESTE"/>
  </r>
  <r>
    <x v="16"/>
    <x v="19"/>
    <x v="2"/>
    <n v="6119949645.4168997"/>
    <n v="6119.9495999999999"/>
    <x v="1"/>
    <x v="16"/>
    <s v="CENTRO-OESTE"/>
  </r>
  <r>
    <x v="16"/>
    <x v="19"/>
    <x v="3"/>
    <n v="7975212387.2925997"/>
    <n v="7975.2124000000003"/>
    <x v="1"/>
    <x v="16"/>
    <s v="CENTRO-OESTE"/>
  </r>
  <r>
    <x v="16"/>
    <x v="19"/>
    <x v="4"/>
    <n v="8019672256.8685999"/>
    <n v="8019.6723000000002"/>
    <x v="1"/>
    <x v="16"/>
    <s v="CENTRO-OESTE"/>
  </r>
  <r>
    <x v="16"/>
    <x v="19"/>
    <x v="5"/>
    <n v="8043930042.6905003"/>
    <n v="8043.93"/>
    <x v="1"/>
    <x v="16"/>
    <s v="CENTRO-OESTE"/>
  </r>
  <r>
    <x v="16"/>
    <x v="19"/>
    <x v="6"/>
    <n v="8996119061.9046001"/>
    <n v="8996.1190999999999"/>
    <x v="1"/>
    <x v="16"/>
    <s v="CENTRO-OESTE"/>
  </r>
  <r>
    <x v="16"/>
    <x v="19"/>
    <x v="7"/>
    <n v="9658695118.2872009"/>
    <n v="9658.6951000000008"/>
    <x v="1"/>
    <x v="16"/>
    <s v="CENTRO-OESTE"/>
  </r>
  <r>
    <x v="16"/>
    <x v="19"/>
    <x v="8"/>
    <n v="8910466677.7282009"/>
    <n v="8910.4667000000009"/>
    <x v="1"/>
    <x v="16"/>
    <s v="CENTRO-OESTE"/>
  </r>
  <r>
    <x v="17"/>
    <x v="19"/>
    <x v="0"/>
    <n v="77476053191.207306"/>
    <n v="77476.053199999995"/>
    <x v="1"/>
    <x v="17"/>
    <s v="BRASIL"/>
  </r>
  <r>
    <x v="17"/>
    <x v="19"/>
    <x v="1"/>
    <n v="90287756720.319901"/>
    <n v="90287.756699999998"/>
    <x v="1"/>
    <x v="17"/>
    <s v="BRASIL"/>
  </r>
  <r>
    <x v="17"/>
    <x v="19"/>
    <x v="2"/>
    <n v="89055741184.788101"/>
    <n v="89055.741200000004"/>
    <x v="1"/>
    <x v="17"/>
    <s v="BRASIL"/>
  </r>
  <r>
    <x v="17"/>
    <x v="19"/>
    <x v="3"/>
    <n v="103935819588.104"/>
    <n v="103935.8196"/>
    <x v="1"/>
    <x v="17"/>
    <s v="BRASIL"/>
  </r>
  <r>
    <x v="17"/>
    <x v="19"/>
    <x v="4"/>
    <n v="101303122497.44701"/>
    <n v="101303.1225"/>
    <x v="1"/>
    <x v="17"/>
    <s v="BRASIL"/>
  </r>
  <r>
    <x v="17"/>
    <x v="19"/>
    <x v="5"/>
    <n v="97886479949.606293"/>
    <n v="97886.479900000006"/>
    <x v="1"/>
    <x v="17"/>
    <s v="BRASIL"/>
  </r>
  <r>
    <x v="17"/>
    <x v="19"/>
    <x v="6"/>
    <n v="108941572956.175"/>
    <n v="108941.573"/>
    <x v="1"/>
    <x v="17"/>
    <s v="BRASIL"/>
  </r>
  <r>
    <x v="17"/>
    <x v="19"/>
    <x v="7"/>
    <n v="117243592194.698"/>
    <n v="117243.5922"/>
    <x v="1"/>
    <x v="17"/>
    <s v="BRASIL"/>
  </r>
  <r>
    <x v="17"/>
    <x v="19"/>
    <x v="8"/>
    <n v="107411012194.78999"/>
    <n v="107411.0122"/>
    <x v="1"/>
    <x v="17"/>
    <s v="BRASIL"/>
  </r>
  <r>
    <x v="0"/>
    <x v="20"/>
    <x v="0"/>
    <n v="1087648307.7313001"/>
    <n v="1087.6483000000001"/>
    <x v="1"/>
    <x v="0"/>
    <s v="NORTE"/>
  </r>
  <r>
    <x v="0"/>
    <x v="20"/>
    <x v="1"/>
    <n v="1061496249.4977"/>
    <n v="1061.4962"/>
    <x v="1"/>
    <x v="0"/>
    <s v="NORTE"/>
  </r>
  <r>
    <x v="0"/>
    <x v="20"/>
    <x v="2"/>
    <n v="1172516937.9698999"/>
    <n v="1172.5169000000001"/>
    <x v="1"/>
    <x v="0"/>
    <s v="NORTE"/>
  </r>
  <r>
    <x v="0"/>
    <x v="20"/>
    <x v="3"/>
    <n v="1101964167.7434001"/>
    <n v="1101.9641999999999"/>
    <x v="1"/>
    <x v="0"/>
    <s v="NORTE"/>
  </r>
  <r>
    <x v="0"/>
    <x v="20"/>
    <x v="4"/>
    <n v="1087624453.2176001"/>
    <n v="1087.6244999999999"/>
    <x v="1"/>
    <x v="0"/>
    <s v="NORTE"/>
  </r>
  <r>
    <x v="0"/>
    <x v="20"/>
    <x v="5"/>
    <n v="1325484660.1953001"/>
    <n v="1325.4847"/>
    <x v="1"/>
    <x v="0"/>
    <s v="NORTE"/>
  </r>
  <r>
    <x v="0"/>
    <x v="20"/>
    <x v="6"/>
    <n v="1164747956.5225999"/>
    <n v="1164.748"/>
    <x v="1"/>
    <x v="0"/>
    <s v="NORTE"/>
  </r>
  <r>
    <x v="0"/>
    <x v="20"/>
    <x v="7"/>
    <n v="1261986015.5315001"/>
    <n v="1261.9860000000001"/>
    <x v="1"/>
    <x v="0"/>
    <s v="NORTE"/>
  </r>
  <r>
    <x v="0"/>
    <x v="20"/>
    <x v="8"/>
    <n v="935385543.5869"/>
    <n v="935.38549999999998"/>
    <x v="1"/>
    <x v="0"/>
    <s v="NORTE"/>
  </r>
  <r>
    <x v="1"/>
    <x v="20"/>
    <x v="0"/>
    <n v="20447957.464600001"/>
    <n v="20.448"/>
    <x v="1"/>
    <x v="1"/>
    <s v="NORTE"/>
  </r>
  <r>
    <x v="1"/>
    <x v="20"/>
    <x v="1"/>
    <n v="19900320.101"/>
    <n v="19.900300000000001"/>
    <x v="1"/>
    <x v="1"/>
    <s v="NORTE"/>
  </r>
  <r>
    <x v="1"/>
    <x v="20"/>
    <x v="2"/>
    <n v="20553166.594900001"/>
    <n v="20.5532"/>
    <x v="1"/>
    <x v="1"/>
    <s v="NORTE"/>
  </r>
  <r>
    <x v="1"/>
    <x v="20"/>
    <x v="3"/>
    <n v="21937448.989599999"/>
    <n v="21.9374"/>
    <x v="1"/>
    <x v="1"/>
    <s v="NORTE"/>
  </r>
  <r>
    <x v="1"/>
    <x v="20"/>
    <x v="4"/>
    <n v="23274433.997400001"/>
    <n v="23.2744"/>
    <x v="1"/>
    <x v="1"/>
    <s v="NORTE"/>
  </r>
  <r>
    <x v="1"/>
    <x v="20"/>
    <x v="5"/>
    <n v="32445999.290600002"/>
    <n v="32.445999999999998"/>
    <x v="1"/>
    <x v="1"/>
    <s v="NORTE"/>
  </r>
  <r>
    <x v="1"/>
    <x v="20"/>
    <x v="6"/>
    <n v="32687726.4474"/>
    <n v="32.6877"/>
    <x v="1"/>
    <x v="1"/>
    <s v="NORTE"/>
  </r>
  <r>
    <x v="1"/>
    <x v="20"/>
    <x v="7"/>
    <n v="31177914.365699999"/>
    <n v="31.177900000000001"/>
    <x v="1"/>
    <x v="1"/>
    <s v="NORTE"/>
  </r>
  <r>
    <x v="1"/>
    <x v="20"/>
    <x v="8"/>
    <n v="22619394.193399999"/>
    <n v="22.619399999999999"/>
    <x v="1"/>
    <x v="1"/>
    <s v="NORTE"/>
  </r>
  <r>
    <x v="23"/>
    <x v="20"/>
    <x v="0"/>
    <n v="20236249.254999999"/>
    <n v="20.2362"/>
    <x v="1"/>
    <x v="23"/>
    <s v="NORTE"/>
  </r>
  <r>
    <x v="23"/>
    <x v="20"/>
    <x v="1"/>
    <n v="21599432.983399998"/>
    <n v="21.599399999999999"/>
    <x v="1"/>
    <x v="23"/>
    <s v="NORTE"/>
  </r>
  <r>
    <x v="23"/>
    <x v="20"/>
    <x v="2"/>
    <n v="22465384.852000002"/>
    <n v="22.465399999999999"/>
    <x v="1"/>
    <x v="23"/>
    <s v="NORTE"/>
  </r>
  <r>
    <x v="23"/>
    <x v="20"/>
    <x v="3"/>
    <n v="25599710.701499999"/>
    <n v="25.599699999999999"/>
    <x v="1"/>
    <x v="23"/>
    <s v="NORTE"/>
  </r>
  <r>
    <x v="23"/>
    <x v="20"/>
    <x v="4"/>
    <n v="34203796.996600002"/>
    <n v="34.203800000000001"/>
    <x v="1"/>
    <x v="23"/>
    <s v="NORTE"/>
  </r>
  <r>
    <x v="23"/>
    <x v="20"/>
    <x v="5"/>
    <n v="48020509.392999999"/>
    <n v="48.020499999999998"/>
    <x v="1"/>
    <x v="23"/>
    <s v="NORTE"/>
  </r>
  <r>
    <x v="23"/>
    <x v="20"/>
    <x v="6"/>
    <n v="36569103.256800003"/>
    <n v="36.569099999999999"/>
    <x v="1"/>
    <x v="23"/>
    <s v="NORTE"/>
  </r>
  <r>
    <x v="23"/>
    <x v="20"/>
    <x v="7"/>
    <n v="46075592.711499996"/>
    <n v="46.075600000000001"/>
    <x v="1"/>
    <x v="23"/>
    <s v="NORTE"/>
  </r>
  <r>
    <x v="23"/>
    <x v="20"/>
    <x v="8"/>
    <n v="71159048.185499996"/>
    <n v="71.159000000000006"/>
    <x v="1"/>
    <x v="23"/>
    <s v="NORTE"/>
  </r>
  <r>
    <x v="24"/>
    <x v="20"/>
    <x v="0"/>
    <n v="3579638.0699"/>
    <n v="3.5796000000000001"/>
    <x v="1"/>
    <x v="24"/>
    <s v="NORTE"/>
  </r>
  <r>
    <x v="24"/>
    <x v="20"/>
    <x v="1"/>
    <n v="944020.96730000002"/>
    <n v="0.94399999999999995"/>
    <x v="1"/>
    <x v="24"/>
    <s v="NORTE"/>
  </r>
  <r>
    <x v="2"/>
    <x v="20"/>
    <x v="0"/>
    <n v="366004237.43360001"/>
    <n v="366.00420000000003"/>
    <x v="1"/>
    <x v="2"/>
    <s v="NORTE"/>
  </r>
  <r>
    <x v="2"/>
    <x v="20"/>
    <x v="1"/>
    <n v="383238942.18080002"/>
    <n v="383.2389"/>
    <x v="1"/>
    <x v="2"/>
    <s v="NORTE"/>
  </r>
  <r>
    <x v="2"/>
    <x v="20"/>
    <x v="2"/>
    <n v="325442278.6541"/>
    <n v="325.44229999999999"/>
    <x v="1"/>
    <x v="2"/>
    <s v="NORTE"/>
  </r>
  <r>
    <x v="2"/>
    <x v="20"/>
    <x v="3"/>
    <n v="351421689.5632"/>
    <n v="351.42169999999999"/>
    <x v="1"/>
    <x v="2"/>
    <s v="NORTE"/>
  </r>
  <r>
    <x v="2"/>
    <x v="20"/>
    <x v="4"/>
    <n v="355639473.96749997"/>
    <n v="355.6395"/>
    <x v="1"/>
    <x v="2"/>
    <s v="NORTE"/>
  </r>
  <r>
    <x v="2"/>
    <x v="20"/>
    <x v="5"/>
    <n v="402155929.91500002"/>
    <n v="402.15589999999997"/>
    <x v="1"/>
    <x v="2"/>
    <s v="NORTE"/>
  </r>
  <r>
    <x v="2"/>
    <x v="20"/>
    <x v="6"/>
    <n v="446992283.37489998"/>
    <n v="446.9923"/>
    <x v="1"/>
    <x v="2"/>
    <s v="NORTE"/>
  </r>
  <r>
    <x v="2"/>
    <x v="20"/>
    <x v="7"/>
    <n v="516392973.73290002"/>
    <n v="516.39300000000003"/>
    <x v="1"/>
    <x v="2"/>
    <s v="NORTE"/>
  </r>
  <r>
    <x v="2"/>
    <x v="20"/>
    <x v="8"/>
    <n v="536384755.1674"/>
    <n v="536.38480000000004"/>
    <x v="1"/>
    <x v="2"/>
    <s v="NORTE"/>
  </r>
  <r>
    <x v="3"/>
    <x v="20"/>
    <x v="0"/>
    <n v="231141341.2121"/>
    <n v="231.1413"/>
    <x v="1"/>
    <x v="3"/>
    <s v="NORTE"/>
  </r>
  <r>
    <x v="3"/>
    <x v="20"/>
    <x v="1"/>
    <n v="221536899.51719999"/>
    <n v="221.5369"/>
    <x v="1"/>
    <x v="3"/>
    <s v="NORTE"/>
  </r>
  <r>
    <x v="3"/>
    <x v="20"/>
    <x v="2"/>
    <n v="209538551.5697"/>
    <n v="209.5386"/>
    <x v="1"/>
    <x v="3"/>
    <s v="NORTE"/>
  </r>
  <r>
    <x v="3"/>
    <x v="20"/>
    <x v="3"/>
    <n v="211638043.31259999"/>
    <n v="211.63800000000001"/>
    <x v="1"/>
    <x v="3"/>
    <s v="NORTE"/>
  </r>
  <r>
    <x v="3"/>
    <x v="20"/>
    <x v="4"/>
    <n v="207656999.5589"/>
    <n v="207.65700000000001"/>
    <x v="1"/>
    <x v="3"/>
    <s v="NORTE"/>
  </r>
  <r>
    <x v="3"/>
    <x v="20"/>
    <x v="5"/>
    <n v="207494779.87940001"/>
    <n v="207.4948"/>
    <x v="1"/>
    <x v="3"/>
    <s v="NORTE"/>
  </r>
  <r>
    <x v="3"/>
    <x v="20"/>
    <x v="6"/>
    <n v="252966051.62310001"/>
    <n v="252.96610000000001"/>
    <x v="1"/>
    <x v="3"/>
    <s v="NORTE"/>
  </r>
  <r>
    <x v="3"/>
    <x v="20"/>
    <x v="7"/>
    <n v="271980837.72140002"/>
    <n v="271.98079999999999"/>
    <x v="1"/>
    <x v="3"/>
    <s v="NORTE"/>
  </r>
  <r>
    <x v="3"/>
    <x v="20"/>
    <x v="8"/>
    <n v="223315454.89140001"/>
    <n v="223.31549999999999"/>
    <x v="1"/>
    <x v="3"/>
    <s v="NORTE"/>
  </r>
  <r>
    <x v="4"/>
    <x v="20"/>
    <x v="0"/>
    <n v="113714808.795"/>
    <n v="113.7148"/>
    <x v="1"/>
    <x v="4"/>
    <s v="NORDESTE"/>
  </r>
  <r>
    <x v="4"/>
    <x v="20"/>
    <x v="1"/>
    <n v="134016423.04799999"/>
    <n v="134.0164"/>
    <x v="1"/>
    <x v="4"/>
    <s v="NORDESTE"/>
  </r>
  <r>
    <x v="4"/>
    <x v="20"/>
    <x v="2"/>
    <n v="123748318.9296"/>
    <n v="123.7483"/>
    <x v="1"/>
    <x v="4"/>
    <s v="NORDESTE"/>
  </r>
  <r>
    <x v="4"/>
    <x v="20"/>
    <x v="3"/>
    <n v="111188423.4702"/>
    <n v="111.1884"/>
    <x v="1"/>
    <x v="4"/>
    <s v="NORDESTE"/>
  </r>
  <r>
    <x v="4"/>
    <x v="20"/>
    <x v="4"/>
    <n v="119233763.0219"/>
    <n v="119.2338"/>
    <x v="1"/>
    <x v="4"/>
    <s v="NORDESTE"/>
  </r>
  <r>
    <x v="4"/>
    <x v="20"/>
    <x v="5"/>
    <n v="139006230.97979999"/>
    <n v="139.00620000000001"/>
    <x v="1"/>
    <x v="4"/>
    <s v="NORDESTE"/>
  </r>
  <r>
    <x v="4"/>
    <x v="20"/>
    <x v="6"/>
    <n v="140055378.25009999"/>
    <n v="140.05539999999999"/>
    <x v="1"/>
    <x v="4"/>
    <s v="NORDESTE"/>
  </r>
  <r>
    <x v="4"/>
    <x v="20"/>
    <x v="7"/>
    <n v="111076520.8932"/>
    <n v="111.0765"/>
    <x v="1"/>
    <x v="4"/>
    <s v="NORDESTE"/>
  </r>
  <r>
    <x v="4"/>
    <x v="20"/>
    <x v="8"/>
    <n v="96134206.190300003"/>
    <n v="96.134200000000007"/>
    <x v="1"/>
    <x v="4"/>
    <s v="NORDESTE"/>
  </r>
  <r>
    <x v="5"/>
    <x v="20"/>
    <x v="0"/>
    <n v="38161855.453900002"/>
    <n v="38.161900000000003"/>
    <x v="1"/>
    <x v="5"/>
    <s v="NORDESTE"/>
  </r>
  <r>
    <x v="5"/>
    <x v="20"/>
    <x v="1"/>
    <n v="39345921.276500002"/>
    <n v="39.3459"/>
    <x v="1"/>
    <x v="5"/>
    <s v="NORDESTE"/>
  </r>
  <r>
    <x v="5"/>
    <x v="20"/>
    <x v="2"/>
    <n v="37006418.8059"/>
    <n v="37.006399999999999"/>
    <x v="1"/>
    <x v="5"/>
    <s v="NORDESTE"/>
  </r>
  <r>
    <x v="5"/>
    <x v="20"/>
    <x v="3"/>
    <n v="29507247.018399999"/>
    <n v="29.507200000000001"/>
    <x v="1"/>
    <x v="5"/>
    <s v="NORDESTE"/>
  </r>
  <r>
    <x v="5"/>
    <x v="20"/>
    <x v="4"/>
    <n v="36073172.099699996"/>
    <n v="36.0732"/>
    <x v="1"/>
    <x v="5"/>
    <s v="NORDESTE"/>
  </r>
  <r>
    <x v="5"/>
    <x v="20"/>
    <x v="5"/>
    <n v="42787905.2095"/>
    <n v="42.7879"/>
    <x v="1"/>
    <x v="5"/>
    <s v="NORDESTE"/>
  </r>
  <r>
    <x v="5"/>
    <x v="20"/>
    <x v="6"/>
    <n v="63390799.408799998"/>
    <n v="63.390799999999999"/>
    <x v="1"/>
    <x v="5"/>
    <s v="NORDESTE"/>
  </r>
  <r>
    <x v="5"/>
    <x v="20"/>
    <x v="7"/>
    <n v="73220045.3266"/>
    <n v="73.22"/>
    <x v="1"/>
    <x v="5"/>
    <s v="NORDESTE"/>
  </r>
  <r>
    <x v="5"/>
    <x v="20"/>
    <x v="8"/>
    <n v="72814484.941699997"/>
    <n v="72.814499999999995"/>
    <x v="1"/>
    <x v="5"/>
    <s v="NORDESTE"/>
  </r>
  <r>
    <x v="6"/>
    <x v="20"/>
    <x v="0"/>
    <n v="545344179.52450001"/>
    <n v="545.3442"/>
    <x v="1"/>
    <x v="6"/>
    <s v="NORDESTE"/>
  </r>
  <r>
    <x v="6"/>
    <x v="20"/>
    <x v="1"/>
    <n v="604196807.41219997"/>
    <n v="604.19680000000005"/>
    <x v="1"/>
    <x v="6"/>
    <s v="NORDESTE"/>
  </r>
  <r>
    <x v="6"/>
    <x v="20"/>
    <x v="2"/>
    <n v="656770434.11389995"/>
    <n v="656.7704"/>
    <x v="1"/>
    <x v="6"/>
    <s v="NORDESTE"/>
  </r>
  <r>
    <x v="6"/>
    <x v="20"/>
    <x v="3"/>
    <n v="717676938.75469995"/>
    <n v="717.67690000000005"/>
    <x v="1"/>
    <x v="6"/>
    <s v="NORDESTE"/>
  </r>
  <r>
    <x v="6"/>
    <x v="20"/>
    <x v="4"/>
    <n v="812185948.45420003"/>
    <n v="812.18589999999995"/>
    <x v="1"/>
    <x v="6"/>
    <s v="NORDESTE"/>
  </r>
  <r>
    <x v="6"/>
    <x v="20"/>
    <x v="5"/>
    <n v="966889049.19169998"/>
    <n v="966.88900000000001"/>
    <x v="1"/>
    <x v="6"/>
    <s v="NORDESTE"/>
  </r>
  <r>
    <x v="6"/>
    <x v="20"/>
    <x v="6"/>
    <n v="932912160.20550001"/>
    <n v="932.91219999999998"/>
    <x v="1"/>
    <x v="6"/>
    <s v="NORDESTE"/>
  </r>
  <r>
    <x v="6"/>
    <x v="20"/>
    <x v="7"/>
    <n v="1192997205.8006001"/>
    <n v="1192.9972"/>
    <x v="1"/>
    <x v="6"/>
    <s v="NORDESTE"/>
  </r>
  <r>
    <x v="6"/>
    <x v="20"/>
    <x v="8"/>
    <n v="1173760101.9870999"/>
    <n v="1173.7601"/>
    <x v="1"/>
    <x v="6"/>
    <s v="NORDESTE"/>
  </r>
  <r>
    <x v="7"/>
    <x v="20"/>
    <x v="0"/>
    <n v="181993369.11160001"/>
    <n v="181.99340000000001"/>
    <x v="1"/>
    <x v="7"/>
    <s v="NORDESTE"/>
  </r>
  <r>
    <x v="7"/>
    <x v="20"/>
    <x v="1"/>
    <n v="175203101.85710001"/>
    <n v="175.20310000000001"/>
    <x v="1"/>
    <x v="7"/>
    <s v="NORDESTE"/>
  </r>
  <r>
    <x v="7"/>
    <x v="20"/>
    <x v="2"/>
    <n v="158595387.59850001"/>
    <n v="158.59540000000001"/>
    <x v="1"/>
    <x v="7"/>
    <s v="NORDESTE"/>
  </r>
  <r>
    <x v="7"/>
    <x v="20"/>
    <x v="3"/>
    <n v="146790136.6776"/>
    <n v="146.7901"/>
    <x v="1"/>
    <x v="7"/>
    <s v="NORDESTE"/>
  </r>
  <r>
    <x v="7"/>
    <x v="20"/>
    <x v="4"/>
    <n v="156928276.49149999"/>
    <n v="156.92830000000001"/>
    <x v="1"/>
    <x v="7"/>
    <s v="NORDESTE"/>
  </r>
  <r>
    <x v="7"/>
    <x v="20"/>
    <x v="5"/>
    <n v="217495545.82570001"/>
    <n v="217.49549999999999"/>
    <x v="1"/>
    <x v="7"/>
    <s v="NORDESTE"/>
  </r>
  <r>
    <x v="7"/>
    <x v="20"/>
    <x v="6"/>
    <n v="256178431.2182"/>
    <n v="256.17840000000001"/>
    <x v="1"/>
    <x v="7"/>
    <s v="NORDESTE"/>
  </r>
  <r>
    <x v="7"/>
    <x v="20"/>
    <x v="7"/>
    <n v="284642558.95179999"/>
    <n v="284.64260000000002"/>
    <x v="1"/>
    <x v="7"/>
    <s v="NORDESTE"/>
  </r>
  <r>
    <x v="7"/>
    <x v="20"/>
    <x v="8"/>
    <n v="247086349.0871"/>
    <n v="247.08629999999999"/>
    <x v="1"/>
    <x v="7"/>
    <s v="NORDESTE"/>
  </r>
  <r>
    <x v="8"/>
    <x v="20"/>
    <x v="0"/>
    <n v="145834193.29339999"/>
    <n v="145.83420000000001"/>
    <x v="1"/>
    <x v="8"/>
    <s v="NORDESTE"/>
  </r>
  <r>
    <x v="8"/>
    <x v="20"/>
    <x v="1"/>
    <n v="138829710.89359999"/>
    <n v="138.8297"/>
    <x v="1"/>
    <x v="8"/>
    <s v="NORDESTE"/>
  </r>
  <r>
    <x v="8"/>
    <x v="20"/>
    <x v="2"/>
    <n v="133256091.0565"/>
    <n v="133.2561"/>
    <x v="1"/>
    <x v="8"/>
    <s v="NORDESTE"/>
  </r>
  <r>
    <x v="8"/>
    <x v="20"/>
    <x v="3"/>
    <n v="140870825.90810001"/>
    <n v="140.8708"/>
    <x v="1"/>
    <x v="8"/>
    <s v="NORDESTE"/>
  </r>
  <r>
    <x v="8"/>
    <x v="20"/>
    <x v="4"/>
    <n v="181813491.9709"/>
    <n v="181.8135"/>
    <x v="1"/>
    <x v="8"/>
    <s v="NORDESTE"/>
  </r>
  <r>
    <x v="8"/>
    <x v="20"/>
    <x v="5"/>
    <n v="247615929.30160001"/>
    <n v="247.61590000000001"/>
    <x v="1"/>
    <x v="8"/>
    <s v="NORDESTE"/>
  </r>
  <r>
    <x v="8"/>
    <x v="20"/>
    <x v="6"/>
    <n v="242966784.5765"/>
    <n v="242.96680000000001"/>
    <x v="1"/>
    <x v="8"/>
    <s v="NORDESTE"/>
  </r>
  <r>
    <x v="8"/>
    <x v="20"/>
    <x v="7"/>
    <n v="339384536.59899998"/>
    <n v="339.3845"/>
    <x v="1"/>
    <x v="8"/>
    <s v="NORDESTE"/>
  </r>
  <r>
    <x v="8"/>
    <x v="20"/>
    <x v="8"/>
    <n v="400465325.34069997"/>
    <n v="400.46530000000001"/>
    <x v="1"/>
    <x v="8"/>
    <s v="NORDESTE"/>
  </r>
  <r>
    <x v="18"/>
    <x v="20"/>
    <x v="0"/>
    <n v="524806761.8822"/>
    <n v="524.80679999999995"/>
    <x v="1"/>
    <x v="18"/>
    <s v="NORDESTE"/>
  </r>
  <r>
    <x v="18"/>
    <x v="20"/>
    <x v="1"/>
    <n v="428501100.9321"/>
    <n v="428.50110000000001"/>
    <x v="1"/>
    <x v="18"/>
    <s v="NORDESTE"/>
  </r>
  <r>
    <x v="18"/>
    <x v="20"/>
    <x v="2"/>
    <n v="666139504.81809998"/>
    <n v="666.1395"/>
    <x v="1"/>
    <x v="18"/>
    <s v="NORDESTE"/>
  </r>
  <r>
    <x v="18"/>
    <x v="20"/>
    <x v="3"/>
    <n v="575021319.71089995"/>
    <n v="575.0213"/>
    <x v="1"/>
    <x v="18"/>
    <s v="NORDESTE"/>
  </r>
  <r>
    <x v="18"/>
    <x v="20"/>
    <x v="4"/>
    <n v="591037504.96749997"/>
    <n v="591.03750000000002"/>
    <x v="1"/>
    <x v="18"/>
    <s v="NORDESTE"/>
  </r>
  <r>
    <x v="18"/>
    <x v="20"/>
    <x v="5"/>
    <n v="649700316.68550003"/>
    <n v="649.70029999999997"/>
    <x v="1"/>
    <x v="18"/>
    <s v="NORDESTE"/>
  </r>
  <r>
    <x v="18"/>
    <x v="20"/>
    <x v="6"/>
    <n v="683007357.93490005"/>
    <n v="683.00739999999996"/>
    <x v="1"/>
    <x v="18"/>
    <s v="NORDESTE"/>
  </r>
  <r>
    <x v="18"/>
    <x v="20"/>
    <x v="7"/>
    <n v="798773722.29200006"/>
    <n v="798.77369999999996"/>
    <x v="1"/>
    <x v="18"/>
    <s v="NORDESTE"/>
  </r>
  <r>
    <x v="18"/>
    <x v="20"/>
    <x v="8"/>
    <n v="794939714.84490001"/>
    <n v="794.93970000000002"/>
    <x v="1"/>
    <x v="18"/>
    <s v="NORDESTE"/>
  </r>
  <r>
    <x v="9"/>
    <x v="20"/>
    <x v="0"/>
    <n v="143884391.37110001"/>
    <n v="143.8844"/>
    <x v="1"/>
    <x v="9"/>
    <s v="NORDESTE"/>
  </r>
  <r>
    <x v="9"/>
    <x v="20"/>
    <x v="1"/>
    <n v="141222337.02599999"/>
    <n v="141.22229999999999"/>
    <x v="1"/>
    <x v="9"/>
    <s v="NORDESTE"/>
  </r>
  <r>
    <x v="9"/>
    <x v="20"/>
    <x v="2"/>
    <n v="132971683.6649"/>
    <n v="132.9717"/>
    <x v="1"/>
    <x v="9"/>
    <s v="NORDESTE"/>
  </r>
  <r>
    <x v="9"/>
    <x v="20"/>
    <x v="3"/>
    <n v="158176098.0235"/>
    <n v="158.17609999999999"/>
    <x v="1"/>
    <x v="9"/>
    <s v="NORDESTE"/>
  </r>
  <r>
    <x v="9"/>
    <x v="20"/>
    <x v="4"/>
    <n v="182987889.15200001"/>
    <n v="182.9879"/>
    <x v="1"/>
    <x v="9"/>
    <s v="NORDESTE"/>
  </r>
  <r>
    <x v="9"/>
    <x v="20"/>
    <x v="5"/>
    <n v="324616911.71280003"/>
    <n v="324.61689999999999"/>
    <x v="1"/>
    <x v="9"/>
    <s v="NORDESTE"/>
  </r>
  <r>
    <x v="9"/>
    <x v="20"/>
    <x v="6"/>
    <n v="338035484.90869999"/>
    <n v="338.03550000000001"/>
    <x v="1"/>
    <x v="9"/>
    <s v="NORDESTE"/>
  </r>
  <r>
    <x v="9"/>
    <x v="20"/>
    <x v="7"/>
    <n v="329901310.53030002"/>
    <n v="329.90129999999999"/>
    <x v="1"/>
    <x v="9"/>
    <s v="NORDESTE"/>
  </r>
  <r>
    <x v="9"/>
    <x v="20"/>
    <x v="8"/>
    <n v="309072360.71249998"/>
    <n v="309.07240000000002"/>
    <x v="1"/>
    <x v="9"/>
    <s v="NORDESTE"/>
  </r>
  <r>
    <x v="19"/>
    <x v="20"/>
    <x v="0"/>
    <n v="385774490.0011"/>
    <n v="385.77449999999999"/>
    <x v="1"/>
    <x v="19"/>
    <s v="NORDESTE"/>
  </r>
  <r>
    <x v="19"/>
    <x v="20"/>
    <x v="1"/>
    <n v="380818180.30629998"/>
    <n v="380.81819999999999"/>
    <x v="1"/>
    <x v="19"/>
    <s v="NORDESTE"/>
  </r>
  <r>
    <x v="19"/>
    <x v="20"/>
    <x v="2"/>
    <n v="573104078.46370006"/>
    <n v="573.10410000000002"/>
    <x v="1"/>
    <x v="19"/>
    <s v="NORDESTE"/>
  </r>
  <r>
    <x v="19"/>
    <x v="20"/>
    <x v="3"/>
    <n v="630321145.47469997"/>
    <n v="630.3211"/>
    <x v="1"/>
    <x v="19"/>
    <s v="NORDESTE"/>
  </r>
  <r>
    <x v="19"/>
    <x v="20"/>
    <x v="4"/>
    <n v="825859626.96399999"/>
    <n v="825.8596"/>
    <x v="1"/>
    <x v="19"/>
    <s v="NORDESTE"/>
  </r>
  <r>
    <x v="19"/>
    <x v="20"/>
    <x v="5"/>
    <n v="1023384576.3914"/>
    <n v="1023.3846"/>
    <x v="1"/>
    <x v="19"/>
    <s v="NORDESTE"/>
  </r>
  <r>
    <x v="19"/>
    <x v="20"/>
    <x v="6"/>
    <n v="1166150439.5336001"/>
    <n v="1166.1504"/>
    <x v="1"/>
    <x v="19"/>
    <s v="NORDESTE"/>
  </r>
  <r>
    <x v="19"/>
    <x v="20"/>
    <x v="7"/>
    <n v="1396972914.7507"/>
    <n v="1396.9729"/>
    <x v="1"/>
    <x v="19"/>
    <s v="NORDESTE"/>
  </r>
  <r>
    <x v="19"/>
    <x v="20"/>
    <x v="8"/>
    <n v="1395545205.1531"/>
    <n v="1395.5452"/>
    <x v="1"/>
    <x v="19"/>
    <s v="NORDESTE"/>
  </r>
  <r>
    <x v="10"/>
    <x v="20"/>
    <x v="0"/>
    <n v="921574453.11590004"/>
    <n v="921.57449999999994"/>
    <x v="1"/>
    <x v="10"/>
    <s v="NORDESTE"/>
  </r>
  <r>
    <x v="10"/>
    <x v="20"/>
    <x v="1"/>
    <n v="986009332.23070002"/>
    <n v="986.00930000000005"/>
    <x v="1"/>
    <x v="10"/>
    <s v="NORDESTE"/>
  </r>
  <r>
    <x v="10"/>
    <x v="20"/>
    <x v="2"/>
    <n v="1267621066.3622999"/>
    <n v="1267.6211000000001"/>
    <x v="1"/>
    <x v="10"/>
    <s v="NORDESTE"/>
  </r>
  <r>
    <x v="10"/>
    <x v="20"/>
    <x v="3"/>
    <n v="1277896225.3443999"/>
    <n v="1277.8961999999999"/>
    <x v="1"/>
    <x v="10"/>
    <s v="NORDESTE"/>
  </r>
  <r>
    <x v="10"/>
    <x v="20"/>
    <x v="4"/>
    <n v="1265943645.9272001"/>
    <n v="1265.9436000000001"/>
    <x v="1"/>
    <x v="10"/>
    <s v="NORDESTE"/>
  </r>
  <r>
    <x v="10"/>
    <x v="20"/>
    <x v="5"/>
    <n v="1293936296.0158"/>
    <n v="1293.9363000000001"/>
    <x v="1"/>
    <x v="10"/>
    <s v="NORDESTE"/>
  </r>
  <r>
    <x v="10"/>
    <x v="20"/>
    <x v="6"/>
    <n v="1385355873.0673001"/>
    <n v="1385.3559"/>
    <x v="1"/>
    <x v="10"/>
    <s v="NORDESTE"/>
  </r>
  <r>
    <x v="10"/>
    <x v="20"/>
    <x v="7"/>
    <n v="1485489606.5755999"/>
    <n v="1485.4896000000001"/>
    <x v="1"/>
    <x v="10"/>
    <s v="NORDESTE"/>
  </r>
  <r>
    <x v="10"/>
    <x v="20"/>
    <x v="8"/>
    <n v="1361851685.5244999"/>
    <n v="1361.8516999999999"/>
    <x v="1"/>
    <x v="10"/>
    <s v="NORDESTE"/>
  </r>
  <r>
    <x v="11"/>
    <x v="20"/>
    <x v="0"/>
    <n v="14604276196.480801"/>
    <n v="14604.2762"/>
    <x v="1"/>
    <x v="11"/>
    <s v="SUDESTE"/>
  </r>
  <r>
    <x v="11"/>
    <x v="20"/>
    <x v="1"/>
    <n v="14962214071.378401"/>
    <n v="14962.214099999999"/>
    <x v="1"/>
    <x v="11"/>
    <s v="SUDESTE"/>
  </r>
  <r>
    <x v="11"/>
    <x v="20"/>
    <x v="2"/>
    <n v="16665901491.8496"/>
    <n v="16665.9015"/>
    <x v="1"/>
    <x v="11"/>
    <s v="SUDESTE"/>
  </r>
  <r>
    <x v="11"/>
    <x v="20"/>
    <x v="3"/>
    <n v="16137959338.3022"/>
    <n v="16137.9593"/>
    <x v="1"/>
    <x v="11"/>
    <s v="SUDESTE"/>
  </r>
  <r>
    <x v="11"/>
    <x v="20"/>
    <x v="4"/>
    <n v="17613552407.789902"/>
    <n v="17613.5524"/>
    <x v="1"/>
    <x v="11"/>
    <s v="SUDESTE"/>
  </r>
  <r>
    <x v="11"/>
    <x v="20"/>
    <x v="5"/>
    <n v="17348456808.901402"/>
    <n v="17348.4568"/>
    <x v="1"/>
    <x v="11"/>
    <s v="SUDESTE"/>
  </r>
  <r>
    <x v="11"/>
    <x v="20"/>
    <x v="6"/>
    <n v="18245892239.121101"/>
    <n v="18245.892199999998"/>
    <x v="1"/>
    <x v="11"/>
    <s v="SUDESTE"/>
  </r>
  <r>
    <x v="11"/>
    <x v="20"/>
    <x v="7"/>
    <n v="18637467857.9645"/>
    <n v="18637.4679"/>
    <x v="1"/>
    <x v="11"/>
    <s v="SUDESTE"/>
  </r>
  <r>
    <x v="11"/>
    <x v="20"/>
    <x v="8"/>
    <n v="17442495630.379799"/>
    <n v="17442.495599999998"/>
    <x v="1"/>
    <x v="11"/>
    <s v="SUDESTE"/>
  </r>
  <r>
    <x v="20"/>
    <x v="20"/>
    <x v="0"/>
    <n v="653665099.65069997"/>
    <n v="653.66510000000005"/>
    <x v="1"/>
    <x v="20"/>
    <s v="SUDESTE"/>
  </r>
  <r>
    <x v="20"/>
    <x v="20"/>
    <x v="1"/>
    <n v="526288490.25650001"/>
    <n v="526.2885"/>
    <x v="1"/>
    <x v="20"/>
    <s v="SUDESTE"/>
  </r>
  <r>
    <x v="20"/>
    <x v="20"/>
    <x v="2"/>
    <n v="558317710.83840001"/>
    <n v="558.31769999999995"/>
    <x v="1"/>
    <x v="20"/>
    <s v="SUDESTE"/>
  </r>
  <r>
    <x v="20"/>
    <x v="20"/>
    <x v="3"/>
    <n v="549495242.86090004"/>
    <n v="549.49519999999995"/>
    <x v="1"/>
    <x v="20"/>
    <s v="SUDESTE"/>
  </r>
  <r>
    <x v="20"/>
    <x v="20"/>
    <x v="4"/>
    <n v="513558154.51789999"/>
    <n v="513.55820000000006"/>
    <x v="1"/>
    <x v="20"/>
    <s v="SUDESTE"/>
  </r>
  <r>
    <x v="20"/>
    <x v="20"/>
    <x v="5"/>
    <n v="671610891.03610003"/>
    <n v="671.61090000000002"/>
    <x v="1"/>
    <x v="20"/>
    <s v="SUDESTE"/>
  </r>
  <r>
    <x v="20"/>
    <x v="20"/>
    <x v="6"/>
    <n v="629884482.7579"/>
    <n v="629.8845"/>
    <x v="1"/>
    <x v="20"/>
    <s v="SUDESTE"/>
  </r>
  <r>
    <x v="20"/>
    <x v="20"/>
    <x v="7"/>
    <n v="627310622.6142"/>
    <n v="627.31060000000002"/>
    <x v="1"/>
    <x v="20"/>
    <s v="SUDESTE"/>
  </r>
  <r>
    <x v="20"/>
    <x v="20"/>
    <x v="8"/>
    <n v="507878075.73470002"/>
    <n v="507.87810000000002"/>
    <x v="1"/>
    <x v="20"/>
    <s v="SUDESTE"/>
  </r>
  <r>
    <x v="26"/>
    <x v="20"/>
    <x v="0"/>
    <n v="1114822779.1995001"/>
    <n v="1114.8227999999999"/>
    <x v="1"/>
    <x v="26"/>
    <s v="SUDESTE"/>
  </r>
  <r>
    <x v="26"/>
    <x v="20"/>
    <x v="1"/>
    <n v="1086602403.5969"/>
    <n v="1086.6024"/>
    <x v="1"/>
    <x v="26"/>
    <s v="SUDESTE"/>
  </r>
  <r>
    <x v="26"/>
    <x v="20"/>
    <x v="2"/>
    <n v="1150161120.1658001"/>
    <n v="1150.1611"/>
    <x v="1"/>
    <x v="26"/>
    <s v="SUDESTE"/>
  </r>
  <r>
    <x v="26"/>
    <x v="20"/>
    <x v="3"/>
    <n v="1119622682.6201"/>
    <n v="1119.6226999999999"/>
    <x v="1"/>
    <x v="26"/>
    <s v="SUDESTE"/>
  </r>
  <r>
    <x v="26"/>
    <x v="20"/>
    <x v="4"/>
    <n v="1165598932.2079"/>
    <n v="1165.5989"/>
    <x v="1"/>
    <x v="26"/>
    <s v="SUDESTE"/>
  </r>
  <r>
    <x v="26"/>
    <x v="20"/>
    <x v="5"/>
    <n v="1228140630.9184"/>
    <n v="1228.1405999999999"/>
    <x v="1"/>
    <x v="26"/>
    <s v="SUDESTE"/>
  </r>
  <r>
    <x v="26"/>
    <x v="20"/>
    <x v="6"/>
    <n v="1226401000.5065999"/>
    <n v="1226.4010000000001"/>
    <x v="1"/>
    <x v="26"/>
    <s v="SUDESTE"/>
  </r>
  <r>
    <x v="26"/>
    <x v="20"/>
    <x v="7"/>
    <n v="1318691050.7337999"/>
    <n v="1318.6911"/>
    <x v="1"/>
    <x v="26"/>
    <s v="SUDESTE"/>
  </r>
  <r>
    <x v="26"/>
    <x v="20"/>
    <x v="8"/>
    <n v="1221300291.2623999"/>
    <n v="1221.3003000000001"/>
    <x v="1"/>
    <x v="26"/>
    <s v="SUDESTE"/>
  </r>
  <r>
    <x v="12"/>
    <x v="20"/>
    <x v="0"/>
    <n v="6485221217.3182001"/>
    <n v="6485.2212"/>
    <x v="1"/>
    <x v="12"/>
    <s v="SUDESTE"/>
  </r>
  <r>
    <x v="12"/>
    <x v="20"/>
    <x v="1"/>
    <n v="6805224293.8993998"/>
    <n v="6805.2242999999999"/>
    <x v="1"/>
    <x v="12"/>
    <s v="SUDESTE"/>
  </r>
  <r>
    <x v="12"/>
    <x v="20"/>
    <x v="2"/>
    <n v="6643418686.1985998"/>
    <n v="6643.4187000000002"/>
    <x v="1"/>
    <x v="12"/>
    <s v="SUDESTE"/>
  </r>
  <r>
    <x v="12"/>
    <x v="20"/>
    <x v="3"/>
    <n v="6302316916.2075996"/>
    <n v="6302.3168999999998"/>
    <x v="1"/>
    <x v="12"/>
    <s v="SUDESTE"/>
  </r>
  <r>
    <x v="12"/>
    <x v="20"/>
    <x v="4"/>
    <n v="6581728698.7306004"/>
    <n v="6581.7286999999997"/>
    <x v="1"/>
    <x v="12"/>
    <s v="SUDESTE"/>
  </r>
  <r>
    <x v="12"/>
    <x v="20"/>
    <x v="5"/>
    <n v="6691446255.0832005"/>
    <n v="6691.4462999999996"/>
    <x v="1"/>
    <x v="12"/>
    <s v="SUDESTE"/>
  </r>
  <r>
    <x v="12"/>
    <x v="20"/>
    <x v="6"/>
    <n v="5841480537.6983995"/>
    <n v="5841.4804999999997"/>
    <x v="1"/>
    <x v="12"/>
    <s v="SUDESTE"/>
  </r>
  <r>
    <x v="12"/>
    <x v="20"/>
    <x v="7"/>
    <n v="6413861940.9293003"/>
    <n v="6413.8618999999999"/>
    <x v="1"/>
    <x v="12"/>
    <s v="SUDESTE"/>
  </r>
  <r>
    <x v="12"/>
    <x v="20"/>
    <x v="8"/>
    <n v="5821540286.4996996"/>
    <n v="5821.5402999999997"/>
    <x v="1"/>
    <x v="12"/>
    <s v="SUDESTE"/>
  </r>
  <r>
    <x v="13"/>
    <x v="20"/>
    <x v="0"/>
    <n v="7161495726.4961996"/>
    <n v="7161.4957000000004"/>
    <x v="1"/>
    <x v="13"/>
    <s v="SUL"/>
  </r>
  <r>
    <x v="13"/>
    <x v="20"/>
    <x v="1"/>
    <n v="7865453374.3899002"/>
    <n v="7865.4534000000003"/>
    <x v="1"/>
    <x v="13"/>
    <s v="SUL"/>
  </r>
  <r>
    <x v="13"/>
    <x v="20"/>
    <x v="2"/>
    <n v="8527639278.8339005"/>
    <n v="8527.6393000000007"/>
    <x v="1"/>
    <x v="13"/>
    <s v="SUL"/>
  </r>
  <r>
    <x v="13"/>
    <x v="20"/>
    <x v="3"/>
    <n v="8506400614.0165997"/>
    <n v="8506.4006000000008"/>
    <x v="1"/>
    <x v="13"/>
    <s v="SUL"/>
  </r>
  <r>
    <x v="13"/>
    <x v="20"/>
    <x v="4"/>
    <n v="9134548047.0769005"/>
    <n v="9134.5480000000007"/>
    <x v="1"/>
    <x v="13"/>
    <s v="SUL"/>
  </r>
  <r>
    <x v="13"/>
    <x v="20"/>
    <x v="5"/>
    <n v="10150989570.874901"/>
    <n v="10150.989600000001"/>
    <x v="1"/>
    <x v="13"/>
    <s v="SUL"/>
  </r>
  <r>
    <x v="13"/>
    <x v="20"/>
    <x v="6"/>
    <n v="10727582131.987499"/>
    <n v="10727.5821"/>
    <x v="1"/>
    <x v="13"/>
    <s v="SUL"/>
  </r>
  <r>
    <x v="13"/>
    <x v="20"/>
    <x v="7"/>
    <n v="12074833884.6572"/>
    <n v="12074.8339"/>
    <x v="1"/>
    <x v="13"/>
    <s v="SUL"/>
  </r>
  <r>
    <x v="13"/>
    <x v="20"/>
    <x v="8"/>
    <n v="11060436051.217699"/>
    <n v="11060.436100000001"/>
    <x v="1"/>
    <x v="13"/>
    <s v="SUL"/>
  </r>
  <r>
    <x v="21"/>
    <x v="20"/>
    <x v="0"/>
    <n v="5797445631.2806997"/>
    <n v="5797.4456"/>
    <x v="1"/>
    <x v="21"/>
    <s v="SUL"/>
  </r>
  <r>
    <x v="21"/>
    <x v="20"/>
    <x v="1"/>
    <n v="5810516780.3980999"/>
    <n v="5810.5168000000003"/>
    <x v="1"/>
    <x v="21"/>
    <s v="SUL"/>
  </r>
  <r>
    <x v="21"/>
    <x v="20"/>
    <x v="2"/>
    <n v="6845409502.4329004"/>
    <n v="6845.4094999999998"/>
    <x v="1"/>
    <x v="21"/>
    <s v="SUL"/>
  </r>
  <r>
    <x v="21"/>
    <x v="20"/>
    <x v="3"/>
    <n v="6808809987.8610001"/>
    <n v="6808.81"/>
    <x v="1"/>
    <x v="21"/>
    <s v="SUL"/>
  </r>
  <r>
    <x v="21"/>
    <x v="20"/>
    <x v="4"/>
    <n v="7440708012.8114996"/>
    <n v="7440.7079999999996"/>
    <x v="1"/>
    <x v="21"/>
    <s v="SUL"/>
  </r>
  <r>
    <x v="21"/>
    <x v="20"/>
    <x v="5"/>
    <n v="8547737681.0072002"/>
    <n v="8547.7376999999997"/>
    <x v="1"/>
    <x v="21"/>
    <s v="SUL"/>
  </r>
  <r>
    <x v="21"/>
    <x v="20"/>
    <x v="6"/>
    <n v="8996111596.0741997"/>
    <n v="8996.1116000000002"/>
    <x v="1"/>
    <x v="21"/>
    <s v="SUL"/>
  </r>
  <r>
    <x v="21"/>
    <x v="20"/>
    <x v="7"/>
    <n v="8878679070.3906994"/>
    <n v="8878.6790999999994"/>
    <x v="1"/>
    <x v="21"/>
    <s v="SUL"/>
  </r>
  <r>
    <x v="21"/>
    <x v="20"/>
    <x v="8"/>
    <n v="8225772261.5403996"/>
    <n v="8225.7723000000005"/>
    <x v="1"/>
    <x v="21"/>
    <s v="SUL"/>
  </r>
  <r>
    <x v="22"/>
    <x v="20"/>
    <x v="0"/>
    <n v="6533098729.1803999"/>
    <n v="6533.0986999999996"/>
    <x v="1"/>
    <x v="22"/>
    <s v="SUL"/>
  </r>
  <r>
    <x v="22"/>
    <x v="20"/>
    <x v="1"/>
    <n v="6378393698.1141996"/>
    <n v="6378.3936999999996"/>
    <x v="1"/>
    <x v="22"/>
    <s v="SUL"/>
  </r>
  <r>
    <x v="22"/>
    <x v="20"/>
    <x v="2"/>
    <n v="7271290511.3347998"/>
    <n v="7271.2905000000001"/>
    <x v="1"/>
    <x v="22"/>
    <s v="SUL"/>
  </r>
  <r>
    <x v="22"/>
    <x v="20"/>
    <x v="3"/>
    <n v="7669426475.8717003"/>
    <n v="7669.4264999999996"/>
    <x v="1"/>
    <x v="22"/>
    <s v="SUL"/>
  </r>
  <r>
    <x v="22"/>
    <x v="20"/>
    <x v="4"/>
    <n v="8074943731.7676001"/>
    <n v="8074.9436999999998"/>
    <x v="1"/>
    <x v="22"/>
    <s v="SUL"/>
  </r>
  <r>
    <x v="22"/>
    <x v="20"/>
    <x v="5"/>
    <n v="7997998584.7461004"/>
    <n v="7997.9985999999999"/>
    <x v="1"/>
    <x v="22"/>
    <s v="SUL"/>
  </r>
  <r>
    <x v="22"/>
    <x v="20"/>
    <x v="6"/>
    <n v="7812323743.4125004"/>
    <n v="7812.3236999999999"/>
    <x v="1"/>
    <x v="22"/>
    <s v="SUL"/>
  </r>
  <r>
    <x v="22"/>
    <x v="20"/>
    <x v="7"/>
    <n v="8365987638.0921001"/>
    <n v="8365.9876000000004"/>
    <x v="1"/>
    <x v="22"/>
    <s v="SUL"/>
  </r>
  <r>
    <x v="22"/>
    <x v="20"/>
    <x v="8"/>
    <n v="8209457166.4525003"/>
    <n v="8209.4572000000007"/>
    <x v="1"/>
    <x v="22"/>
    <s v="SUL"/>
  </r>
  <r>
    <x v="14"/>
    <x v="20"/>
    <x v="0"/>
    <n v="199172778.8062"/>
    <n v="199.1728"/>
    <x v="1"/>
    <x v="14"/>
    <s v="CENTRO-OESTE"/>
  </r>
  <r>
    <x v="14"/>
    <x v="20"/>
    <x v="1"/>
    <n v="213684388.9752"/>
    <n v="213.68440000000001"/>
    <x v="1"/>
    <x v="14"/>
    <s v="CENTRO-OESTE"/>
  </r>
  <r>
    <x v="14"/>
    <x v="20"/>
    <x v="2"/>
    <n v="259406407.1358"/>
    <n v="259.40640000000002"/>
    <x v="1"/>
    <x v="14"/>
    <s v="CENTRO-OESTE"/>
  </r>
  <r>
    <x v="14"/>
    <x v="20"/>
    <x v="3"/>
    <n v="266041609.52219999"/>
    <n v="266.04160000000002"/>
    <x v="1"/>
    <x v="14"/>
    <s v="CENTRO-OESTE"/>
  </r>
  <r>
    <x v="14"/>
    <x v="20"/>
    <x v="4"/>
    <n v="259896706.5097"/>
    <n v="259.89670000000001"/>
    <x v="1"/>
    <x v="14"/>
    <s v="CENTRO-OESTE"/>
  </r>
  <r>
    <x v="14"/>
    <x v="20"/>
    <x v="5"/>
    <n v="313144470.34490001"/>
    <n v="313.14449999999999"/>
    <x v="1"/>
    <x v="14"/>
    <s v="CENTRO-OESTE"/>
  </r>
  <r>
    <x v="14"/>
    <x v="20"/>
    <x v="6"/>
    <n v="248972947.01390001"/>
    <n v="248.97290000000001"/>
    <x v="1"/>
    <x v="14"/>
    <s v="CENTRO-OESTE"/>
  </r>
  <r>
    <x v="14"/>
    <x v="20"/>
    <x v="7"/>
    <n v="268981915.14230001"/>
    <n v="268.9819"/>
    <x v="1"/>
    <x v="14"/>
    <s v="CENTRO-OESTE"/>
  </r>
  <r>
    <x v="14"/>
    <x v="20"/>
    <x v="8"/>
    <n v="212848782.25060001"/>
    <n v="212.84880000000001"/>
    <x v="1"/>
    <x v="14"/>
    <s v="CENTRO-OESTE"/>
  </r>
  <r>
    <x v="15"/>
    <x v="20"/>
    <x v="0"/>
    <n v="934796138.34930003"/>
    <n v="934.79610000000002"/>
    <x v="1"/>
    <x v="15"/>
    <s v="CENTRO-OESTE"/>
  </r>
  <r>
    <x v="15"/>
    <x v="20"/>
    <x v="1"/>
    <n v="918238685.45350003"/>
    <n v="918.23869999999999"/>
    <x v="1"/>
    <x v="15"/>
    <s v="CENTRO-OESTE"/>
  </r>
  <r>
    <x v="15"/>
    <x v="20"/>
    <x v="2"/>
    <n v="916052265.21669996"/>
    <n v="916.05229999999995"/>
    <x v="1"/>
    <x v="15"/>
    <s v="CENTRO-OESTE"/>
  </r>
  <r>
    <x v="15"/>
    <x v="20"/>
    <x v="3"/>
    <n v="881100854.39810002"/>
    <n v="881.10090000000002"/>
    <x v="1"/>
    <x v="15"/>
    <s v="CENTRO-OESTE"/>
  </r>
  <r>
    <x v="15"/>
    <x v="20"/>
    <x v="4"/>
    <n v="897694507.20749998"/>
    <n v="897.69449999999995"/>
    <x v="1"/>
    <x v="15"/>
    <s v="CENTRO-OESTE"/>
  </r>
  <r>
    <x v="15"/>
    <x v="20"/>
    <x v="5"/>
    <n v="911072690.6904"/>
    <n v="911.07270000000005"/>
    <x v="1"/>
    <x v="15"/>
    <s v="CENTRO-OESTE"/>
  </r>
  <r>
    <x v="15"/>
    <x v="20"/>
    <x v="6"/>
    <n v="876042760.32099998"/>
    <n v="876.04280000000006"/>
    <x v="1"/>
    <x v="15"/>
    <s v="CENTRO-OESTE"/>
  </r>
  <r>
    <x v="15"/>
    <x v="20"/>
    <x v="7"/>
    <n v="813415428.13310003"/>
    <n v="813.41539999999998"/>
    <x v="1"/>
    <x v="15"/>
    <s v="CENTRO-OESTE"/>
  </r>
  <r>
    <x v="15"/>
    <x v="20"/>
    <x v="8"/>
    <n v="695772499.78830004"/>
    <n v="695.77250000000004"/>
    <x v="1"/>
    <x v="15"/>
    <s v="CENTRO-OESTE"/>
  </r>
  <r>
    <x v="16"/>
    <x v="20"/>
    <x v="0"/>
    <n v="5431963812.5914001"/>
    <n v="5431.9638000000004"/>
    <x v="1"/>
    <x v="16"/>
    <s v="CENTRO-OESTE"/>
  </r>
  <r>
    <x v="16"/>
    <x v="20"/>
    <x v="1"/>
    <n v="5642907672.5719004"/>
    <n v="5642.9076999999997"/>
    <x v="1"/>
    <x v="16"/>
    <s v="CENTRO-OESTE"/>
  </r>
  <r>
    <x v="16"/>
    <x v="20"/>
    <x v="2"/>
    <n v="6190573444.4308004"/>
    <n v="6190.5734000000002"/>
    <x v="1"/>
    <x v="16"/>
    <s v="CENTRO-OESTE"/>
  </r>
  <r>
    <x v="16"/>
    <x v="20"/>
    <x v="3"/>
    <n v="5966142616.3733997"/>
    <n v="5966.1426000000001"/>
    <x v="1"/>
    <x v="16"/>
    <s v="CENTRO-OESTE"/>
  </r>
  <r>
    <x v="16"/>
    <x v="20"/>
    <x v="4"/>
    <n v="5966248071.3564997"/>
    <n v="5966.2480999999998"/>
    <x v="1"/>
    <x v="16"/>
    <s v="CENTRO-OESTE"/>
  </r>
  <r>
    <x v="16"/>
    <x v="20"/>
    <x v="5"/>
    <n v="5931505030.7131004"/>
    <n v="5931.5050000000001"/>
    <x v="1"/>
    <x v="16"/>
    <s v="CENTRO-OESTE"/>
  </r>
  <r>
    <x v="16"/>
    <x v="20"/>
    <x v="6"/>
    <n v="5684211666.2981997"/>
    <n v="5684.2116999999998"/>
    <x v="1"/>
    <x v="16"/>
    <s v="CENTRO-OESTE"/>
  </r>
  <r>
    <x v="16"/>
    <x v="20"/>
    <x v="7"/>
    <n v="6344777646.9587002"/>
    <n v="6344.7776000000003"/>
    <x v="1"/>
    <x v="16"/>
    <s v="CENTRO-OESTE"/>
  </r>
  <r>
    <x v="16"/>
    <x v="20"/>
    <x v="8"/>
    <n v="5705308195.4379997"/>
    <n v="5705.3082000000004"/>
    <x v="1"/>
    <x v="16"/>
    <s v="CENTRO-OESTE"/>
  </r>
  <r>
    <x v="27"/>
    <x v="20"/>
    <x v="0"/>
    <n v="21964869.339499999"/>
    <n v="21.9649"/>
    <x v="1"/>
    <x v="27"/>
    <s v="CENTRO-OESTE"/>
  </r>
  <r>
    <x v="27"/>
    <x v="20"/>
    <x v="1"/>
    <n v="24115534.767000001"/>
    <n v="24.115500000000001"/>
    <x v="1"/>
    <x v="27"/>
    <s v="CENTRO-OESTE"/>
  </r>
  <r>
    <x v="17"/>
    <x v="20"/>
    <x v="0"/>
    <n v="54990716926.108498"/>
    <n v="54990.716899999999"/>
    <x v="1"/>
    <x v="17"/>
    <s v="BRASIL"/>
  </r>
  <r>
    <x v="17"/>
    <x v="20"/>
    <x v="1"/>
    <n v="54481102741.631401"/>
    <n v="54481.102700000003"/>
    <x v="1"/>
    <x v="17"/>
    <s v="BRASIL"/>
  </r>
  <r>
    <x v="17"/>
    <x v="20"/>
    <x v="2"/>
    <n v="56014160066.334602"/>
    <n v="56014.160100000001"/>
    <x v="1"/>
    <x v="17"/>
    <s v="BRASIL"/>
  </r>
  <r>
    <x v="17"/>
    <x v="20"/>
    <x v="3"/>
    <n v="56075943298.970596"/>
    <n v="56075.943299999999"/>
    <x v="1"/>
    <x v="17"/>
    <s v="BRASIL"/>
  </r>
  <r>
    <x v="17"/>
    <x v="20"/>
    <x v="4"/>
    <n v="61223670827.492401"/>
    <n v="61223.6708"/>
    <x v="1"/>
    <x v="17"/>
    <s v="BRASIL"/>
  </r>
  <r>
    <x v="17"/>
    <x v="20"/>
    <x v="5"/>
    <n v="68846193428.070908"/>
    <n v="68846.193400000004"/>
    <x v="1"/>
    <x v="17"/>
    <s v="BRASIL"/>
  </r>
  <r>
    <x v="17"/>
    <x v="20"/>
    <x v="6"/>
    <n v="69763556047.289703"/>
    <n v="69763.555999999997"/>
    <x v="1"/>
    <x v="17"/>
    <s v="BRASIL"/>
  </r>
  <r>
    <x v="17"/>
    <x v="20"/>
    <x v="7"/>
    <n v="76381041395.793793"/>
    <n v="76381.041400000002"/>
    <x v="1"/>
    <x v="17"/>
    <s v="BRASIL"/>
  </r>
  <r>
    <x v="17"/>
    <x v="20"/>
    <x v="8"/>
    <n v="75372764884.286804"/>
    <n v="75372.764899999995"/>
    <x v="1"/>
    <x v="17"/>
    <s v="BRASIL"/>
  </r>
  <r>
    <x v="0"/>
    <x v="21"/>
    <x v="0"/>
    <n v="32061335.707899999"/>
    <n v="32.061300000000003"/>
    <x v="1"/>
    <x v="0"/>
    <s v="NORTE"/>
  </r>
  <r>
    <x v="0"/>
    <x v="21"/>
    <x v="1"/>
    <n v="43974743.425499998"/>
    <n v="43.974699999999999"/>
    <x v="1"/>
    <x v="0"/>
    <s v="NORTE"/>
  </r>
  <r>
    <x v="0"/>
    <x v="21"/>
    <x v="2"/>
    <n v="63783611.024400003"/>
    <n v="63.7836"/>
    <x v="1"/>
    <x v="0"/>
    <s v="NORTE"/>
  </r>
  <r>
    <x v="0"/>
    <x v="21"/>
    <x v="3"/>
    <n v="69767881.761099994"/>
    <n v="69.767899999999997"/>
    <x v="1"/>
    <x v="0"/>
    <s v="NORTE"/>
  </r>
  <r>
    <x v="0"/>
    <x v="21"/>
    <x v="4"/>
    <n v="78386605.232500002"/>
    <n v="78.386600000000001"/>
    <x v="1"/>
    <x v="0"/>
    <s v="NORTE"/>
  </r>
  <r>
    <x v="0"/>
    <x v="21"/>
    <x v="5"/>
    <n v="104654026.85349999"/>
    <n v="104.654"/>
    <x v="1"/>
    <x v="0"/>
    <s v="NORTE"/>
  </r>
  <r>
    <x v="0"/>
    <x v="21"/>
    <x v="6"/>
    <n v="128238181.2203"/>
    <n v="128.23820000000001"/>
    <x v="1"/>
    <x v="0"/>
    <s v="NORTE"/>
  </r>
  <r>
    <x v="0"/>
    <x v="21"/>
    <x v="7"/>
    <n v="162190572.06079999"/>
    <n v="162.19059999999999"/>
    <x v="1"/>
    <x v="0"/>
    <s v="NORTE"/>
  </r>
  <r>
    <x v="0"/>
    <x v="21"/>
    <x v="8"/>
    <n v="164050278.82839999"/>
    <n v="164.05029999999999"/>
    <x v="1"/>
    <x v="0"/>
    <s v="NORTE"/>
  </r>
  <r>
    <x v="1"/>
    <x v="21"/>
    <x v="0"/>
    <n v="29168307.375300001"/>
    <n v="29.168299999999999"/>
    <x v="1"/>
    <x v="1"/>
    <s v="NORTE"/>
  </r>
  <r>
    <x v="1"/>
    <x v="21"/>
    <x v="1"/>
    <n v="14287830.9169"/>
    <n v="14.287800000000001"/>
    <x v="1"/>
    <x v="1"/>
    <s v="NORTE"/>
  </r>
  <r>
    <x v="1"/>
    <x v="21"/>
    <x v="2"/>
    <n v="17773930.025199998"/>
    <n v="17.773900000000001"/>
    <x v="1"/>
    <x v="1"/>
    <s v="NORTE"/>
  </r>
  <r>
    <x v="1"/>
    <x v="21"/>
    <x v="3"/>
    <n v="8055449.2598000001"/>
    <n v="8.0554000000000006"/>
    <x v="1"/>
    <x v="1"/>
    <s v="NORTE"/>
  </r>
  <r>
    <x v="1"/>
    <x v="21"/>
    <x v="4"/>
    <n v="30493020.8968"/>
    <n v="30.492999999999999"/>
    <x v="1"/>
    <x v="1"/>
    <s v="NORTE"/>
  </r>
  <r>
    <x v="1"/>
    <x v="21"/>
    <x v="5"/>
    <n v="39470822.685199998"/>
    <n v="39.470799999999997"/>
    <x v="1"/>
    <x v="1"/>
    <s v="NORTE"/>
  </r>
  <r>
    <x v="1"/>
    <x v="21"/>
    <x v="6"/>
    <n v="67804366.543599993"/>
    <n v="67.804400000000001"/>
    <x v="1"/>
    <x v="1"/>
    <s v="NORTE"/>
  </r>
  <r>
    <x v="1"/>
    <x v="21"/>
    <x v="7"/>
    <n v="53823372.944200002"/>
    <n v="53.823399999999999"/>
    <x v="1"/>
    <x v="1"/>
    <s v="NORTE"/>
  </r>
  <r>
    <x v="1"/>
    <x v="21"/>
    <x v="8"/>
    <n v="55624422.235200003"/>
    <n v="55.624400000000001"/>
    <x v="1"/>
    <x v="1"/>
    <s v="NORTE"/>
  </r>
  <r>
    <x v="23"/>
    <x v="21"/>
    <x v="0"/>
    <n v="290687911.88620001"/>
    <n v="290.68790000000001"/>
    <x v="1"/>
    <x v="23"/>
    <s v="NORTE"/>
  </r>
  <r>
    <x v="23"/>
    <x v="21"/>
    <x v="1"/>
    <n v="290155444.85900003"/>
    <n v="290.15539999999999"/>
    <x v="1"/>
    <x v="23"/>
    <s v="NORTE"/>
  </r>
  <r>
    <x v="23"/>
    <x v="21"/>
    <x v="2"/>
    <n v="377081313.37019998"/>
    <n v="377.0813"/>
    <x v="1"/>
    <x v="23"/>
    <s v="NORTE"/>
  </r>
  <r>
    <x v="23"/>
    <x v="21"/>
    <x v="3"/>
    <n v="333660803.4346"/>
    <n v="333.66079999999999"/>
    <x v="1"/>
    <x v="23"/>
    <s v="NORTE"/>
  </r>
  <r>
    <x v="23"/>
    <x v="21"/>
    <x v="4"/>
    <n v="321841812.4752"/>
    <n v="321.84179999999998"/>
    <x v="1"/>
    <x v="23"/>
    <s v="NORTE"/>
  </r>
  <r>
    <x v="23"/>
    <x v="21"/>
    <x v="5"/>
    <n v="362292574.39459997"/>
    <n v="362.29259999999999"/>
    <x v="1"/>
    <x v="23"/>
    <s v="NORTE"/>
  </r>
  <r>
    <x v="23"/>
    <x v="21"/>
    <x v="6"/>
    <n v="328883880.52420002"/>
    <n v="328.88389999999998"/>
    <x v="1"/>
    <x v="23"/>
    <s v="NORTE"/>
  </r>
  <r>
    <x v="23"/>
    <x v="21"/>
    <x v="7"/>
    <n v="355833100.06440002"/>
    <n v="355.8331"/>
    <x v="1"/>
    <x v="23"/>
    <s v="NORTE"/>
  </r>
  <r>
    <x v="23"/>
    <x v="21"/>
    <x v="8"/>
    <n v="400010949.89340001"/>
    <n v="400.01089999999999"/>
    <x v="1"/>
    <x v="23"/>
    <s v="NORTE"/>
  </r>
  <r>
    <x v="24"/>
    <x v="21"/>
    <x v="0"/>
    <n v="27722806.179299999"/>
    <n v="27.722799999999999"/>
    <x v="1"/>
    <x v="24"/>
    <s v="NORTE"/>
  </r>
  <r>
    <x v="24"/>
    <x v="21"/>
    <x v="1"/>
    <n v="33687787.093099996"/>
    <n v="33.687800000000003"/>
    <x v="1"/>
    <x v="24"/>
    <s v="NORTE"/>
  </r>
  <r>
    <x v="24"/>
    <x v="21"/>
    <x v="2"/>
    <n v="39111004.267200001"/>
    <n v="39.110999999999997"/>
    <x v="1"/>
    <x v="24"/>
    <s v="NORTE"/>
  </r>
  <r>
    <x v="24"/>
    <x v="21"/>
    <x v="3"/>
    <n v="36936550.113399997"/>
    <n v="36.936599999999999"/>
    <x v="1"/>
    <x v="24"/>
    <s v="NORTE"/>
  </r>
  <r>
    <x v="24"/>
    <x v="21"/>
    <x v="4"/>
    <n v="44247194.370399997"/>
    <n v="44.247199999999999"/>
    <x v="1"/>
    <x v="24"/>
    <s v="NORTE"/>
  </r>
  <r>
    <x v="24"/>
    <x v="21"/>
    <x v="5"/>
    <n v="56909866.792300001"/>
    <n v="56.9099"/>
    <x v="1"/>
    <x v="24"/>
    <s v="NORTE"/>
  </r>
  <r>
    <x v="24"/>
    <x v="21"/>
    <x v="6"/>
    <n v="67907401.181899995"/>
    <n v="67.907399999999996"/>
    <x v="1"/>
    <x v="24"/>
    <s v="NORTE"/>
  </r>
  <r>
    <x v="24"/>
    <x v="21"/>
    <x v="7"/>
    <n v="95872883.056799993"/>
    <n v="95.872900000000001"/>
    <x v="1"/>
    <x v="24"/>
    <s v="NORTE"/>
  </r>
  <r>
    <x v="24"/>
    <x v="21"/>
    <x v="8"/>
    <n v="97251343.524399996"/>
    <n v="97.251300000000001"/>
    <x v="1"/>
    <x v="24"/>
    <s v="NORTE"/>
  </r>
  <r>
    <x v="2"/>
    <x v="21"/>
    <x v="0"/>
    <n v="131338666.0459"/>
    <n v="131.33869999999999"/>
    <x v="1"/>
    <x v="2"/>
    <s v="NORTE"/>
  </r>
  <r>
    <x v="2"/>
    <x v="21"/>
    <x v="1"/>
    <n v="143215084.64430001"/>
    <n v="143.21510000000001"/>
    <x v="1"/>
    <x v="2"/>
    <s v="NORTE"/>
  </r>
  <r>
    <x v="2"/>
    <x v="21"/>
    <x v="2"/>
    <n v="163446148.80270001"/>
    <n v="163.4461"/>
    <x v="1"/>
    <x v="2"/>
    <s v="NORTE"/>
  </r>
  <r>
    <x v="2"/>
    <x v="21"/>
    <x v="3"/>
    <n v="157884027.07890001"/>
    <n v="157.88399999999999"/>
    <x v="1"/>
    <x v="2"/>
    <s v="NORTE"/>
  </r>
  <r>
    <x v="2"/>
    <x v="21"/>
    <x v="4"/>
    <n v="166315705.64250001"/>
    <n v="166.31569999999999"/>
    <x v="1"/>
    <x v="2"/>
    <s v="NORTE"/>
  </r>
  <r>
    <x v="2"/>
    <x v="21"/>
    <x v="5"/>
    <n v="204105122.99630001"/>
    <n v="204.10509999999999"/>
    <x v="1"/>
    <x v="2"/>
    <s v="NORTE"/>
  </r>
  <r>
    <x v="2"/>
    <x v="21"/>
    <x v="6"/>
    <n v="184033390.47260001"/>
    <n v="184.0334"/>
    <x v="1"/>
    <x v="2"/>
    <s v="NORTE"/>
  </r>
  <r>
    <x v="2"/>
    <x v="21"/>
    <x v="7"/>
    <n v="308545824.57870001"/>
    <n v="308.54579999999999"/>
    <x v="1"/>
    <x v="2"/>
    <s v="NORTE"/>
  </r>
  <r>
    <x v="2"/>
    <x v="21"/>
    <x v="8"/>
    <n v="312508380.75999999"/>
    <n v="312.50839999999999"/>
    <x v="1"/>
    <x v="2"/>
    <s v="NORTE"/>
  </r>
  <r>
    <x v="3"/>
    <x v="21"/>
    <x v="1"/>
    <n v="93384016.123600006"/>
    <n v="93.384"/>
    <x v="1"/>
    <x v="3"/>
    <s v="NORTE"/>
  </r>
  <r>
    <x v="3"/>
    <x v="21"/>
    <x v="2"/>
    <n v="192723264.1719"/>
    <n v="192.72329999999999"/>
    <x v="1"/>
    <x v="3"/>
    <s v="NORTE"/>
  </r>
  <r>
    <x v="3"/>
    <x v="21"/>
    <x v="3"/>
    <n v="170233148.66749999"/>
    <n v="170.23310000000001"/>
    <x v="1"/>
    <x v="3"/>
    <s v="NORTE"/>
  </r>
  <r>
    <x v="3"/>
    <x v="21"/>
    <x v="4"/>
    <n v="223862517.6367"/>
    <n v="223.86250000000001"/>
    <x v="1"/>
    <x v="3"/>
    <s v="NORTE"/>
  </r>
  <r>
    <x v="3"/>
    <x v="21"/>
    <x v="5"/>
    <n v="305913433.13929999"/>
    <n v="305.91340000000002"/>
    <x v="1"/>
    <x v="3"/>
    <s v="NORTE"/>
  </r>
  <r>
    <x v="3"/>
    <x v="21"/>
    <x v="6"/>
    <n v="292538534.22549999"/>
    <n v="292.5385"/>
    <x v="1"/>
    <x v="3"/>
    <s v="NORTE"/>
  </r>
  <r>
    <x v="3"/>
    <x v="21"/>
    <x v="7"/>
    <n v="312854449.36979997"/>
    <n v="312.8544"/>
    <x v="1"/>
    <x v="3"/>
    <s v="NORTE"/>
  </r>
  <r>
    <x v="3"/>
    <x v="21"/>
    <x v="8"/>
    <n v="271311288.0661"/>
    <n v="271.31130000000002"/>
    <x v="1"/>
    <x v="3"/>
    <s v="NORTE"/>
  </r>
  <r>
    <x v="4"/>
    <x v="21"/>
    <x v="4"/>
    <n v="83640064.244299993"/>
    <n v="83.640100000000004"/>
    <x v="1"/>
    <x v="4"/>
    <s v="NORDESTE"/>
  </r>
  <r>
    <x v="4"/>
    <x v="21"/>
    <x v="5"/>
    <n v="142833721.61629999"/>
    <n v="142.83369999999999"/>
    <x v="1"/>
    <x v="4"/>
    <s v="NORDESTE"/>
  </r>
  <r>
    <x v="4"/>
    <x v="21"/>
    <x v="6"/>
    <n v="174777205.54769999"/>
    <n v="174.77719999999999"/>
    <x v="1"/>
    <x v="4"/>
    <s v="NORDESTE"/>
  </r>
  <r>
    <x v="4"/>
    <x v="21"/>
    <x v="7"/>
    <n v="227219707.90560001"/>
    <n v="227.21969999999999"/>
    <x v="1"/>
    <x v="4"/>
    <s v="NORDESTE"/>
  </r>
  <r>
    <x v="4"/>
    <x v="21"/>
    <x v="8"/>
    <n v="224493138.42410001"/>
    <n v="224.4931"/>
    <x v="1"/>
    <x v="4"/>
    <s v="NORDESTE"/>
  </r>
  <r>
    <x v="5"/>
    <x v="21"/>
    <x v="0"/>
    <n v="90434635.150299996"/>
    <n v="90.434600000000003"/>
    <x v="1"/>
    <x v="5"/>
    <s v="NORDESTE"/>
  </r>
  <r>
    <x v="5"/>
    <x v="21"/>
    <x v="1"/>
    <n v="83575845.427499995"/>
    <n v="83.575800000000001"/>
    <x v="1"/>
    <x v="5"/>
    <s v="NORDESTE"/>
  </r>
  <r>
    <x v="5"/>
    <x v="21"/>
    <x v="2"/>
    <n v="87120537.517900005"/>
    <n v="87.120500000000007"/>
    <x v="1"/>
    <x v="5"/>
    <s v="NORDESTE"/>
  </r>
  <r>
    <x v="5"/>
    <x v="21"/>
    <x v="3"/>
    <n v="78918577.230800003"/>
    <n v="78.918599999999998"/>
    <x v="1"/>
    <x v="5"/>
    <s v="NORDESTE"/>
  </r>
  <r>
    <x v="5"/>
    <x v="21"/>
    <x v="4"/>
    <n v="84911784.619299993"/>
    <n v="84.911799999999999"/>
    <x v="1"/>
    <x v="5"/>
    <s v="NORDESTE"/>
  </r>
  <r>
    <x v="5"/>
    <x v="21"/>
    <x v="5"/>
    <n v="99210208.716199994"/>
    <n v="99.2102"/>
    <x v="1"/>
    <x v="5"/>
    <s v="NORDESTE"/>
  </r>
  <r>
    <x v="5"/>
    <x v="21"/>
    <x v="6"/>
    <n v="125099344.3616"/>
    <n v="125.0993"/>
    <x v="1"/>
    <x v="5"/>
    <s v="NORDESTE"/>
  </r>
  <r>
    <x v="5"/>
    <x v="21"/>
    <x v="7"/>
    <n v="140554081.06889999"/>
    <n v="140.55410000000001"/>
    <x v="1"/>
    <x v="5"/>
    <s v="NORDESTE"/>
  </r>
  <r>
    <x v="5"/>
    <x v="21"/>
    <x v="8"/>
    <n v="128788540.76180001"/>
    <n v="128.7885"/>
    <x v="1"/>
    <x v="5"/>
    <s v="NORDESTE"/>
  </r>
  <r>
    <x v="6"/>
    <x v="21"/>
    <x v="0"/>
    <n v="1099348955.1540999"/>
    <n v="1099.3489999999999"/>
    <x v="1"/>
    <x v="6"/>
    <s v="NORDESTE"/>
  </r>
  <r>
    <x v="6"/>
    <x v="21"/>
    <x v="1"/>
    <n v="1124464193.9775"/>
    <n v="1124.4641999999999"/>
    <x v="1"/>
    <x v="6"/>
    <s v="NORDESTE"/>
  </r>
  <r>
    <x v="6"/>
    <x v="21"/>
    <x v="2"/>
    <n v="1114854550.1240001"/>
    <n v="1114.8545999999999"/>
    <x v="1"/>
    <x v="6"/>
    <s v="NORDESTE"/>
  </r>
  <r>
    <x v="6"/>
    <x v="21"/>
    <x v="3"/>
    <n v="997606617.80079997"/>
    <n v="997.60659999999996"/>
    <x v="1"/>
    <x v="6"/>
    <s v="NORDESTE"/>
  </r>
  <r>
    <x v="6"/>
    <x v="21"/>
    <x v="4"/>
    <n v="990289630.22549999"/>
    <n v="990.28959999999995"/>
    <x v="1"/>
    <x v="6"/>
    <s v="NORDESTE"/>
  </r>
  <r>
    <x v="6"/>
    <x v="21"/>
    <x v="5"/>
    <n v="1062770114.0513999"/>
    <n v="1062.7701"/>
    <x v="1"/>
    <x v="6"/>
    <s v="NORDESTE"/>
  </r>
  <r>
    <x v="6"/>
    <x v="21"/>
    <x v="6"/>
    <n v="1472715903.7744999"/>
    <n v="1472.7158999999999"/>
    <x v="1"/>
    <x v="6"/>
    <s v="NORDESTE"/>
  </r>
  <r>
    <x v="6"/>
    <x v="21"/>
    <x v="7"/>
    <n v="1426355947.8113999"/>
    <n v="1426.3559"/>
    <x v="1"/>
    <x v="6"/>
    <s v="NORDESTE"/>
  </r>
  <r>
    <x v="6"/>
    <x v="21"/>
    <x v="8"/>
    <n v="1253533224.0234001"/>
    <n v="1253.5332000000001"/>
    <x v="1"/>
    <x v="6"/>
    <s v="NORDESTE"/>
  </r>
  <r>
    <x v="7"/>
    <x v="21"/>
    <x v="0"/>
    <n v="187053182.06299999"/>
    <n v="187.0532"/>
    <x v="1"/>
    <x v="7"/>
    <s v="NORDESTE"/>
  </r>
  <r>
    <x v="7"/>
    <x v="21"/>
    <x v="1"/>
    <n v="170028450.6336"/>
    <n v="170.02850000000001"/>
    <x v="1"/>
    <x v="7"/>
    <s v="NORDESTE"/>
  </r>
  <r>
    <x v="7"/>
    <x v="21"/>
    <x v="2"/>
    <n v="186071804.71329999"/>
    <n v="186.0718"/>
    <x v="1"/>
    <x v="7"/>
    <s v="NORDESTE"/>
  </r>
  <r>
    <x v="7"/>
    <x v="21"/>
    <x v="3"/>
    <n v="193630539.27739999"/>
    <n v="193.63050000000001"/>
    <x v="1"/>
    <x v="7"/>
    <s v="NORDESTE"/>
  </r>
  <r>
    <x v="7"/>
    <x v="21"/>
    <x v="4"/>
    <n v="203084094.7096"/>
    <n v="203.08410000000001"/>
    <x v="1"/>
    <x v="7"/>
    <s v="NORDESTE"/>
  </r>
  <r>
    <x v="7"/>
    <x v="21"/>
    <x v="5"/>
    <n v="253046447.3267"/>
    <n v="253.04640000000001"/>
    <x v="1"/>
    <x v="7"/>
    <s v="NORDESTE"/>
  </r>
  <r>
    <x v="7"/>
    <x v="21"/>
    <x v="6"/>
    <n v="243005117.0758"/>
    <n v="243.0051"/>
    <x v="1"/>
    <x v="7"/>
    <s v="NORDESTE"/>
  </r>
  <r>
    <x v="7"/>
    <x v="21"/>
    <x v="7"/>
    <n v="379676605.65740001"/>
    <n v="379.67660000000001"/>
    <x v="1"/>
    <x v="7"/>
    <s v="NORDESTE"/>
  </r>
  <r>
    <x v="7"/>
    <x v="21"/>
    <x v="8"/>
    <n v="373585990.61180001"/>
    <n v="373.58600000000001"/>
    <x v="1"/>
    <x v="7"/>
    <s v="NORDESTE"/>
  </r>
  <r>
    <x v="8"/>
    <x v="21"/>
    <x v="0"/>
    <n v="180320635.62940001"/>
    <n v="180.32060000000001"/>
    <x v="1"/>
    <x v="8"/>
    <s v="NORDESTE"/>
  </r>
  <r>
    <x v="8"/>
    <x v="21"/>
    <x v="1"/>
    <n v="155479567.95660001"/>
    <n v="155.4796"/>
    <x v="1"/>
    <x v="8"/>
    <s v="NORDESTE"/>
  </r>
  <r>
    <x v="8"/>
    <x v="21"/>
    <x v="2"/>
    <n v="183962075.73379999"/>
    <n v="183.96209999999999"/>
    <x v="1"/>
    <x v="8"/>
    <s v="NORDESTE"/>
  </r>
  <r>
    <x v="8"/>
    <x v="21"/>
    <x v="3"/>
    <n v="194798936.3484"/>
    <n v="194.7989"/>
    <x v="1"/>
    <x v="8"/>
    <s v="NORDESTE"/>
  </r>
  <r>
    <x v="8"/>
    <x v="21"/>
    <x v="4"/>
    <n v="217349534.59999999"/>
    <n v="217.34950000000001"/>
    <x v="1"/>
    <x v="8"/>
    <s v="NORDESTE"/>
  </r>
  <r>
    <x v="8"/>
    <x v="21"/>
    <x v="5"/>
    <n v="256981137.8344"/>
    <n v="256.98110000000003"/>
    <x v="1"/>
    <x v="8"/>
    <s v="NORDESTE"/>
  </r>
  <r>
    <x v="8"/>
    <x v="21"/>
    <x v="6"/>
    <n v="306944017.4249"/>
    <n v="306.94400000000002"/>
    <x v="1"/>
    <x v="8"/>
    <s v="NORDESTE"/>
  </r>
  <r>
    <x v="8"/>
    <x v="21"/>
    <x v="7"/>
    <n v="336018244.72310001"/>
    <n v="336.01819999999998"/>
    <x v="1"/>
    <x v="8"/>
    <s v="NORDESTE"/>
  </r>
  <r>
    <x v="8"/>
    <x v="21"/>
    <x v="8"/>
    <n v="325891802.64160001"/>
    <n v="325.89179999999999"/>
    <x v="1"/>
    <x v="8"/>
    <s v="NORDESTE"/>
  </r>
  <r>
    <x v="18"/>
    <x v="21"/>
    <x v="0"/>
    <n v="1020226436.3762"/>
    <n v="1020.2264"/>
    <x v="1"/>
    <x v="18"/>
    <s v="NORDESTE"/>
  </r>
  <r>
    <x v="18"/>
    <x v="21"/>
    <x v="1"/>
    <n v="1049214126.2628"/>
    <n v="1049.2140999999999"/>
    <x v="1"/>
    <x v="18"/>
    <s v="NORDESTE"/>
  </r>
  <r>
    <x v="18"/>
    <x v="21"/>
    <x v="2"/>
    <n v="1082987816.1468"/>
    <n v="1082.9878000000001"/>
    <x v="1"/>
    <x v="18"/>
    <s v="NORDESTE"/>
  </r>
  <r>
    <x v="18"/>
    <x v="21"/>
    <x v="3"/>
    <n v="1110186605.0328"/>
    <n v="1110.1866"/>
    <x v="1"/>
    <x v="18"/>
    <s v="NORDESTE"/>
  </r>
  <r>
    <x v="18"/>
    <x v="21"/>
    <x v="4"/>
    <n v="1302080146.2300999"/>
    <n v="1302.0800999999999"/>
    <x v="1"/>
    <x v="18"/>
    <s v="NORDESTE"/>
  </r>
  <r>
    <x v="18"/>
    <x v="21"/>
    <x v="5"/>
    <n v="1433243307.3311999"/>
    <n v="1433.2433000000001"/>
    <x v="1"/>
    <x v="18"/>
    <s v="NORDESTE"/>
  </r>
  <r>
    <x v="18"/>
    <x v="21"/>
    <x v="6"/>
    <n v="1519166129.9156001"/>
    <n v="1519.1660999999999"/>
    <x v="1"/>
    <x v="18"/>
    <s v="NORDESTE"/>
  </r>
  <r>
    <x v="18"/>
    <x v="21"/>
    <x v="7"/>
    <n v="1644293315.707"/>
    <n v="1644.2933"/>
    <x v="1"/>
    <x v="18"/>
    <s v="NORDESTE"/>
  </r>
  <r>
    <x v="18"/>
    <x v="21"/>
    <x v="8"/>
    <n v="1552994561.4082999"/>
    <n v="1552.9946"/>
    <x v="1"/>
    <x v="18"/>
    <s v="NORDESTE"/>
  </r>
  <r>
    <x v="9"/>
    <x v="21"/>
    <x v="0"/>
    <n v="132398559.0105"/>
    <n v="132.39859999999999"/>
    <x v="1"/>
    <x v="9"/>
    <s v="NORDESTE"/>
  </r>
  <r>
    <x v="9"/>
    <x v="21"/>
    <x v="1"/>
    <n v="115712179.6848"/>
    <n v="115.7122"/>
    <x v="1"/>
    <x v="9"/>
    <s v="NORDESTE"/>
  </r>
  <r>
    <x v="9"/>
    <x v="21"/>
    <x v="2"/>
    <n v="125771786.5747"/>
    <n v="125.7718"/>
    <x v="1"/>
    <x v="9"/>
    <s v="NORDESTE"/>
  </r>
  <r>
    <x v="9"/>
    <x v="21"/>
    <x v="3"/>
    <n v="104065114.4862"/>
    <n v="104.0651"/>
    <x v="1"/>
    <x v="9"/>
    <s v="NORDESTE"/>
  </r>
  <r>
    <x v="9"/>
    <x v="21"/>
    <x v="4"/>
    <n v="117038726.77150001"/>
    <n v="117.03870000000001"/>
    <x v="1"/>
    <x v="9"/>
    <s v="NORDESTE"/>
  </r>
  <r>
    <x v="9"/>
    <x v="21"/>
    <x v="5"/>
    <n v="136238991.60550001"/>
    <n v="136.239"/>
    <x v="1"/>
    <x v="9"/>
    <s v="NORDESTE"/>
  </r>
  <r>
    <x v="9"/>
    <x v="21"/>
    <x v="6"/>
    <n v="125105141.56550001"/>
    <n v="125.10509999999999"/>
    <x v="1"/>
    <x v="9"/>
    <s v="NORDESTE"/>
  </r>
  <r>
    <x v="9"/>
    <x v="21"/>
    <x v="7"/>
    <n v="146890021.04249999"/>
    <n v="146.88999999999999"/>
    <x v="1"/>
    <x v="9"/>
    <s v="NORDESTE"/>
  </r>
  <r>
    <x v="9"/>
    <x v="21"/>
    <x v="8"/>
    <n v="142952999.90759999"/>
    <n v="142.953"/>
    <x v="1"/>
    <x v="9"/>
    <s v="NORDESTE"/>
  </r>
  <r>
    <x v="19"/>
    <x v="21"/>
    <x v="0"/>
    <n v="90969049.828199998"/>
    <n v="90.968999999999994"/>
    <x v="1"/>
    <x v="19"/>
    <s v="NORDESTE"/>
  </r>
  <r>
    <x v="19"/>
    <x v="21"/>
    <x v="1"/>
    <n v="98614514.473499998"/>
    <n v="98.614500000000007"/>
    <x v="1"/>
    <x v="19"/>
    <s v="NORDESTE"/>
  </r>
  <r>
    <x v="19"/>
    <x v="21"/>
    <x v="2"/>
    <n v="113228021.53929999"/>
    <n v="113.22799999999999"/>
    <x v="1"/>
    <x v="19"/>
    <s v="NORDESTE"/>
  </r>
  <r>
    <x v="19"/>
    <x v="21"/>
    <x v="3"/>
    <n v="111622195.70460001"/>
    <n v="111.62220000000001"/>
    <x v="1"/>
    <x v="19"/>
    <s v="NORDESTE"/>
  </r>
  <r>
    <x v="19"/>
    <x v="21"/>
    <x v="4"/>
    <n v="131306021.65009999"/>
    <n v="131.30600000000001"/>
    <x v="1"/>
    <x v="19"/>
    <s v="NORDESTE"/>
  </r>
  <r>
    <x v="19"/>
    <x v="21"/>
    <x v="5"/>
    <n v="202276706.02250001"/>
    <n v="202.27670000000001"/>
    <x v="1"/>
    <x v="19"/>
    <s v="NORDESTE"/>
  </r>
  <r>
    <x v="19"/>
    <x v="21"/>
    <x v="6"/>
    <n v="203384210.8168"/>
    <n v="203.38419999999999"/>
    <x v="1"/>
    <x v="19"/>
    <s v="NORDESTE"/>
  </r>
  <r>
    <x v="19"/>
    <x v="21"/>
    <x v="7"/>
    <n v="249237806.46169999"/>
    <n v="249.23779999999999"/>
    <x v="1"/>
    <x v="19"/>
    <s v="NORDESTE"/>
  </r>
  <r>
    <x v="19"/>
    <x v="21"/>
    <x v="8"/>
    <n v="237766782.4605"/>
    <n v="237.76679999999999"/>
    <x v="1"/>
    <x v="19"/>
    <s v="NORDESTE"/>
  </r>
  <r>
    <x v="10"/>
    <x v="21"/>
    <x v="0"/>
    <n v="239745323.09549999"/>
    <n v="239.74529999999999"/>
    <x v="1"/>
    <x v="10"/>
    <s v="NORDESTE"/>
  </r>
  <r>
    <x v="10"/>
    <x v="21"/>
    <x v="1"/>
    <n v="221186002.87059999"/>
    <n v="221.18600000000001"/>
    <x v="1"/>
    <x v="10"/>
    <s v="NORDESTE"/>
  </r>
  <r>
    <x v="10"/>
    <x v="21"/>
    <x v="2"/>
    <n v="308149067.39099997"/>
    <n v="308.14909999999998"/>
    <x v="1"/>
    <x v="10"/>
    <s v="NORDESTE"/>
  </r>
  <r>
    <x v="10"/>
    <x v="21"/>
    <x v="3"/>
    <n v="376942731.39880002"/>
    <n v="376.9427"/>
    <x v="1"/>
    <x v="10"/>
    <s v="NORDESTE"/>
  </r>
  <r>
    <x v="10"/>
    <x v="21"/>
    <x v="4"/>
    <n v="428270519.02719998"/>
    <n v="428.27050000000003"/>
    <x v="1"/>
    <x v="10"/>
    <s v="NORDESTE"/>
  </r>
  <r>
    <x v="10"/>
    <x v="21"/>
    <x v="5"/>
    <n v="520659900.1839"/>
    <n v="520.65989999999999"/>
    <x v="1"/>
    <x v="10"/>
    <s v="NORDESTE"/>
  </r>
  <r>
    <x v="10"/>
    <x v="21"/>
    <x v="6"/>
    <n v="515841006.19739997"/>
    <n v="515.84100000000001"/>
    <x v="1"/>
    <x v="10"/>
    <s v="NORDESTE"/>
  </r>
  <r>
    <x v="10"/>
    <x v="21"/>
    <x v="7"/>
    <n v="566473936.66789997"/>
    <n v="566.47389999999996"/>
    <x v="1"/>
    <x v="10"/>
    <s v="NORDESTE"/>
  </r>
  <r>
    <x v="10"/>
    <x v="21"/>
    <x v="8"/>
    <n v="512925985.71509999"/>
    <n v="512.92600000000004"/>
    <x v="1"/>
    <x v="10"/>
    <s v="NORDESTE"/>
  </r>
  <r>
    <x v="11"/>
    <x v="21"/>
    <x v="0"/>
    <n v="1713458559.7609"/>
    <n v="1713.4585999999999"/>
    <x v="1"/>
    <x v="11"/>
    <s v="SUDESTE"/>
  </r>
  <r>
    <x v="11"/>
    <x v="21"/>
    <x v="1"/>
    <n v="1778031666.9934001"/>
    <n v="1778.0317"/>
    <x v="1"/>
    <x v="11"/>
    <s v="SUDESTE"/>
  </r>
  <r>
    <x v="11"/>
    <x v="21"/>
    <x v="2"/>
    <n v="1858182145.1946001"/>
    <n v="1858.1821"/>
    <x v="1"/>
    <x v="11"/>
    <s v="SUDESTE"/>
  </r>
  <r>
    <x v="11"/>
    <x v="21"/>
    <x v="3"/>
    <n v="1730344722.3362999"/>
    <n v="1730.3447000000001"/>
    <x v="1"/>
    <x v="11"/>
    <s v="SUDESTE"/>
  </r>
  <r>
    <x v="11"/>
    <x v="21"/>
    <x v="4"/>
    <n v="1865773949.0716"/>
    <n v="1865.7738999999999"/>
    <x v="1"/>
    <x v="11"/>
    <s v="SUDESTE"/>
  </r>
  <r>
    <x v="11"/>
    <x v="21"/>
    <x v="5"/>
    <n v="2283775471.8178"/>
    <n v="2283.7755000000002"/>
    <x v="1"/>
    <x v="11"/>
    <s v="SUDESTE"/>
  </r>
  <r>
    <x v="11"/>
    <x v="21"/>
    <x v="6"/>
    <n v="2408722211.3386998"/>
    <n v="2408.7222000000002"/>
    <x v="1"/>
    <x v="11"/>
    <s v="SUDESTE"/>
  </r>
  <r>
    <x v="11"/>
    <x v="21"/>
    <x v="7"/>
    <n v="2851209245.8769002"/>
    <n v="2851.2091999999998"/>
    <x v="1"/>
    <x v="11"/>
    <s v="SUDESTE"/>
  </r>
  <r>
    <x v="11"/>
    <x v="21"/>
    <x v="8"/>
    <n v="2523170592.1265998"/>
    <n v="2523.1705999999999"/>
    <x v="1"/>
    <x v="11"/>
    <s v="SUDESTE"/>
  </r>
  <r>
    <x v="20"/>
    <x v="21"/>
    <x v="0"/>
    <n v="1464275656.0994999"/>
    <n v="1464.2756999999999"/>
    <x v="1"/>
    <x v="20"/>
    <s v="SUDESTE"/>
  </r>
  <r>
    <x v="20"/>
    <x v="21"/>
    <x v="1"/>
    <n v="1563504124.4958"/>
    <n v="1563.5041000000001"/>
    <x v="1"/>
    <x v="20"/>
    <s v="SUDESTE"/>
  </r>
  <r>
    <x v="20"/>
    <x v="21"/>
    <x v="2"/>
    <n v="1691284994.3701"/>
    <n v="1691.2850000000001"/>
    <x v="1"/>
    <x v="20"/>
    <s v="SUDESTE"/>
  </r>
  <r>
    <x v="20"/>
    <x v="21"/>
    <x v="3"/>
    <n v="1586306906.3446"/>
    <n v="1586.3069"/>
    <x v="1"/>
    <x v="20"/>
    <s v="SUDESTE"/>
  </r>
  <r>
    <x v="20"/>
    <x v="21"/>
    <x v="4"/>
    <n v="1757508340.2246001"/>
    <n v="1757.5083"/>
    <x v="1"/>
    <x v="20"/>
    <s v="SUDESTE"/>
  </r>
  <r>
    <x v="20"/>
    <x v="21"/>
    <x v="5"/>
    <n v="2094471680"/>
    <n v="2094.4717000000001"/>
    <x v="1"/>
    <x v="20"/>
    <s v="SUDESTE"/>
  </r>
  <r>
    <x v="20"/>
    <x v="21"/>
    <x v="6"/>
    <n v="1931551565.697"/>
    <n v="1931.5516"/>
    <x v="1"/>
    <x v="20"/>
    <s v="SUDESTE"/>
  </r>
  <r>
    <x v="20"/>
    <x v="21"/>
    <x v="7"/>
    <n v="2079621898.7361"/>
    <n v="2079.6219000000001"/>
    <x v="1"/>
    <x v="20"/>
    <s v="SUDESTE"/>
  </r>
  <r>
    <x v="20"/>
    <x v="21"/>
    <x v="8"/>
    <n v="1836718447.5443001"/>
    <n v="1836.7184"/>
    <x v="1"/>
    <x v="20"/>
    <s v="SUDESTE"/>
  </r>
  <r>
    <x v="26"/>
    <x v="21"/>
    <x v="0"/>
    <n v="58408075.815800004"/>
    <n v="58.408099999999997"/>
    <x v="1"/>
    <x v="26"/>
    <s v="SUDESTE"/>
  </r>
  <r>
    <x v="26"/>
    <x v="21"/>
    <x v="1"/>
    <n v="65070777.192500003"/>
    <n v="65.070800000000006"/>
    <x v="1"/>
    <x v="26"/>
    <s v="SUDESTE"/>
  </r>
  <r>
    <x v="26"/>
    <x v="21"/>
    <x v="2"/>
    <n v="20472125.021699999"/>
    <n v="20.472100000000001"/>
    <x v="1"/>
    <x v="26"/>
    <s v="SUDESTE"/>
  </r>
  <r>
    <x v="26"/>
    <x v="21"/>
    <x v="3"/>
    <n v="20573061.241300002"/>
    <n v="20.5731"/>
    <x v="1"/>
    <x v="26"/>
    <s v="SUDESTE"/>
  </r>
  <r>
    <x v="26"/>
    <x v="21"/>
    <x v="4"/>
    <n v="30072354.164799999"/>
    <n v="30.072399999999998"/>
    <x v="1"/>
    <x v="26"/>
    <s v="SUDESTE"/>
  </r>
  <r>
    <x v="26"/>
    <x v="21"/>
    <x v="5"/>
    <n v="38622147.360200003"/>
    <n v="38.622100000000003"/>
    <x v="1"/>
    <x v="26"/>
    <s v="SUDESTE"/>
  </r>
  <r>
    <x v="26"/>
    <x v="21"/>
    <x v="6"/>
    <n v="36742140.603399999"/>
    <n v="36.742100000000001"/>
    <x v="1"/>
    <x v="26"/>
    <s v="SUDESTE"/>
  </r>
  <r>
    <x v="26"/>
    <x v="21"/>
    <x v="7"/>
    <n v="41165860.987099998"/>
    <n v="41.165900000000001"/>
    <x v="1"/>
    <x v="26"/>
    <s v="SUDESTE"/>
  </r>
  <r>
    <x v="26"/>
    <x v="21"/>
    <x v="8"/>
    <n v="37032025.279299997"/>
    <n v="37.031999999999996"/>
    <x v="1"/>
    <x v="26"/>
    <s v="SUDESTE"/>
  </r>
  <r>
    <x v="12"/>
    <x v="21"/>
    <x v="0"/>
    <n v="4310893319.8392"/>
    <n v="4310.8932999999997"/>
    <x v="1"/>
    <x v="12"/>
    <s v="SUDESTE"/>
  </r>
  <r>
    <x v="12"/>
    <x v="21"/>
    <x v="1"/>
    <n v="4720002029.7376003"/>
    <n v="4720.0020000000004"/>
    <x v="1"/>
    <x v="12"/>
    <s v="SUDESTE"/>
  </r>
  <r>
    <x v="12"/>
    <x v="21"/>
    <x v="2"/>
    <n v="5279137623.1661997"/>
    <n v="5279.1376"/>
    <x v="1"/>
    <x v="12"/>
    <s v="SUDESTE"/>
  </r>
  <r>
    <x v="12"/>
    <x v="21"/>
    <x v="3"/>
    <n v="4950969911.7108002"/>
    <n v="4950.9699000000001"/>
    <x v="1"/>
    <x v="12"/>
    <s v="SUDESTE"/>
  </r>
  <r>
    <x v="12"/>
    <x v="21"/>
    <x v="4"/>
    <n v="5485971870.2279997"/>
    <n v="5485.9718999999996"/>
    <x v="1"/>
    <x v="12"/>
    <s v="SUDESTE"/>
  </r>
  <r>
    <x v="12"/>
    <x v="21"/>
    <x v="5"/>
    <n v="6737169378.4726"/>
    <n v="6737.1693999999998"/>
    <x v="1"/>
    <x v="12"/>
    <s v="SUDESTE"/>
  </r>
  <r>
    <x v="12"/>
    <x v="21"/>
    <x v="6"/>
    <n v="6061884681.3569002"/>
    <n v="6061.8846999999996"/>
    <x v="1"/>
    <x v="12"/>
    <s v="SUDESTE"/>
  </r>
  <r>
    <x v="12"/>
    <x v="21"/>
    <x v="7"/>
    <n v="6642917361.9863997"/>
    <n v="6642.9174000000003"/>
    <x v="1"/>
    <x v="12"/>
    <s v="SUDESTE"/>
  </r>
  <r>
    <x v="12"/>
    <x v="21"/>
    <x v="8"/>
    <n v="5894785034.3329"/>
    <n v="5894.7849999999999"/>
    <x v="1"/>
    <x v="12"/>
    <s v="SUDESTE"/>
  </r>
  <r>
    <x v="13"/>
    <x v="21"/>
    <x v="0"/>
    <n v="1311960006.5843"/>
    <n v="1311.96"/>
    <x v="1"/>
    <x v="13"/>
    <s v="SUL"/>
  </r>
  <r>
    <x v="13"/>
    <x v="21"/>
    <x v="1"/>
    <n v="1483552744.1807001"/>
    <n v="1483.5527"/>
    <x v="1"/>
    <x v="13"/>
    <s v="SUL"/>
  </r>
  <r>
    <x v="13"/>
    <x v="21"/>
    <x v="2"/>
    <n v="1613554074.9349999"/>
    <n v="1613.5541000000001"/>
    <x v="1"/>
    <x v="13"/>
    <s v="SUL"/>
  </r>
  <r>
    <x v="13"/>
    <x v="21"/>
    <x v="3"/>
    <n v="1624277093.8120999"/>
    <n v="1624.2771"/>
    <x v="1"/>
    <x v="13"/>
    <s v="SUL"/>
  </r>
  <r>
    <x v="13"/>
    <x v="21"/>
    <x v="4"/>
    <n v="1892417878.9044001"/>
    <n v="1892.4178999999999"/>
    <x v="1"/>
    <x v="13"/>
    <s v="SUL"/>
  </r>
  <r>
    <x v="13"/>
    <x v="21"/>
    <x v="5"/>
    <n v="2410155695.0082998"/>
    <n v="2410.1556999999998"/>
    <x v="1"/>
    <x v="13"/>
    <s v="SUL"/>
  </r>
  <r>
    <x v="13"/>
    <x v="21"/>
    <x v="6"/>
    <n v="2278666616.0650001"/>
    <n v="2278.6666"/>
    <x v="1"/>
    <x v="13"/>
    <s v="SUL"/>
  </r>
  <r>
    <x v="13"/>
    <x v="21"/>
    <x v="7"/>
    <n v="2611700475.9175"/>
    <n v="2611.7004999999999"/>
    <x v="1"/>
    <x v="13"/>
    <s v="SUL"/>
  </r>
  <r>
    <x v="13"/>
    <x v="21"/>
    <x v="8"/>
    <n v="2282484095.6160002"/>
    <n v="2282.4841000000001"/>
    <x v="1"/>
    <x v="13"/>
    <s v="SUL"/>
  </r>
  <r>
    <x v="21"/>
    <x v="21"/>
    <x v="0"/>
    <n v="863539810.95000005"/>
    <n v="863.53980000000001"/>
    <x v="1"/>
    <x v="21"/>
    <s v="SUL"/>
  </r>
  <r>
    <x v="21"/>
    <x v="21"/>
    <x v="1"/>
    <n v="840133274.84389997"/>
    <n v="840.13329999999996"/>
    <x v="1"/>
    <x v="21"/>
    <s v="SUL"/>
  </r>
  <r>
    <x v="21"/>
    <x v="21"/>
    <x v="2"/>
    <n v="1001401259.7384"/>
    <n v="1001.4013"/>
    <x v="1"/>
    <x v="21"/>
    <s v="SUL"/>
  </r>
  <r>
    <x v="21"/>
    <x v="21"/>
    <x v="3"/>
    <n v="935523615.67460001"/>
    <n v="935.52359999999999"/>
    <x v="1"/>
    <x v="21"/>
    <s v="SUL"/>
  </r>
  <r>
    <x v="21"/>
    <x v="21"/>
    <x v="4"/>
    <n v="1331922380.2697001"/>
    <n v="1331.9223999999999"/>
    <x v="1"/>
    <x v="21"/>
    <s v="SUL"/>
  </r>
  <r>
    <x v="21"/>
    <x v="21"/>
    <x v="5"/>
    <n v="1704531245.0495"/>
    <n v="1704.5311999999999"/>
    <x v="1"/>
    <x v="21"/>
    <s v="SUL"/>
  </r>
  <r>
    <x v="21"/>
    <x v="21"/>
    <x v="6"/>
    <n v="1258894710.5911"/>
    <n v="1258.8947000000001"/>
    <x v="1"/>
    <x v="21"/>
    <s v="SUL"/>
  </r>
  <r>
    <x v="21"/>
    <x v="21"/>
    <x v="7"/>
    <n v="1417044114.2676001"/>
    <n v="1417.0441000000001"/>
    <x v="1"/>
    <x v="21"/>
    <s v="SUL"/>
  </r>
  <r>
    <x v="21"/>
    <x v="21"/>
    <x v="8"/>
    <n v="1300063057.2535"/>
    <n v="1300.0631000000001"/>
    <x v="1"/>
    <x v="21"/>
    <s v="SUL"/>
  </r>
  <r>
    <x v="22"/>
    <x v="21"/>
    <x v="0"/>
    <n v="1399641200.6300001"/>
    <n v="1399.6412"/>
    <x v="1"/>
    <x v="22"/>
    <s v="SUL"/>
  </r>
  <r>
    <x v="22"/>
    <x v="21"/>
    <x v="1"/>
    <n v="1312268952.1071"/>
    <n v="1312.269"/>
    <x v="1"/>
    <x v="22"/>
    <s v="SUL"/>
  </r>
  <r>
    <x v="22"/>
    <x v="21"/>
    <x v="2"/>
    <n v="1437227706.5873001"/>
    <n v="1437.2276999999999"/>
    <x v="1"/>
    <x v="22"/>
    <s v="SUL"/>
  </r>
  <r>
    <x v="22"/>
    <x v="21"/>
    <x v="3"/>
    <n v="1368140389.0811"/>
    <n v="1368.1404"/>
    <x v="1"/>
    <x v="22"/>
    <s v="SUL"/>
  </r>
  <r>
    <x v="22"/>
    <x v="21"/>
    <x v="4"/>
    <n v="1671125460.5588"/>
    <n v="1671.1255000000001"/>
    <x v="1"/>
    <x v="22"/>
    <s v="SUL"/>
  </r>
  <r>
    <x v="22"/>
    <x v="21"/>
    <x v="5"/>
    <n v="2120663347.1763"/>
    <n v="2120.6633000000002"/>
    <x v="1"/>
    <x v="22"/>
    <s v="SUL"/>
  </r>
  <r>
    <x v="22"/>
    <x v="21"/>
    <x v="6"/>
    <n v="2420873151.1188002"/>
    <n v="2420.8732"/>
    <x v="1"/>
    <x v="22"/>
    <s v="SUL"/>
  </r>
  <r>
    <x v="22"/>
    <x v="21"/>
    <x v="7"/>
    <n v="2585623866.4043002"/>
    <n v="2585.6239"/>
    <x v="1"/>
    <x v="22"/>
    <s v="SUL"/>
  </r>
  <r>
    <x v="22"/>
    <x v="21"/>
    <x v="8"/>
    <n v="1989940457.6110001"/>
    <n v="1989.9404999999999"/>
    <x v="1"/>
    <x v="22"/>
    <s v="SUL"/>
  </r>
  <r>
    <x v="14"/>
    <x v="21"/>
    <x v="0"/>
    <n v="177862590.98699999"/>
    <n v="177.86259999999999"/>
    <x v="1"/>
    <x v="14"/>
    <s v="CENTRO-OESTE"/>
  </r>
  <r>
    <x v="14"/>
    <x v="21"/>
    <x v="1"/>
    <n v="191361744.25350001"/>
    <n v="191.36170000000001"/>
    <x v="1"/>
    <x v="14"/>
    <s v="CENTRO-OESTE"/>
  </r>
  <r>
    <x v="14"/>
    <x v="21"/>
    <x v="2"/>
    <n v="254069999.33109999"/>
    <n v="254.07"/>
    <x v="1"/>
    <x v="14"/>
    <s v="CENTRO-OESTE"/>
  </r>
  <r>
    <x v="14"/>
    <x v="21"/>
    <x v="3"/>
    <n v="304240361.56040001"/>
    <n v="304.24040000000002"/>
    <x v="1"/>
    <x v="14"/>
    <s v="CENTRO-OESTE"/>
  </r>
  <r>
    <x v="14"/>
    <x v="21"/>
    <x v="4"/>
    <n v="344533985.80110002"/>
    <n v="344.53399999999999"/>
    <x v="1"/>
    <x v="14"/>
    <s v="CENTRO-OESTE"/>
  </r>
  <r>
    <x v="14"/>
    <x v="21"/>
    <x v="5"/>
    <n v="406515054.93110001"/>
    <n v="406.51510000000002"/>
    <x v="1"/>
    <x v="14"/>
    <s v="CENTRO-OESTE"/>
  </r>
  <r>
    <x v="14"/>
    <x v="21"/>
    <x v="6"/>
    <n v="469540742.32380003"/>
    <n v="469.54070000000002"/>
    <x v="1"/>
    <x v="14"/>
    <s v="CENTRO-OESTE"/>
  </r>
  <r>
    <x v="14"/>
    <x v="21"/>
    <x v="7"/>
    <n v="742478560.08270001"/>
    <n v="742.47860000000003"/>
    <x v="1"/>
    <x v="14"/>
    <s v="CENTRO-OESTE"/>
  </r>
  <r>
    <x v="14"/>
    <x v="21"/>
    <x v="8"/>
    <n v="691715428.31980002"/>
    <n v="691.71540000000005"/>
    <x v="1"/>
    <x v="14"/>
    <s v="CENTRO-OESTE"/>
  </r>
  <r>
    <x v="15"/>
    <x v="21"/>
    <x v="0"/>
    <n v="1018444778.4593"/>
    <n v="1018.4448"/>
    <x v="1"/>
    <x v="15"/>
    <s v="CENTRO-OESTE"/>
  </r>
  <r>
    <x v="15"/>
    <x v="21"/>
    <x v="1"/>
    <n v="1057434900.0226001"/>
    <n v="1057.4349"/>
    <x v="1"/>
    <x v="15"/>
    <s v="CENTRO-OESTE"/>
  </r>
  <r>
    <x v="15"/>
    <x v="21"/>
    <x v="2"/>
    <n v="1192101085.4888999"/>
    <n v="1192.1011000000001"/>
    <x v="1"/>
    <x v="15"/>
    <s v="CENTRO-OESTE"/>
  </r>
  <r>
    <x v="15"/>
    <x v="21"/>
    <x v="3"/>
    <n v="1107690230.7209001"/>
    <n v="1107.6902"/>
    <x v="1"/>
    <x v="15"/>
    <s v="CENTRO-OESTE"/>
  </r>
  <r>
    <x v="15"/>
    <x v="21"/>
    <x v="4"/>
    <n v="1171263936.7014999"/>
    <n v="1171.2638999999999"/>
    <x v="1"/>
    <x v="15"/>
    <s v="CENTRO-OESTE"/>
  </r>
  <r>
    <x v="15"/>
    <x v="21"/>
    <x v="5"/>
    <n v="1626236360.7386"/>
    <n v="1626.2364"/>
    <x v="1"/>
    <x v="15"/>
    <s v="CENTRO-OESTE"/>
  </r>
  <r>
    <x v="15"/>
    <x v="21"/>
    <x v="6"/>
    <n v="1453291024.5864999"/>
    <n v="1453.2909999999999"/>
    <x v="1"/>
    <x v="15"/>
    <s v="CENTRO-OESTE"/>
  </r>
  <r>
    <x v="15"/>
    <x v="21"/>
    <x v="7"/>
    <n v="1609144013.5327001"/>
    <n v="1609.144"/>
    <x v="1"/>
    <x v="15"/>
    <s v="CENTRO-OESTE"/>
  </r>
  <r>
    <x v="15"/>
    <x v="21"/>
    <x v="8"/>
    <n v="1409499931.0418"/>
    <n v="1409.4999"/>
    <x v="1"/>
    <x v="15"/>
    <s v="CENTRO-OESTE"/>
  </r>
  <r>
    <x v="16"/>
    <x v="21"/>
    <x v="0"/>
    <n v="973931367.40079999"/>
    <n v="973.93140000000005"/>
    <x v="1"/>
    <x v="16"/>
    <s v="CENTRO-OESTE"/>
  </r>
  <r>
    <x v="16"/>
    <x v="21"/>
    <x v="1"/>
    <n v="1110957329.266"/>
    <n v="1110.9573"/>
    <x v="1"/>
    <x v="16"/>
    <s v="CENTRO-OESTE"/>
  </r>
  <r>
    <x v="16"/>
    <x v="21"/>
    <x v="2"/>
    <n v="1127648844.2309999"/>
    <n v="1127.6487999999999"/>
    <x v="1"/>
    <x v="16"/>
    <s v="CENTRO-OESTE"/>
  </r>
  <r>
    <x v="16"/>
    <x v="21"/>
    <x v="3"/>
    <n v="1115188892.4779"/>
    <n v="1115.1889000000001"/>
    <x v="1"/>
    <x v="16"/>
    <s v="CENTRO-OESTE"/>
  </r>
  <r>
    <x v="16"/>
    <x v="21"/>
    <x v="4"/>
    <n v="1140667374.3482001"/>
    <n v="1140.6674"/>
    <x v="1"/>
    <x v="16"/>
    <s v="CENTRO-OESTE"/>
  </r>
  <r>
    <x v="16"/>
    <x v="21"/>
    <x v="5"/>
    <n v="1476831548.5176001"/>
    <n v="1476.8315"/>
    <x v="1"/>
    <x v="16"/>
    <s v="CENTRO-OESTE"/>
  </r>
  <r>
    <x v="16"/>
    <x v="21"/>
    <x v="6"/>
    <n v="1383390620.4751999"/>
    <n v="1383.3905999999999"/>
    <x v="1"/>
    <x v="16"/>
    <s v="CENTRO-OESTE"/>
  </r>
  <r>
    <x v="16"/>
    <x v="21"/>
    <x v="7"/>
    <n v="1593021735.2848001"/>
    <n v="1593.0217"/>
    <x v="1"/>
    <x v="16"/>
    <s v="CENTRO-OESTE"/>
  </r>
  <r>
    <x v="16"/>
    <x v="21"/>
    <x v="8"/>
    <n v="1388602773.6756999"/>
    <n v="1388.6027999999999"/>
    <x v="1"/>
    <x v="16"/>
    <s v="CENTRO-OESTE"/>
  </r>
  <r>
    <x v="27"/>
    <x v="21"/>
    <x v="0"/>
    <n v="84821207.590299994"/>
    <n v="84.821200000000005"/>
    <x v="1"/>
    <x v="27"/>
    <s v="CENTRO-OESTE"/>
  </r>
  <r>
    <x v="27"/>
    <x v="21"/>
    <x v="1"/>
    <n v="66505623.6932"/>
    <n v="66.505600000000001"/>
    <x v="1"/>
    <x v="27"/>
    <s v="CENTRO-OESTE"/>
  </r>
  <r>
    <x v="27"/>
    <x v="21"/>
    <x v="2"/>
    <n v="66970004.811099999"/>
    <n v="66.97"/>
    <x v="1"/>
    <x v="27"/>
    <s v="CENTRO-OESTE"/>
  </r>
  <r>
    <x v="27"/>
    <x v="21"/>
    <x v="3"/>
    <n v="62140114.623400003"/>
    <n v="62.140099999999997"/>
    <x v="1"/>
    <x v="27"/>
    <s v="CENTRO-OESTE"/>
  </r>
  <r>
    <x v="27"/>
    <x v="21"/>
    <x v="4"/>
    <n v="73131411.799999997"/>
    <n v="73.131399999999999"/>
    <x v="1"/>
    <x v="27"/>
    <s v="CENTRO-OESTE"/>
  </r>
  <r>
    <x v="27"/>
    <x v="21"/>
    <x v="5"/>
    <n v="85460844.192900002"/>
    <n v="85.460800000000006"/>
    <x v="1"/>
    <x v="27"/>
    <s v="CENTRO-OESTE"/>
  </r>
  <r>
    <x v="27"/>
    <x v="21"/>
    <x v="6"/>
    <n v="84174102.492799997"/>
    <n v="84.174099999999996"/>
    <x v="1"/>
    <x v="27"/>
    <s v="CENTRO-OESTE"/>
  </r>
  <r>
    <x v="27"/>
    <x v="21"/>
    <x v="7"/>
    <n v="117304843.91949999"/>
    <n v="117.3048"/>
    <x v="1"/>
    <x v="27"/>
    <s v="CENTRO-OESTE"/>
  </r>
  <r>
    <x v="27"/>
    <x v="21"/>
    <x v="8"/>
    <n v="102404140.11220001"/>
    <n v="102.4041"/>
    <x v="1"/>
    <x v="27"/>
    <s v="CENTRO-OESTE"/>
  </r>
  <r>
    <x v="17"/>
    <x v="21"/>
    <x v="0"/>
    <n v="18846868576.633099"/>
    <n v="18846.868600000002"/>
    <x v="1"/>
    <x v="17"/>
    <s v="BRASIL"/>
  </r>
  <r>
    <x v="17"/>
    <x v="21"/>
    <x v="1"/>
    <n v="19084792030.4823"/>
    <n v="19084.792000000001"/>
    <x v="1"/>
    <x v="17"/>
    <s v="BRASIL"/>
  </r>
  <r>
    <x v="17"/>
    <x v="21"/>
    <x v="2"/>
    <n v="20958901964.980598"/>
    <n v="20958.901999999998"/>
    <x v="1"/>
    <x v="17"/>
    <s v="BRASIL"/>
  </r>
  <r>
    <x v="17"/>
    <x v="21"/>
    <x v="3"/>
    <n v="19640650751.2271"/>
    <n v="19640.650799999999"/>
    <x v="1"/>
    <x v="17"/>
    <s v="BRASIL"/>
  </r>
  <r>
    <x v="17"/>
    <x v="21"/>
    <x v="4"/>
    <n v="21791924001.846802"/>
    <n v="21791.923999999999"/>
    <x v="1"/>
    <x v="17"/>
    <s v="BRASIL"/>
  </r>
  <r>
    <x v="17"/>
    <x v="21"/>
    <x v="5"/>
    <n v="26852322741.7603"/>
    <n v="26852.322700000001"/>
    <x v="1"/>
    <x v="17"/>
    <s v="BRASIL"/>
  </r>
  <r>
    <x v="17"/>
    <x v="21"/>
    <x v="6"/>
    <n v="27321170207.1269"/>
    <n v="27321.1702"/>
    <x v="1"/>
    <x v="17"/>
    <s v="BRASIL"/>
  </r>
  <r>
    <x v="17"/>
    <x v="21"/>
    <x v="7"/>
    <n v="30191066824.4398"/>
    <n v="30191.066800000001"/>
    <x v="1"/>
    <x v="17"/>
    <s v="BRASIL"/>
  </r>
  <r>
    <x v="17"/>
    <x v="21"/>
    <x v="8"/>
    <n v="27617158197.830601"/>
    <n v="27617.158200000002"/>
    <x v="1"/>
    <x v="17"/>
    <s v="BRASIL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00000000}" name="MAPA" cacheId="0" applyNumberFormats="0" applyBorderFormats="0" applyFontFormats="0" applyPatternFormats="0" applyAlignmentFormats="0" applyWidthHeightFormats="1" dataCaption="Valores" updatedVersion="8" minRefreshableVersion="3" useAutoFormatting="1" rowGrandTotals="0" itemPrintTitles="1" createdVersion="7" indent="0" outline="1" outlineData="1" multipleFieldFilters="0">
  <location ref="B4:C5" firstHeaderRow="1" firstDataRow="1" firstDataCol="1" rowPageCount="1" colPageCount="1"/>
  <pivotFields count="9">
    <pivotField axis="axisPage" multipleItemSelectionAllowed="1" showAll="0">
      <items count="29">
        <item h="1" x="1"/>
        <item h="1" x="9"/>
        <item h="1" x="23"/>
        <item h="1" x="25"/>
        <item h="1" x="10"/>
        <item x="17"/>
        <item h="1" x="6"/>
        <item h="1" x="27"/>
        <item h="1" x="20"/>
        <item h="1" x="16"/>
        <item h="1" x="4"/>
        <item h="1" x="11"/>
        <item h="1" x="14"/>
        <item h="1" x="15"/>
        <item h="1" x="2"/>
        <item h="1" x="8"/>
        <item h="1" x="18"/>
        <item h="1" x="5"/>
        <item h="1" x="13"/>
        <item h="1" x="26"/>
        <item h="1" x="7"/>
        <item h="1" x="0"/>
        <item h="1" x="24"/>
        <item h="1" x="22"/>
        <item h="1" x="21"/>
        <item h="1" x="19"/>
        <item h="1" x="12"/>
        <item h="1" x="3"/>
        <item t="default"/>
      </items>
    </pivotField>
    <pivotField showAll="0"/>
    <pivotField showAll="0"/>
    <pivotField numFmtId="164" showAll="0"/>
    <pivotField dataField="1" numFmtId="164" showAll="0"/>
    <pivotField showAll="0"/>
    <pivotField axis="axisRow" showAll="0">
      <items count="29">
        <item x="1"/>
        <item x="9"/>
        <item x="25"/>
        <item x="23"/>
        <item x="10"/>
        <item x="17"/>
        <item x="6"/>
        <item x="27"/>
        <item x="20"/>
        <item x="16"/>
        <item x="4"/>
        <item x="15"/>
        <item x="14"/>
        <item x="11"/>
        <item x="2"/>
        <item x="8"/>
        <item x="13"/>
        <item x="18"/>
        <item x="5"/>
        <item x="26"/>
        <item x="7"/>
        <item x="22"/>
        <item x="0"/>
        <item x="24"/>
        <item x="21"/>
        <item x="12"/>
        <item x="19"/>
        <item x="3"/>
        <item t="default"/>
      </items>
    </pivotField>
    <pivotField showAll="0"/>
    <pivotField dragToRow="0" dragToCol="0" dragToPage="0" showAll="0" defaultSubtotal="0"/>
  </pivotFields>
  <rowFields count="1">
    <field x="6"/>
  </rowFields>
  <rowItems count="1">
    <i>
      <x v="5"/>
    </i>
  </rowItems>
  <colItems count="1">
    <i/>
  </colItems>
  <pageFields count="1">
    <pageField fld="0" hier="-1"/>
  </pageFields>
  <dataFields count="1">
    <dataField name="Soma de milhões R$" fld="4" baseField="0" baseItem="0" numFmtId="3"/>
  </dataFields>
  <formats count="11">
    <format dxfId="16">
      <pivotArea outline="0" collapsedLevelsAreSubtotals="1" fieldPosition="0"/>
    </format>
    <format dxfId="15">
      <pivotArea type="all" dataOnly="0" outline="0" fieldPosition="0"/>
    </format>
    <format dxfId="14">
      <pivotArea outline="0" collapsedLevelsAreSubtotals="1" fieldPosition="0"/>
    </format>
    <format dxfId="13">
      <pivotArea field="6" type="button" dataOnly="0" labelOnly="1" outline="0" axis="axisRow" fieldPosition="0"/>
    </format>
    <format dxfId="12">
      <pivotArea dataOnly="0" labelOnly="1" fieldPosition="0">
        <references count="1">
          <reference field="6" count="0"/>
        </references>
      </pivotArea>
    </format>
    <format dxfId="11">
      <pivotArea dataOnly="0" labelOnly="1" outline="0" axis="axisValues" fieldPosition="0"/>
    </format>
    <format dxfId="10">
      <pivotArea type="all" dataOnly="0" outline="0" fieldPosition="0"/>
    </format>
    <format dxfId="9">
      <pivotArea outline="0" collapsedLevelsAreSubtotals="1" fieldPosition="0"/>
    </format>
    <format dxfId="8">
      <pivotArea field="6" type="button" dataOnly="0" labelOnly="1" outline="0" axis="axisRow" fieldPosition="0"/>
    </format>
    <format dxfId="7">
      <pivotArea dataOnly="0" labelOnly="1" fieldPosition="0">
        <references count="1">
          <reference field="6" count="0"/>
        </references>
      </pivotArea>
    </format>
    <format dxfId="6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01000000}" name="BASEPROD" cacheId="0" applyNumberFormats="0" applyBorderFormats="0" applyFontFormats="0" applyPatternFormats="0" applyAlignmentFormats="0" applyWidthHeightFormats="1" dataCaption="Valores" updatedVersion="8" minRefreshableVersion="3" useAutoFormatting="1" rowGrandTotals="0" itemPrintTitles="1" createdVersion="7" indent="0" outline="1" outlineData="1" multipleFieldFilters="0">
  <location ref="AK4:AL26" firstHeaderRow="1" firstDataRow="1" firstDataCol="1" rowPageCount="1" colPageCount="1"/>
  <pivotFields count="9">
    <pivotField axis="axisPage" showAll="0">
      <items count="29">
        <item x="1"/>
        <item x="9"/>
        <item x="23"/>
        <item x="25"/>
        <item x="10"/>
        <item x="17"/>
        <item x="6"/>
        <item x="27"/>
        <item x="20"/>
        <item x="16"/>
        <item x="4"/>
        <item x="11"/>
        <item x="14"/>
        <item x="15"/>
        <item x="2"/>
        <item x="8"/>
        <item x="18"/>
        <item x="5"/>
        <item x="13"/>
        <item x="26"/>
        <item x="7"/>
        <item x="0"/>
        <item x="24"/>
        <item x="22"/>
        <item x="21"/>
        <item x="19"/>
        <item x="12"/>
        <item x="3"/>
        <item t="default"/>
      </items>
    </pivotField>
    <pivotField axis="axisRow" showAll="0">
      <items count="23">
        <item x="0"/>
        <item x="1"/>
        <item x="2"/>
        <item x="3"/>
        <item x="4"/>
        <item x="17"/>
        <item x="5"/>
        <item x="6"/>
        <item x="7"/>
        <item x="8"/>
        <item x="19"/>
        <item x="9"/>
        <item x="20"/>
        <item x="10"/>
        <item x="11"/>
        <item x="12"/>
        <item x="21"/>
        <item x="13"/>
        <item x="18"/>
        <item x="14"/>
        <item x="15"/>
        <item x="16"/>
        <item t="default"/>
      </items>
    </pivotField>
    <pivotField showAll="0">
      <items count="16">
        <item h="1" m="1" x="13"/>
        <item h="1" m="1" x="10"/>
        <item h="1" m="1" x="12"/>
        <item h="1" m="1" x="9"/>
        <item h="1" m="1" x="11"/>
        <item h="1" m="1" x="14"/>
        <item h="1" x="0"/>
        <item h="1" x="1"/>
        <item h="1" x="2"/>
        <item h="1" x="3"/>
        <item h="1" x="4"/>
        <item h="1" x="5"/>
        <item h="1" x="6"/>
        <item h="1" x="7"/>
        <item x="8"/>
        <item t="default"/>
      </items>
    </pivotField>
    <pivotField numFmtId="164" showAll="0"/>
    <pivotField dataField="1" numFmtId="164" showAll="0"/>
    <pivotField showAll="0"/>
    <pivotField showAll="0"/>
    <pivotField showAll="0"/>
    <pivotField dragToRow="0" dragToCol="0" dragToPage="0" showAll="0" defaultSubtotal="0"/>
  </pivotFields>
  <rowFields count="1">
    <field x="1"/>
  </rowFields>
  <rowItems count="2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</rowItems>
  <colItems count="1">
    <i/>
  </colItems>
  <pageFields count="1">
    <pageField fld="0" item="5" hier="-1"/>
  </pageFields>
  <dataFields count="1">
    <dataField name="Soma de milhões R$" fld="4" baseField="0" baseItem="0"/>
  </dataFields>
  <pivotTableStyleInfo name="PivotStyleLight16" showRowHeaders="1" showColHeaders="1" showRowStripes="0" showColStripes="0" showLastColumn="1"/>
  <filters count="1">
    <filter fld="6" type="captionEqual" evalOrder="-1" id="2" stringValue1="BRASIL">
      <autoFilter ref="A1">
        <filterColumn colId="0">
          <filters>
            <filter val="BRASIL"/>
          </filters>
        </filterColumn>
      </autoFilter>
    </filter>
  </filters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0A000000}" name="NOMEUF" cacheId="0" applyNumberFormats="0" applyBorderFormats="0" applyFontFormats="0" applyPatternFormats="0" applyAlignmentFormats="0" applyWidthHeightFormats="1" dataCaption="Valores" updatedVersion="8" minRefreshableVersion="3" useAutoFormatting="1" rowGrandTotals="0" itemPrintTitles="1" createdVersion="7" indent="0" outline="1" outlineData="1" multipleFieldFilters="0">
  <location ref="S4:T5" firstHeaderRow="1" firstDataRow="1" firstDataCol="1" rowPageCount="1" colPageCount="1"/>
  <pivotFields count="9">
    <pivotField axis="axisPage" multipleItemSelectionAllowed="1" showAll="0">
      <items count="29">
        <item h="1" x="1"/>
        <item h="1" x="9"/>
        <item h="1" x="23"/>
        <item h="1" x="25"/>
        <item h="1" x="10"/>
        <item x="17"/>
        <item h="1" x="6"/>
        <item h="1" x="27"/>
        <item h="1" x="20"/>
        <item h="1" x="16"/>
        <item h="1" x="4"/>
        <item h="1" x="11"/>
        <item h="1" x="14"/>
        <item h="1" x="15"/>
        <item h="1" x="2"/>
        <item h="1" x="8"/>
        <item h="1" x="18"/>
        <item h="1" x="5"/>
        <item h="1" x="13"/>
        <item h="1" x="26"/>
        <item h="1" x="7"/>
        <item h="1" x="0"/>
        <item h="1" x="24"/>
        <item h="1" x="22"/>
        <item h="1" x="21"/>
        <item h="1" x="19"/>
        <item h="1" x="12"/>
        <item h="1" x="3"/>
        <item t="default"/>
      </items>
    </pivotField>
    <pivotField multipleItemSelectionAllowed="1" showAll="0"/>
    <pivotField multipleItemSelectionAllowed="1" showAll="0">
      <items count="16">
        <item h="1" m="1" x="13"/>
        <item h="1" m="1" x="10"/>
        <item h="1" m="1" x="12"/>
        <item h="1" m="1" x="9"/>
        <item h="1" m="1" x="11"/>
        <item h="1" m="1" x="14"/>
        <item h="1" x="0"/>
        <item h="1" x="1"/>
        <item h="1" x="2"/>
        <item h="1" x="3"/>
        <item h="1" x="4"/>
        <item h="1" x="5"/>
        <item h="1" x="6"/>
        <item h="1" x="7"/>
        <item x="8"/>
        <item t="default"/>
      </items>
    </pivotField>
    <pivotField numFmtId="164" showAll="0"/>
    <pivotField dataField="1" numFmtId="164" showAll="0"/>
    <pivotField showAll="0"/>
    <pivotField axis="axisRow" showAll="0">
      <items count="29">
        <item x="1"/>
        <item x="9"/>
        <item x="25"/>
        <item x="23"/>
        <item x="10"/>
        <item x="17"/>
        <item x="6"/>
        <item x="27"/>
        <item x="20"/>
        <item x="16"/>
        <item x="4"/>
        <item x="15"/>
        <item x="14"/>
        <item x="11"/>
        <item x="2"/>
        <item x="8"/>
        <item x="13"/>
        <item x="18"/>
        <item x="5"/>
        <item x="26"/>
        <item x="7"/>
        <item x="22"/>
        <item x="0"/>
        <item x="24"/>
        <item x="21"/>
        <item x="12"/>
        <item x="19"/>
        <item x="3"/>
        <item t="default"/>
      </items>
    </pivotField>
    <pivotField showAll="0"/>
    <pivotField dragToRow="0" dragToCol="0" dragToPage="0" showAll="0" defaultSubtotal="0"/>
  </pivotFields>
  <rowFields count="1">
    <field x="6"/>
  </rowFields>
  <rowItems count="1">
    <i>
      <x v="5"/>
    </i>
  </rowItems>
  <colItems count="1">
    <i/>
  </colItems>
  <pageFields count="1">
    <pageField fld="0" hier="-1"/>
  </pageFields>
  <dataFields count="1">
    <dataField name="Soma de milhões R$" fld="4" baseField="0" baseItem="0" numFmtId="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07000000}" name="Anos" cacheId="0" applyNumberFormats="0" applyBorderFormats="0" applyFontFormats="0" applyPatternFormats="0" applyAlignmentFormats="0" applyWidthHeightFormats="1" dataCaption="Valores" updatedVersion="8" minRefreshableVersion="3" useAutoFormatting="1" rowGrandTotals="0" itemPrintTitles="1" createdVersion="7" indent="0" outline="1" outlineData="1" multipleFieldFilters="0">
  <location ref="AA4" firstHeaderRow="0" firstDataRow="0" firstDataCol="0" rowPageCount="1" colPageCount="1"/>
  <pivotFields count="9">
    <pivotField showAll="0">
      <items count="29">
        <item h="1" x="1"/>
        <item h="1" x="9"/>
        <item h="1" x="23"/>
        <item h="1" x="25"/>
        <item h="1" x="10"/>
        <item x="17"/>
        <item h="1" x="6"/>
        <item h="1" x="27"/>
        <item h="1" x="20"/>
        <item h="1" x="16"/>
        <item h="1" x="4"/>
        <item h="1" x="11"/>
        <item h="1" x="14"/>
        <item h="1" x="15"/>
        <item h="1" x="2"/>
        <item h="1" x="8"/>
        <item h="1" x="18"/>
        <item h="1" x="5"/>
        <item h="1" x="13"/>
        <item h="1" x="26"/>
        <item h="1" x="7"/>
        <item h="1" x="0"/>
        <item h="1" x="24"/>
        <item h="1" x="22"/>
        <item h="1" x="21"/>
        <item h="1" x="19"/>
        <item h="1" x="12"/>
        <item h="1" x="3"/>
        <item t="default"/>
      </items>
    </pivotField>
    <pivotField multipleItemSelectionAllowed="1" showAll="0"/>
    <pivotField axis="axisPage" multipleItemSelectionAllowed="1" showAll="0">
      <items count="16">
        <item h="1" m="1" x="13"/>
        <item h="1" m="1" x="10"/>
        <item h="1" m="1" x="12"/>
        <item h="1" m="1" x="9"/>
        <item h="1" m="1" x="11"/>
        <item h="1" m="1" x="14"/>
        <item h="1" x="0"/>
        <item h="1" x="1"/>
        <item h="1" x="2"/>
        <item h="1" x="3"/>
        <item h="1" x="4"/>
        <item h="1" x="5"/>
        <item h="1" x="6"/>
        <item h="1" x="7"/>
        <item x="8"/>
        <item t="default"/>
      </items>
    </pivotField>
    <pivotField numFmtId="164" showAll="0"/>
    <pivotField numFmtId="164" showAll="0"/>
    <pivotField showAll="0"/>
    <pivotField showAll="0"/>
    <pivotField showAll="0"/>
    <pivotField dragToRow="0" dragToCol="0" dragToPage="0" showAll="0" defaultSubtotal="0"/>
  </pivotFields>
  <pageFields count="1">
    <pageField fld="2" hier="-1"/>
  </page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08000000}" name="PERCENTBR" cacheId="0" applyNumberFormats="0" applyBorderFormats="0" applyFontFormats="0" applyPatternFormats="0" applyAlignmentFormats="0" applyWidthHeightFormats="1" dataCaption="Valores" updatedVersion="8" minRefreshableVersion="3" useAutoFormatting="1" rowGrandTotals="0" itemPrintTitles="1" createdVersion="7" indent="0" outline="1" outlineData="1" multipleFieldFilters="0">
  <location ref="AH4:AI5" firstHeaderRow="1" firstDataRow="1" firstDataCol="1" rowPageCount="1" colPageCount="1"/>
  <pivotFields count="9">
    <pivotField showAll="0"/>
    <pivotField showAll="0"/>
    <pivotField axis="axisPage" showAll="0">
      <items count="16">
        <item m="1" x="13"/>
        <item m="1" x="10"/>
        <item m="1" x="12"/>
        <item m="1" x="9"/>
        <item m="1" x="11"/>
        <item m="1" x="14"/>
        <item x="0"/>
        <item x="1"/>
        <item x="2"/>
        <item x="3"/>
        <item x="4"/>
        <item x="5"/>
        <item x="6"/>
        <item x="7"/>
        <item x="8"/>
        <item t="default"/>
      </items>
    </pivotField>
    <pivotField numFmtId="164" showAll="0"/>
    <pivotField dataField="1" numFmtId="164" showAll="0"/>
    <pivotField showAll="0"/>
    <pivotField axis="axisRow" showAll="0">
      <items count="29">
        <item x="1"/>
        <item x="9"/>
        <item x="25"/>
        <item x="23"/>
        <item x="10"/>
        <item x="17"/>
        <item x="6"/>
        <item x="27"/>
        <item x="20"/>
        <item x="16"/>
        <item x="4"/>
        <item x="15"/>
        <item x="14"/>
        <item x="11"/>
        <item x="2"/>
        <item x="8"/>
        <item x="13"/>
        <item x="18"/>
        <item x="5"/>
        <item x="26"/>
        <item x="7"/>
        <item x="22"/>
        <item x="0"/>
        <item x="24"/>
        <item x="21"/>
        <item x="12"/>
        <item x="19"/>
        <item x="3"/>
        <item t="default"/>
      </items>
    </pivotField>
    <pivotField showAll="0"/>
    <pivotField dragToRow="0" dragToCol="0" dragToPage="0" showAll="0" defaultSubtotal="0"/>
  </pivotFields>
  <rowFields count="1">
    <field x="6"/>
  </rowFields>
  <rowItems count="1">
    <i>
      <x v="5"/>
    </i>
  </rowItems>
  <colItems count="1">
    <i/>
  </colItems>
  <pageFields count="1">
    <pageField fld="2" item="14" hier="-1"/>
  </pageFields>
  <dataFields count="1">
    <dataField name="Soma de milhões R$" fld="4" baseField="0" baseItem="0" numFmtId="4"/>
  </dataFields>
  <pivotTableStyleInfo name="PivotStyleLight16" showRowHeaders="1" showColHeaders="1" showRowStripes="0" showColStripes="0" showLastColumn="1"/>
  <filters count="1">
    <filter fld="6" type="captionEqual" evalOrder="-1" id="2" stringValue1="BRASIL">
      <autoFilter ref="A1">
        <filterColumn colId="0">
          <filters>
            <filter val="BRASIL"/>
          </filters>
        </filterColumn>
      </autoFilter>
    </filter>
  </filters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09000000}" name="Produtos" cacheId="0" applyNumberFormats="0" applyBorderFormats="0" applyFontFormats="0" applyPatternFormats="0" applyAlignmentFormats="0" applyWidthHeightFormats="1" dataCaption="Valores" updatedVersion="8" minRefreshableVersion="3" useAutoFormatting="1" itemPrintTitles="1" createdVersion="7" indent="0" outline="1" outlineData="1" multipleFieldFilters="0">
  <location ref="W4:W5" firstHeaderRow="1" firstDataRow="1" firstDataCol="0" rowPageCount="1" colPageCount="1"/>
  <pivotFields count="9">
    <pivotField showAll="0">
      <items count="29">
        <item h="1" x="1"/>
        <item h="1" x="9"/>
        <item h="1" x="23"/>
        <item h="1" x="25"/>
        <item h="1" x="10"/>
        <item x="17"/>
        <item h="1" x="6"/>
        <item h="1" x="27"/>
        <item h="1" x="20"/>
        <item h="1" x="16"/>
        <item h="1" x="4"/>
        <item h="1" x="11"/>
        <item h="1" x="14"/>
        <item h="1" x="15"/>
        <item h="1" x="2"/>
        <item h="1" x="8"/>
        <item h="1" x="18"/>
        <item h="1" x="5"/>
        <item h="1" x="13"/>
        <item h="1" x="26"/>
        <item h="1" x="7"/>
        <item h="1" x="0"/>
        <item h="1" x="24"/>
        <item h="1" x="22"/>
        <item h="1" x="21"/>
        <item h="1" x="19"/>
        <item h="1" x="12"/>
        <item h="1" x="3"/>
        <item t="default"/>
      </items>
    </pivotField>
    <pivotField axis="axisPage" multipleItemSelectionAllowed="1" showAll="0">
      <items count="23">
        <item x="0"/>
        <item x="1"/>
        <item x="2"/>
        <item x="3"/>
        <item x="4"/>
        <item x="17"/>
        <item x="5"/>
        <item x="6"/>
        <item x="7"/>
        <item x="8"/>
        <item x="19"/>
        <item x="9"/>
        <item x="20"/>
        <item x="10"/>
        <item x="11"/>
        <item x="12"/>
        <item x="21"/>
        <item x="13"/>
        <item x="18"/>
        <item x="14"/>
        <item x="15"/>
        <item x="16"/>
        <item t="default"/>
      </items>
    </pivotField>
    <pivotField multipleItemSelectionAllowed="1" showAll="0">
      <items count="16">
        <item h="1" m="1" x="13"/>
        <item h="1" m="1" x="10"/>
        <item h="1" m="1" x="12"/>
        <item h="1" m="1" x="9"/>
        <item h="1" m="1" x="11"/>
        <item h="1" m="1" x="14"/>
        <item h="1" x="0"/>
        <item h="1" x="1"/>
        <item h="1" x="2"/>
        <item h="1" x="3"/>
        <item h="1" x="4"/>
        <item h="1" x="5"/>
        <item h="1" x="6"/>
        <item h="1" x="7"/>
        <item x="8"/>
        <item t="default"/>
      </items>
    </pivotField>
    <pivotField numFmtId="164" showAll="0"/>
    <pivotField dataField="1" numFmtId="164" showAll="0"/>
    <pivotField showAll="0"/>
    <pivotField showAll="0"/>
    <pivotField showAll="0"/>
    <pivotField dragToRow="0" dragToCol="0" dragToPage="0" showAll="0" defaultSubtotal="0"/>
  </pivotFields>
  <rowItems count="1">
    <i/>
  </rowItems>
  <colItems count="1">
    <i/>
  </colItems>
  <pageFields count="1">
    <pageField fld="1" hier="-1"/>
  </pageFields>
  <dataFields count="1">
    <dataField name="Soma de milhões R$" fld="4" baseField="0" baseItem="0" numFmtId="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02000000}" name="Ranking Produto" cacheId="0" applyNumberFormats="0" applyBorderFormats="0" applyFontFormats="0" applyPatternFormats="0" applyAlignmentFormats="0" applyWidthHeightFormats="1" dataCaption="Valores" updatedVersion="8" minRefreshableVersion="3" useAutoFormatting="1" rowGrandTotals="0" itemPrintTitles="1" createdVersion="7" indent="0" outline="1" outlineData="1" multipleFieldFilters="0" chartFormat="25">
  <location ref="C4:D26" firstHeaderRow="1" firstDataRow="1" firstDataCol="1"/>
  <pivotFields count="9">
    <pivotField showAll="0">
      <items count="29">
        <item h="1" x="1"/>
        <item h="1" x="9"/>
        <item h="1" x="23"/>
        <item h="1" x="25"/>
        <item h="1" x="10"/>
        <item x="17"/>
        <item h="1" x="6"/>
        <item h="1" x="27"/>
        <item h="1" x="20"/>
        <item h="1" x="16"/>
        <item h="1" x="4"/>
        <item h="1" x="11"/>
        <item h="1" x="14"/>
        <item h="1" x="15"/>
        <item h="1" x="2"/>
        <item h="1" x="8"/>
        <item h="1" x="18"/>
        <item h="1" x="5"/>
        <item h="1" x="13"/>
        <item h="1" x="26"/>
        <item h="1" x="7"/>
        <item h="1" x="0"/>
        <item h="1" x="24"/>
        <item h="1" x="22"/>
        <item h="1" x="21"/>
        <item h="1" x="19"/>
        <item h="1" x="12"/>
        <item h="1" x="3"/>
        <item t="default"/>
      </items>
    </pivotField>
    <pivotField axis="axisRow" showAll="0" sortType="ascending">
      <items count="23">
        <item x="0"/>
        <item x="1"/>
        <item x="2"/>
        <item x="3"/>
        <item x="4"/>
        <item x="17"/>
        <item x="5"/>
        <item x="6"/>
        <item x="7"/>
        <item x="8"/>
        <item x="19"/>
        <item x="9"/>
        <item x="20"/>
        <item x="10"/>
        <item x="11"/>
        <item x="12"/>
        <item x="21"/>
        <item x="13"/>
        <item x="18"/>
        <item x="14"/>
        <item x="15"/>
        <item x="16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>
      <items count="16">
        <item h="1" m="1" x="13"/>
        <item h="1" m="1" x="10"/>
        <item h="1" m="1" x="12"/>
        <item h="1" m="1" x="9"/>
        <item h="1" m="1" x="11"/>
        <item h="1" m="1" x="14"/>
        <item h="1" x="0"/>
        <item h="1" x="1"/>
        <item h="1" x="2"/>
        <item h="1" x="3"/>
        <item h="1" x="4"/>
        <item h="1" x="5"/>
        <item h="1" x="6"/>
        <item h="1" x="7"/>
        <item x="8"/>
        <item t="default"/>
      </items>
    </pivotField>
    <pivotField numFmtId="164" showAll="0"/>
    <pivotField dataField="1" numFmtId="164" showAll="0"/>
    <pivotField showAll="0"/>
    <pivotField showAll="0"/>
    <pivotField showAll="0"/>
    <pivotField dragToRow="0" dragToCol="0" dragToPage="0" showAll="0" defaultSubtotal="0"/>
  </pivotFields>
  <rowFields count="1">
    <field x="1"/>
  </rowFields>
  <rowItems count="22">
    <i>
      <x v="13"/>
    </i>
    <i>
      <x v="1"/>
    </i>
    <i>
      <x v="6"/>
    </i>
    <i>
      <x v="20"/>
    </i>
    <i>
      <x v="21"/>
    </i>
    <i>
      <x v="4"/>
    </i>
    <i>
      <x v="11"/>
    </i>
    <i>
      <x v="9"/>
    </i>
    <i>
      <x v="2"/>
    </i>
    <i>
      <x v="19"/>
    </i>
    <i>
      <x v="14"/>
    </i>
    <i>
      <x v="3"/>
    </i>
    <i>
      <x v="16"/>
    </i>
    <i>
      <x/>
    </i>
    <i>
      <x v="18"/>
    </i>
    <i>
      <x v="12"/>
    </i>
    <i>
      <x v="7"/>
    </i>
    <i>
      <x v="8"/>
    </i>
    <i>
      <x v="10"/>
    </i>
    <i>
      <x v="15"/>
    </i>
    <i>
      <x v="5"/>
    </i>
    <i>
      <x v="17"/>
    </i>
  </rowItems>
  <colItems count="1">
    <i/>
  </colItems>
  <dataFields count="1">
    <dataField name="Soma de milhões R$" fld="4" baseField="0" baseItem="0" numFmtId="165"/>
  </dataFields>
  <formats count="2">
    <format dxfId="1">
      <pivotArea dataOnly="0" labelOnly="1" outline="0" axis="axisValues" fieldPosition="0"/>
    </format>
    <format dxfId="0">
      <pivotArea outline="0" collapsedLevelsAreSubtotals="1" fieldPosition="0"/>
    </format>
  </formats>
  <chartFormats count="1">
    <chartFormat chart="22" format="6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04000000}" name="PERCENTUF" cacheId="0" applyNumberFormats="0" applyBorderFormats="0" applyFontFormats="0" applyPatternFormats="0" applyAlignmentFormats="0" applyWidthHeightFormats="1" dataCaption="Valores" updatedVersion="8" minRefreshableVersion="3" useAutoFormatting="1" rowGrandTotals="0" itemPrintTitles="1" createdVersion="7" indent="0" outline="1" outlineData="1" multipleFieldFilters="0">
  <location ref="AE4:AF5" firstHeaderRow="1" firstDataRow="1" firstDataCol="1" rowPageCount="1" colPageCount="1"/>
  <pivotFields count="9">
    <pivotField axis="axisPage" multipleItemSelectionAllowed="1" showAll="0">
      <items count="29">
        <item h="1" x="1"/>
        <item h="1" x="9"/>
        <item h="1" x="23"/>
        <item h="1" x="25"/>
        <item h="1" x="10"/>
        <item x="17"/>
        <item h="1" x="6"/>
        <item h="1" x="27"/>
        <item h="1" x="20"/>
        <item h="1" x="16"/>
        <item h="1" x="4"/>
        <item h="1" x="11"/>
        <item h="1" x="14"/>
        <item h="1" x="15"/>
        <item h="1" x="2"/>
        <item h="1" x="8"/>
        <item h="1" x="18"/>
        <item h="1" x="5"/>
        <item h="1" x="13"/>
        <item h="1" x="26"/>
        <item h="1" x="7"/>
        <item h="1" x="0"/>
        <item h="1" x="24"/>
        <item h="1" x="22"/>
        <item h="1" x="21"/>
        <item h="1" x="19"/>
        <item h="1" x="12"/>
        <item h="1" x="3"/>
        <item t="default"/>
      </items>
    </pivotField>
    <pivotField showAll="0"/>
    <pivotField showAll="0">
      <items count="16">
        <item h="1" m="1" x="13"/>
        <item h="1" m="1" x="10"/>
        <item h="1" m="1" x="12"/>
        <item h="1" m="1" x="9"/>
        <item h="1" m="1" x="11"/>
        <item h="1" m="1" x="14"/>
        <item h="1" x="0"/>
        <item h="1" x="1"/>
        <item h="1" x="2"/>
        <item h="1" x="3"/>
        <item h="1" x="4"/>
        <item h="1" x="5"/>
        <item h="1" x="6"/>
        <item h="1" x="7"/>
        <item x="8"/>
        <item t="default"/>
      </items>
    </pivotField>
    <pivotField numFmtId="164" showAll="0"/>
    <pivotField dataField="1" numFmtId="164" showAll="0"/>
    <pivotField showAll="0"/>
    <pivotField axis="axisRow" showAll="0">
      <items count="29">
        <item x="1"/>
        <item x="9"/>
        <item x="25"/>
        <item x="23"/>
        <item x="10"/>
        <item x="17"/>
        <item x="6"/>
        <item x="27"/>
        <item x="20"/>
        <item x="16"/>
        <item x="4"/>
        <item x="15"/>
        <item x="14"/>
        <item x="11"/>
        <item x="2"/>
        <item x="8"/>
        <item x="13"/>
        <item x="18"/>
        <item x="5"/>
        <item x="26"/>
        <item x="7"/>
        <item x="22"/>
        <item x="0"/>
        <item x="24"/>
        <item x="21"/>
        <item x="12"/>
        <item x="19"/>
        <item x="3"/>
        <item t="default"/>
      </items>
    </pivotField>
    <pivotField showAll="0"/>
    <pivotField dragToRow="0" dragToCol="0" dragToPage="0" showAll="0" defaultSubtotal="0"/>
  </pivotFields>
  <rowFields count="1">
    <field x="6"/>
  </rowFields>
  <rowItems count="1">
    <i>
      <x v="5"/>
    </i>
  </rowItems>
  <colItems count="1">
    <i/>
  </colItems>
  <pageFields count="1">
    <pageField fld="0" hier="-1"/>
  </pageFields>
  <dataFields count="1">
    <dataField name="Soma de milhões R$" fld="4" baseField="0" baseItem="0" numFmtId="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06000000}" name="RankingUF" cacheId="0" applyNumberFormats="0" applyBorderFormats="0" applyFontFormats="0" applyPatternFormats="0" applyAlignmentFormats="0" applyWidthHeightFormats="1" dataCaption="Valores" updatedVersion="8" minRefreshableVersion="3" useAutoFormatting="1" rowGrandTotals="0" itemPrintTitles="1" createdVersion="7" indent="0" outline="1" outlineData="1" multipleFieldFilters="0" chartFormat="26">
  <location ref="K4:L32" firstHeaderRow="1" firstDataRow="1" firstDataCol="1"/>
  <pivotFields count="9">
    <pivotField axis="axisRow" showAll="0" sortType="ascending">
      <items count="29">
        <item x="1"/>
        <item x="9"/>
        <item x="23"/>
        <item x="25"/>
        <item x="10"/>
        <item x="17"/>
        <item x="6"/>
        <item x="27"/>
        <item x="20"/>
        <item x="16"/>
        <item x="4"/>
        <item x="11"/>
        <item x="14"/>
        <item x="15"/>
        <item x="2"/>
        <item x="8"/>
        <item x="18"/>
        <item x="5"/>
        <item x="13"/>
        <item x="26"/>
        <item x="7"/>
        <item x="0"/>
        <item x="24"/>
        <item x="22"/>
        <item x="21"/>
        <item x="19"/>
        <item x="12"/>
        <item x="3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 sortType="ascending">
      <items count="23">
        <item x="0"/>
        <item x="1"/>
        <item x="2"/>
        <item x="3"/>
        <item x="4"/>
        <item x="17"/>
        <item x="5"/>
        <item x="6"/>
        <item x="7"/>
        <item x="8"/>
        <item x="19"/>
        <item x="9"/>
        <item x="20"/>
        <item x="10"/>
        <item x="11"/>
        <item x="12"/>
        <item x="21"/>
        <item x="13"/>
        <item x="18"/>
        <item x="14"/>
        <item x="15"/>
        <item x="16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>
      <items count="16">
        <item h="1" m="1" x="13"/>
        <item h="1" m="1" x="10"/>
        <item h="1" m="1" x="12"/>
        <item h="1" m="1" x="9"/>
        <item h="1" m="1" x="11"/>
        <item h="1" m="1" x="14"/>
        <item h="1" x="0"/>
        <item h="1" x="1"/>
        <item h="1" x="2"/>
        <item h="1" x="3"/>
        <item h="1" x="4"/>
        <item h="1" x="5"/>
        <item h="1" x="6"/>
        <item h="1" x="7"/>
        <item x="8"/>
        <item t="default"/>
      </items>
    </pivotField>
    <pivotField numFmtId="164" showAll="0"/>
    <pivotField dataField="1" numFmtId="164" showAll="0"/>
    <pivotField showAll="0"/>
    <pivotField showAll="0"/>
    <pivotField showAll="0"/>
    <pivotField dragToRow="0" dragToCol="0" dragToPage="0" showAll="0" defaultSubtotal="0"/>
  </pivotFields>
  <rowFields count="1">
    <field x="0"/>
  </rowFields>
  <rowItems count="28">
    <i>
      <x v="3"/>
    </i>
    <i>
      <x v="7"/>
    </i>
    <i>
      <x v="22"/>
    </i>
    <i>
      <x v="20"/>
    </i>
    <i>
      <x v="15"/>
    </i>
    <i>
      <x/>
    </i>
    <i>
      <x v="1"/>
    </i>
    <i>
      <x v="19"/>
    </i>
    <i>
      <x v="25"/>
    </i>
    <i>
      <x v="2"/>
    </i>
    <i>
      <x v="6"/>
    </i>
    <i>
      <x v="17"/>
    </i>
    <i>
      <x v="16"/>
    </i>
    <i>
      <x v="10"/>
    </i>
    <i>
      <x v="27"/>
    </i>
    <i>
      <x v="8"/>
    </i>
    <i>
      <x v="21"/>
    </i>
    <i>
      <x v="14"/>
    </i>
    <i>
      <x v="24"/>
    </i>
    <i>
      <x v="4"/>
    </i>
    <i>
      <x v="12"/>
    </i>
    <i>
      <x v="23"/>
    </i>
    <i>
      <x v="9"/>
    </i>
    <i>
      <x v="18"/>
    </i>
    <i>
      <x v="26"/>
    </i>
    <i>
      <x v="11"/>
    </i>
    <i>
      <x v="13"/>
    </i>
    <i>
      <x v="5"/>
    </i>
  </rowItems>
  <colItems count="1">
    <i/>
  </colItems>
  <dataFields count="1">
    <dataField name="Soma de milhões R$" fld="4" baseField="0" baseItem="0" numFmtId="165"/>
  </dataFields>
  <formats count="2">
    <format dxfId="3">
      <pivotArea dataOnly="0" labelOnly="1" outline="0" axis="axisValues" fieldPosition="0"/>
    </format>
    <format dxfId="2">
      <pivotArea outline="0" collapsedLevelsAreSubtotals="1" fieldPosition="0"/>
    </format>
  </formats>
  <chartFormats count="1">
    <chartFormat chart="23" format="9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05000000}" name="serie" cacheId="0" applyNumberFormats="0" applyBorderFormats="0" applyFontFormats="0" applyPatternFormats="0" applyAlignmentFormats="0" applyWidthHeightFormats="1" dataCaption="Valores" updatedVersion="8" minRefreshableVersion="3" useAutoFormatting="1" rowGrandTotals="0" itemPrintTitles="1" createdVersion="7" indent="0" outline="1" outlineData="1" multipleFieldFilters="0" chartFormat="33">
  <location ref="G4:H13" firstHeaderRow="1" firstDataRow="1" firstDataCol="1"/>
  <pivotFields count="9">
    <pivotField showAll="0">
      <items count="29">
        <item h="1" x="1"/>
        <item h="1" x="9"/>
        <item h="1" x="23"/>
        <item h="1" x="25"/>
        <item h="1" x="10"/>
        <item x="17"/>
        <item h="1" x="6"/>
        <item h="1" x="27"/>
        <item h="1" x="20"/>
        <item h="1" x="16"/>
        <item h="1" x="4"/>
        <item h="1" x="11"/>
        <item h="1" x="14"/>
        <item h="1" x="15"/>
        <item h="1" x="2"/>
        <item h="1" x="8"/>
        <item h="1" x="18"/>
        <item h="1" x="5"/>
        <item h="1" x="13"/>
        <item h="1" x="26"/>
        <item h="1" x="7"/>
        <item h="1" x="0"/>
        <item h="1" x="24"/>
        <item h="1" x="22"/>
        <item h="1" x="21"/>
        <item h="1" x="19"/>
        <item h="1" x="12"/>
        <item h="1" x="3"/>
        <item t="default"/>
      </items>
    </pivotField>
    <pivotField showAll="0" sortType="ascending">
      <items count="23">
        <item x="0"/>
        <item x="1"/>
        <item x="2"/>
        <item x="3"/>
        <item x="4"/>
        <item x="17"/>
        <item x="5"/>
        <item x="6"/>
        <item x="7"/>
        <item x="8"/>
        <item x="19"/>
        <item x="9"/>
        <item x="20"/>
        <item x="10"/>
        <item x="11"/>
        <item x="12"/>
        <item x="21"/>
        <item x="13"/>
        <item x="18"/>
        <item x="14"/>
        <item x="15"/>
        <item x="16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axis="axisRow" showAll="0">
      <items count="16">
        <item m="1" x="13"/>
        <item m="1" x="10"/>
        <item m="1" x="12"/>
        <item m="1" x="9"/>
        <item m="1" x="11"/>
        <item m="1" x="14"/>
        <item x="0"/>
        <item x="1"/>
        <item x="2"/>
        <item x="3"/>
        <item x="4"/>
        <item x="5"/>
        <item x="6"/>
        <item x="7"/>
        <item x="8"/>
        <item t="default"/>
      </items>
    </pivotField>
    <pivotField numFmtId="164" showAll="0"/>
    <pivotField dataField="1" numFmtId="164" showAll="0"/>
    <pivotField showAll="0"/>
    <pivotField showAll="0"/>
    <pivotField showAll="0"/>
    <pivotField dragToRow="0" dragToCol="0" dragToPage="0" showAll="0" defaultSubtotal="0"/>
  </pivotFields>
  <rowFields count="1">
    <field x="2"/>
  </rowFields>
  <rowItems count="9"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</rowItems>
  <colItems count="1">
    <i/>
  </colItems>
  <dataFields count="1">
    <dataField name="Soma de milhões R$" fld="4" baseField="0" baseItem="0" numFmtId="165"/>
  </dataFields>
  <formats count="2">
    <format dxfId="5">
      <pivotArea dataOnly="0" labelOnly="1" outline="0" axis="axisValues" fieldPosition="0"/>
    </format>
    <format dxfId="4">
      <pivotArea outline="0" collapsedLevelsAreSubtotals="1" fieldPosition="0"/>
    </format>
  </formats>
  <chartFormats count="9">
    <chartFormat chart="1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5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6" format="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6" format="9">
      <pivotArea type="data" outline="0" fieldPosition="0">
        <references count="2">
          <reference field="4294967294" count="1" selected="0">
            <x v="0"/>
          </reference>
          <reference field="2" count="1" selected="0">
            <x v="8"/>
          </reference>
        </references>
      </pivotArea>
    </chartFormat>
    <chartFormat chart="30" format="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0" format="9">
      <pivotArea type="data" outline="0" fieldPosition="0">
        <references count="2">
          <reference field="4294967294" count="1" selected="0">
            <x v="0"/>
          </reference>
          <reference field="2" count="1" selected="0">
            <x v="8"/>
          </reference>
        </references>
      </pivotArea>
    </chartFormat>
    <chartFormat chart="30" format="10">
      <pivotArea type="data" outline="0" fieldPosition="0">
        <references count="2">
          <reference field="4294967294" count="1" selected="0">
            <x v="0"/>
          </reference>
          <reference field="2" count="1" selected="0">
            <x v="9"/>
          </reference>
        </references>
      </pivotArea>
    </chartFormat>
    <chartFormat chart="30" format="11">
      <pivotArea type="data" outline="0" fieldPosition="0">
        <references count="2">
          <reference field="4294967294" count="1" selected="0">
            <x v="0"/>
          </reference>
          <reference field="2" count="1" selected="0">
            <x v="7"/>
          </reference>
        </references>
      </pivotArea>
    </chartFormat>
    <chartFormat chart="30" format="12">
      <pivotArea type="data" outline="0" fieldPosition="0">
        <references count="2">
          <reference field="4294967294" count="1" selected="0">
            <x v="0"/>
          </reference>
          <reference field="2" count="1" selected="0">
            <x v="13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03000000}" name="TipoProduto" cacheId="0" applyNumberFormats="0" applyBorderFormats="0" applyFontFormats="0" applyPatternFormats="0" applyAlignmentFormats="0" applyWidthHeightFormats="1" dataCaption="Valores" updatedVersion="8" minRefreshableVersion="3" useAutoFormatting="1" itemPrintTitles="1" createdVersion="7" indent="0" outline="1" outlineData="1" multipleFieldFilters="0" chartFormat="27">
  <location ref="O4:P7" firstHeaderRow="1" firstDataRow="1" firstDataCol="1"/>
  <pivotFields count="9">
    <pivotField showAll="0">
      <items count="29">
        <item h="1" x="1"/>
        <item h="1" x="9"/>
        <item h="1" x="23"/>
        <item h="1" x="25"/>
        <item h="1" x="10"/>
        <item x="17"/>
        <item h="1" x="6"/>
        <item h="1" x="27"/>
        <item h="1" x="20"/>
        <item h="1" x="16"/>
        <item h="1" x="4"/>
        <item h="1" x="11"/>
        <item h="1" x="14"/>
        <item h="1" x="15"/>
        <item h="1" x="2"/>
        <item h="1" x="8"/>
        <item h="1" x="18"/>
        <item h="1" x="5"/>
        <item h="1" x="13"/>
        <item h="1" x="26"/>
        <item h="1" x="7"/>
        <item h="1" x="0"/>
        <item h="1" x="24"/>
        <item h="1" x="22"/>
        <item h="1" x="21"/>
        <item h="1" x="19"/>
        <item h="1" x="12"/>
        <item h="1" x="3"/>
        <item t="default"/>
      </items>
    </pivotField>
    <pivotField showAll="0"/>
    <pivotField showAll="0">
      <items count="16">
        <item h="1" m="1" x="13"/>
        <item h="1" m="1" x="10"/>
        <item h="1" m="1" x="12"/>
        <item h="1" m="1" x="9"/>
        <item h="1" m="1" x="11"/>
        <item h="1" m="1" x="14"/>
        <item h="1" x="0"/>
        <item h="1" x="1"/>
        <item h="1" x="2"/>
        <item h="1" x="3"/>
        <item h="1" x="4"/>
        <item h="1" x="5"/>
        <item h="1" x="6"/>
        <item h="1" x="7"/>
        <item x="8"/>
        <item t="default"/>
      </items>
    </pivotField>
    <pivotField numFmtId="164" showAll="0"/>
    <pivotField dataField="1" numFmtId="164" showAll="0"/>
    <pivotField axis="axisRow" showAll="0">
      <items count="3">
        <item x="0"/>
        <item x="1"/>
        <item t="default"/>
      </items>
    </pivotField>
    <pivotField showAll="0"/>
    <pivotField showAll="0"/>
    <pivotField dragToRow="0" dragToCol="0" dragToPage="0" showAll="0" defaultSubtotal="0"/>
  </pivotFields>
  <rowFields count="1">
    <field x="5"/>
  </rowFields>
  <rowItems count="3">
    <i>
      <x/>
    </i>
    <i>
      <x v="1"/>
    </i>
    <i t="grand">
      <x/>
    </i>
  </rowItems>
  <colItems count="1">
    <i/>
  </colItems>
  <dataFields count="1">
    <dataField name="Soma de milhões R$2" fld="4" baseField="0" baseItem="0" numFmtId="3"/>
  </dataFields>
  <chartFormats count="6">
    <chartFormat chart="17" format="2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7" format="25">
      <pivotArea type="data" outline="0" fieldPosition="0">
        <references count="2">
          <reference field="4294967294" count="1" selected="0">
            <x v="0"/>
          </reference>
          <reference field="5" count="1" selected="0">
            <x v="0"/>
          </reference>
        </references>
      </pivotArea>
    </chartFormat>
    <chartFormat chart="17" format="26">
      <pivotArea type="data" outline="0" fieldPosition="0">
        <references count="2">
          <reference field="4294967294" count="1" selected="0">
            <x v="0"/>
          </reference>
          <reference field="5" count="1" selected="0">
            <x v="1"/>
          </reference>
        </references>
      </pivotArea>
    </chartFormat>
    <chartFormat chart="26" format="2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6" format="25">
      <pivotArea type="data" outline="0" fieldPosition="0">
        <references count="2">
          <reference field="4294967294" count="1" selected="0">
            <x v="0"/>
          </reference>
          <reference field="5" count="1" selected="0">
            <x v="0"/>
          </reference>
        </references>
      </pivotArea>
    </chartFormat>
    <chartFormat chart="26" format="26">
      <pivotArea type="data" outline="0" fieldPosition="0">
        <references count="2">
          <reference field="4294967294" count="1" selected="0">
            <x v="0"/>
          </reference>
          <reference field="5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PRODUTO" xr10:uid="{00000000-0013-0000-FFFF-FFFF01000000}" sourceName="PRODUTO">
  <pivotTables>
    <pivotTable tabId="6" name="serie"/>
    <pivotTable tabId="6" name="RankingUF"/>
    <pivotTable tabId="6" name="Produtos"/>
    <pivotTable tabId="6" name="BASEPROD"/>
  </pivotTables>
  <data>
    <tabular pivotCacheId="606178276" showMissing="0">
      <items count="22">
        <i x="0" s="1"/>
        <i x="1" s="1"/>
        <i x="2" s="1"/>
        <i x="3" s="1"/>
        <i x="4" s="1"/>
        <i x="17" s="1"/>
        <i x="5" s="1"/>
        <i x="6" s="1"/>
        <i x="7" s="1"/>
        <i x="8" s="1"/>
        <i x="19" s="1"/>
        <i x="9" s="1"/>
        <i x="20" s="1"/>
        <i x="10" s="1"/>
        <i x="11" s="1"/>
        <i x="12" s="1"/>
        <i x="21" s="1"/>
        <i x="13" s="1"/>
        <i x="18" s="1"/>
        <i x="14" s="1"/>
        <i x="15" s="1"/>
        <i x="16" s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Ano" xr10:uid="{00000000-0013-0000-FFFF-FFFF02000000}" sourceName="Ano">
  <pivotTables>
    <pivotTable tabId="6" name="Ranking Produto"/>
    <pivotTable tabId="6" name="RankingUF"/>
    <pivotTable tabId="6" name="TipoProduto"/>
    <pivotTable tabId="6" name="Anos"/>
    <pivotTable tabId="6" name="NOMEUF"/>
    <pivotTable tabId="6" name="Produtos"/>
    <pivotTable tabId="6" name="PERCENTUF"/>
    <pivotTable tabId="6" name="BASEPROD"/>
    <pivotTable tabId="6" name="PERCENTBR"/>
  </pivotTables>
  <data>
    <tabular pivotCacheId="606178276" sortOrder="descending">
      <items count="15">
        <i x="8" s="1"/>
        <i x="7"/>
        <i x="6"/>
        <i x="5"/>
        <i x="4"/>
        <i x="3"/>
        <i x="2"/>
        <i x="1"/>
        <i x="0"/>
        <i x="14" nd="1"/>
        <i x="11" nd="1"/>
        <i x="9" nd="1"/>
        <i x="12" nd="1"/>
        <i x="10" nd="1"/>
        <i x="13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COD_UF" xr10:uid="{00000000-0013-0000-FFFF-FFFF03000000}" sourceName="COD UF">
  <pivotTables>
    <pivotTable tabId="6" name="Ranking Produto"/>
    <pivotTable tabId="6" name="serie"/>
    <pivotTable tabId="11" name="MAPA"/>
    <pivotTable tabId="6" name="TipoProduto"/>
    <pivotTable tabId="6" name="Anos"/>
    <pivotTable tabId="6" name="NOMEUF"/>
    <pivotTable tabId="6" name="Produtos"/>
    <pivotTable tabId="6" name="PERCENTUF"/>
    <pivotTable tabId="6" name="BASEPROD"/>
  </pivotTables>
  <data>
    <tabular pivotCacheId="606178276">
      <items count="28">
        <i x="1"/>
        <i x="9"/>
        <i x="23"/>
        <i x="25"/>
        <i x="10"/>
        <i x="17" s="1"/>
        <i x="6"/>
        <i x="27"/>
        <i x="20"/>
        <i x="16"/>
        <i x="4"/>
        <i x="11"/>
        <i x="14"/>
        <i x="15"/>
        <i x="2"/>
        <i x="8"/>
        <i x="18"/>
        <i x="5"/>
        <i x="13"/>
        <i x="26"/>
        <i x="7"/>
        <i x="0"/>
        <i x="24"/>
        <i x="22"/>
        <i x="21"/>
        <i x="19"/>
        <i x="12"/>
        <i x="3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PRODUTO 3" xr10:uid="{00000000-0014-0000-FFFF-FFFF01000000}" cache="SegmentaçãodeDados_PRODUTO" columnCount="3" style="teste5 21" rowHeight="241300"/>
  <slicer name="Ano 3" xr10:uid="{00000000-0014-0000-FFFF-FFFF02000000}" cache="SegmentaçãodeDados_Ano" caption="Ano" columnCount="3" showCaption="0" style="teste5" rowHeight="241300"/>
  <slicer name="COD UF 3" xr10:uid="{00000000-0014-0000-FFFF-FFFF03000000}" cache="SegmentaçãodeDados_COD_UF" caption="COD UF" columnCount="4" showCaption="0" style="teste5 21" rowHeight="24130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CONSOLIDADO" displayName="CONSOLIDADO" ref="A1:H4146" totalsRowShown="0">
  <autoFilter ref="A1:H4146" xr:uid="{00000000-0009-0000-0100-000001000000}"/>
  <tableColumns count="8">
    <tableColumn id="1" xr3:uid="{00000000-0010-0000-0000-000001000000}" name="COD UF" dataDxfId="23"/>
    <tableColumn id="2" xr3:uid="{00000000-0010-0000-0000-000002000000}" name="PRODUTO" dataDxfId="22"/>
    <tableColumn id="4" xr3:uid="{00000000-0010-0000-0000-000004000000}" name="Ano"/>
    <tableColumn id="5" xr3:uid="{00000000-0010-0000-0000-000005000000}" name="Valor" dataDxfId="21" dataCellStyle="Moeda"/>
    <tableColumn id="9" xr3:uid="{00000000-0010-0000-0000-000009000000}" name="milhões R$" dataDxfId="20" dataCellStyle="Moeda"/>
    <tableColumn id="6" xr3:uid="{00000000-0010-0000-0000-000006000000}" name="CATEGORIA" dataDxfId="19"/>
    <tableColumn id="7" xr3:uid="{00000000-0010-0000-0000-000007000000}" name="UF REGIÕES.NOME UF" dataDxfId="18"/>
    <tableColumn id="8" xr3:uid="{00000000-0010-0000-0000-000008000000}" name="UF REGIÕES.REGIÃO" dataDxfId="17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3" Type="http://schemas.microsoft.com/office/2007/relationships/slicer" Target="../slicers/slicer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pivotTable" Target="../pivotTables/pivotTable9.xml"/><Relationship Id="rId3" Type="http://schemas.openxmlformats.org/officeDocument/2006/relationships/pivotTable" Target="../pivotTables/pivotTable4.xml"/><Relationship Id="rId7" Type="http://schemas.openxmlformats.org/officeDocument/2006/relationships/pivotTable" Target="../pivotTables/pivotTable8.xml"/><Relationship Id="rId2" Type="http://schemas.openxmlformats.org/officeDocument/2006/relationships/pivotTable" Target="../pivotTables/pivotTable3.xml"/><Relationship Id="rId1" Type="http://schemas.openxmlformats.org/officeDocument/2006/relationships/pivotTable" Target="../pivotTables/pivotTable2.xml"/><Relationship Id="rId6" Type="http://schemas.openxmlformats.org/officeDocument/2006/relationships/pivotTable" Target="../pivotTables/pivotTable7.xml"/><Relationship Id="rId11" Type="http://schemas.openxmlformats.org/officeDocument/2006/relationships/printerSettings" Target="../printerSettings/printerSettings3.bin"/><Relationship Id="rId5" Type="http://schemas.openxmlformats.org/officeDocument/2006/relationships/pivotTable" Target="../pivotTables/pivotTable6.xml"/><Relationship Id="rId10" Type="http://schemas.openxmlformats.org/officeDocument/2006/relationships/pivotTable" Target="../pivotTables/pivotTable11.xml"/><Relationship Id="rId4" Type="http://schemas.openxmlformats.org/officeDocument/2006/relationships/pivotTable" Target="../pivotTables/pivotTable5.xml"/><Relationship Id="rId9" Type="http://schemas.openxmlformats.org/officeDocument/2006/relationships/pivotTable" Target="../pivotTables/pivot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249977111117893"/>
  </sheetPr>
  <dimension ref="E6:CN30"/>
  <sheetViews>
    <sheetView showGridLines="0" showRowColHeaders="0" tabSelected="1" zoomScaleNormal="100" workbookViewId="0">
      <selection activeCell="CG3" sqref="CG3"/>
    </sheetView>
  </sheetViews>
  <sheetFormatPr defaultColWidth="2.44140625" defaultRowHeight="11.25" customHeight="1" x14ac:dyDescent="0.3"/>
  <sheetData>
    <row r="6" spans="31:92" ht="11.25" customHeight="1" x14ac:dyDescent="0.3">
      <c r="AO6" s="17" t="s">
        <v>0</v>
      </c>
    </row>
    <row r="8" spans="31:92" ht="11.25" customHeight="1" x14ac:dyDescent="0.3">
      <c r="AE8" t="s">
        <v>1</v>
      </c>
    </row>
    <row r="14" spans="31:92" ht="11.25" customHeight="1" x14ac:dyDescent="0.35">
      <c r="CL14" s="18"/>
      <c r="CM14" s="18"/>
      <c r="CN14" s="18"/>
    </row>
    <row r="15" spans="31:92" ht="11.25" customHeight="1" x14ac:dyDescent="0.35">
      <c r="CL15" s="18"/>
      <c r="CM15" s="18"/>
      <c r="CN15" s="18"/>
    </row>
    <row r="16" spans="31:92" ht="11.25" customHeight="1" x14ac:dyDescent="0.35">
      <c r="CL16" s="18"/>
      <c r="CM16" s="18"/>
      <c r="CN16" s="18"/>
    </row>
    <row r="17" spans="5:92" ht="11.25" customHeight="1" x14ac:dyDescent="0.35">
      <c r="CL17" s="18"/>
      <c r="CM17" s="18"/>
      <c r="CN17" s="18"/>
    </row>
    <row r="18" spans="5:92" ht="11.25" customHeight="1" x14ac:dyDescent="0.35">
      <c r="CL18" s="18"/>
      <c r="CM18" s="18"/>
      <c r="CN18" s="18"/>
    </row>
    <row r="19" spans="5:92" ht="11.25" customHeight="1" x14ac:dyDescent="0.35">
      <c r="CL19" s="18"/>
      <c r="CM19" s="18"/>
      <c r="CN19" s="18"/>
    </row>
    <row r="20" spans="5:92" ht="11.25" customHeight="1" x14ac:dyDescent="0.35">
      <c r="CL20" s="18"/>
      <c r="CM20" s="18"/>
      <c r="CN20" s="18"/>
    </row>
    <row r="21" spans="5:92" ht="11.25" customHeight="1" x14ac:dyDescent="0.35">
      <c r="CL21" s="18"/>
      <c r="CM21" s="18"/>
      <c r="CN21" s="18"/>
    </row>
    <row r="22" spans="5:92" ht="11.25" customHeight="1" x14ac:dyDescent="0.35">
      <c r="CL22" s="18"/>
      <c r="CM22" s="18"/>
      <c r="CN22" s="18"/>
    </row>
    <row r="23" spans="5:92" ht="11.25" customHeight="1" x14ac:dyDescent="0.35">
      <c r="CL23" s="18"/>
      <c r="CM23" s="18"/>
      <c r="CN23" s="18"/>
    </row>
    <row r="24" spans="5:92" ht="11.25" customHeight="1" x14ac:dyDescent="0.35">
      <c r="CL24" s="18"/>
      <c r="CM24" s="18"/>
      <c r="CN24" s="18"/>
    </row>
    <row r="25" spans="5:92" ht="11.25" customHeight="1" x14ac:dyDescent="0.35">
      <c r="CL25" s="18"/>
      <c r="CM25" s="19"/>
      <c r="CN25" s="18"/>
    </row>
    <row r="26" spans="5:92" ht="11.25" customHeight="1" x14ac:dyDescent="0.35">
      <c r="CL26" s="18"/>
      <c r="CM26" s="18"/>
      <c r="CN26" s="18"/>
    </row>
    <row r="27" spans="5:92" ht="11.25" customHeight="1" x14ac:dyDescent="0.35">
      <c r="CL27" s="18"/>
      <c r="CM27" s="18"/>
      <c r="CN27" s="18"/>
    </row>
    <row r="28" spans="5:92" ht="11.25" customHeight="1" x14ac:dyDescent="0.35">
      <c r="E28" t="s">
        <v>2</v>
      </c>
      <c r="CL28" s="18"/>
      <c r="CM28" s="18"/>
      <c r="CN28" s="18"/>
    </row>
    <row r="29" spans="5:92" ht="11.25" customHeight="1" x14ac:dyDescent="0.35">
      <c r="CL29" s="18"/>
      <c r="CM29" s="18"/>
      <c r="CN29" s="18"/>
    </row>
    <row r="30" spans="5:92" ht="11.25" customHeight="1" x14ac:dyDescent="0.3">
      <c r="F30" t="s">
        <v>3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  <extLst>
    <ext xmlns:x14="http://schemas.microsoft.com/office/spreadsheetml/2009/9/main" uri="{A8765BA9-456A-4dab-B4F3-ACF838C121DE}">
      <x14:slicerList>
        <x14:slicer r:id="rId3"/>
      </x14:slicerList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146"/>
  <sheetViews>
    <sheetView showGridLines="0" workbookViewId="0">
      <selection activeCell="A2" sqref="A2:H4146"/>
    </sheetView>
  </sheetViews>
  <sheetFormatPr defaultRowHeight="14.4" x14ac:dyDescent="0.3"/>
  <cols>
    <col min="1" max="1" width="10" bestFit="1" customWidth="1"/>
    <col min="2" max="2" width="17.44140625" bestFit="1" customWidth="1"/>
    <col min="3" max="3" width="6.88671875" bestFit="1" customWidth="1"/>
    <col min="4" max="4" width="21.109375" style="1" bestFit="1" customWidth="1"/>
    <col min="5" max="5" width="14.44140625" style="2" bestFit="1" customWidth="1"/>
    <col min="6" max="6" width="13.5546875" bestFit="1" customWidth="1"/>
    <col min="7" max="7" width="23.109375" bestFit="1" customWidth="1"/>
    <col min="8" max="8" width="21.44140625" bestFit="1" customWidth="1"/>
    <col min="9" max="9" width="21.44140625" customWidth="1"/>
  </cols>
  <sheetData>
    <row r="1" spans="1:8" x14ac:dyDescent="0.3">
      <c r="A1" t="s">
        <v>4</v>
      </c>
      <c r="B1" t="s">
        <v>5</v>
      </c>
      <c r="C1" t="s">
        <v>6</v>
      </c>
      <c r="D1" s="1" t="s">
        <v>7</v>
      </c>
      <c r="E1" s="2" t="s">
        <v>8</v>
      </c>
      <c r="F1" t="s">
        <v>9</v>
      </c>
      <c r="G1" t="s">
        <v>10</v>
      </c>
      <c r="H1" t="s">
        <v>11</v>
      </c>
    </row>
    <row r="2" spans="1:8" x14ac:dyDescent="0.3">
      <c r="A2" t="s">
        <v>12</v>
      </c>
      <c r="B2" t="s">
        <v>13</v>
      </c>
      <c r="C2">
        <v>2018</v>
      </c>
      <c r="D2" s="1">
        <v>90776545.471599996</v>
      </c>
      <c r="E2" s="2">
        <v>90.776499999999999</v>
      </c>
      <c r="F2" t="s">
        <v>14</v>
      </c>
      <c r="G2" t="s">
        <v>15</v>
      </c>
      <c r="H2" t="s">
        <v>16</v>
      </c>
    </row>
    <row r="3" spans="1:8" x14ac:dyDescent="0.3">
      <c r="A3" t="s">
        <v>12</v>
      </c>
      <c r="B3" t="s">
        <v>13</v>
      </c>
      <c r="C3">
        <v>2019</v>
      </c>
      <c r="D3" s="1">
        <v>102764540.6472</v>
      </c>
      <c r="E3" s="2">
        <v>102.7645</v>
      </c>
      <c r="F3" t="s">
        <v>14</v>
      </c>
      <c r="G3" t="s">
        <v>15</v>
      </c>
      <c r="H3" t="s">
        <v>16</v>
      </c>
    </row>
    <row r="4" spans="1:8" x14ac:dyDescent="0.3">
      <c r="A4" t="s">
        <v>12</v>
      </c>
      <c r="B4" t="s">
        <v>13</v>
      </c>
      <c r="C4">
        <v>2020</v>
      </c>
      <c r="D4" s="1">
        <v>141876652.76409999</v>
      </c>
      <c r="E4" s="2">
        <v>141.8767</v>
      </c>
      <c r="F4" t="s">
        <v>14</v>
      </c>
      <c r="G4" t="s">
        <v>15</v>
      </c>
      <c r="H4" t="s">
        <v>16</v>
      </c>
    </row>
    <row r="5" spans="1:8" x14ac:dyDescent="0.3">
      <c r="A5" t="s">
        <v>12</v>
      </c>
      <c r="B5" t="s">
        <v>13</v>
      </c>
      <c r="C5">
        <v>2021</v>
      </c>
      <c r="D5" s="1">
        <v>146199512.89820001</v>
      </c>
      <c r="E5" s="2">
        <v>146.1995</v>
      </c>
      <c r="F5" t="s">
        <v>14</v>
      </c>
      <c r="G5" t="s">
        <v>15</v>
      </c>
      <c r="H5" t="s">
        <v>16</v>
      </c>
    </row>
    <row r="6" spans="1:8" x14ac:dyDescent="0.3">
      <c r="A6" t="s">
        <v>12</v>
      </c>
      <c r="B6" t="s">
        <v>13</v>
      </c>
      <c r="C6">
        <v>2022</v>
      </c>
      <c r="D6" s="1">
        <v>169603376.03940001</v>
      </c>
      <c r="E6" s="2">
        <v>169.60339999999999</v>
      </c>
      <c r="F6" t="s">
        <v>14</v>
      </c>
      <c r="G6" t="s">
        <v>15</v>
      </c>
      <c r="H6" t="s">
        <v>16</v>
      </c>
    </row>
    <row r="7" spans="1:8" x14ac:dyDescent="0.3">
      <c r="A7" t="s">
        <v>12</v>
      </c>
      <c r="B7" t="s">
        <v>13</v>
      </c>
      <c r="C7">
        <v>2023</v>
      </c>
      <c r="D7" s="1">
        <v>142585036.36539999</v>
      </c>
      <c r="E7" s="2">
        <v>142.58500000000001</v>
      </c>
      <c r="F7" t="s">
        <v>14</v>
      </c>
      <c r="G7" t="s">
        <v>15</v>
      </c>
      <c r="H7" t="s">
        <v>16</v>
      </c>
    </row>
    <row r="8" spans="1:8" x14ac:dyDescent="0.3">
      <c r="A8" t="s">
        <v>12</v>
      </c>
      <c r="B8" t="s">
        <v>13</v>
      </c>
      <c r="C8">
        <v>2024</v>
      </c>
      <c r="D8" s="1">
        <v>123696707.8092</v>
      </c>
      <c r="E8" s="2">
        <v>123.69670000000001</v>
      </c>
      <c r="F8" t="s">
        <v>14</v>
      </c>
      <c r="G8" t="s">
        <v>15</v>
      </c>
      <c r="H8" t="s">
        <v>16</v>
      </c>
    </row>
    <row r="9" spans="1:8" x14ac:dyDescent="0.3">
      <c r="A9" t="s">
        <v>12</v>
      </c>
      <c r="B9" t="s">
        <v>13</v>
      </c>
      <c r="C9">
        <v>2025</v>
      </c>
      <c r="D9" s="1">
        <v>131047184.5591</v>
      </c>
      <c r="E9" s="2">
        <v>131.0472</v>
      </c>
      <c r="F9" t="s">
        <v>14</v>
      </c>
      <c r="G9" t="s">
        <v>15</v>
      </c>
      <c r="H9" t="s">
        <v>16</v>
      </c>
    </row>
    <row r="10" spans="1:8" x14ac:dyDescent="0.3">
      <c r="A10" t="s">
        <v>12</v>
      </c>
      <c r="B10" t="s">
        <v>13</v>
      </c>
      <c r="C10">
        <v>2026</v>
      </c>
      <c r="D10" s="1">
        <v>95829618.340000004</v>
      </c>
      <c r="E10" s="2">
        <v>95.829599999999999</v>
      </c>
      <c r="F10" t="s">
        <v>14</v>
      </c>
      <c r="G10" t="s">
        <v>15</v>
      </c>
      <c r="H10" t="s">
        <v>16</v>
      </c>
    </row>
    <row r="11" spans="1:8" x14ac:dyDescent="0.3">
      <c r="A11" t="s">
        <v>17</v>
      </c>
      <c r="B11" t="s">
        <v>13</v>
      </c>
      <c r="C11">
        <v>2019</v>
      </c>
      <c r="D11" s="1">
        <v>72424533.408500001</v>
      </c>
      <c r="E11" s="2">
        <v>72.424499999999995</v>
      </c>
      <c r="F11" t="s">
        <v>14</v>
      </c>
      <c r="G11" t="s">
        <v>18</v>
      </c>
      <c r="H11" t="s">
        <v>16</v>
      </c>
    </row>
    <row r="12" spans="1:8" x14ac:dyDescent="0.3">
      <c r="A12" t="s">
        <v>54</v>
      </c>
      <c r="B12" t="s">
        <v>13</v>
      </c>
      <c r="C12">
        <v>2024</v>
      </c>
      <c r="D12" s="1">
        <v>937096.27130000002</v>
      </c>
      <c r="E12" s="2">
        <v>0.93710000000000004</v>
      </c>
      <c r="F12" t="s">
        <v>14</v>
      </c>
      <c r="G12" t="s">
        <v>55</v>
      </c>
      <c r="H12" t="s">
        <v>16</v>
      </c>
    </row>
    <row r="13" spans="1:8" x14ac:dyDescent="0.3">
      <c r="A13" t="s">
        <v>54</v>
      </c>
      <c r="B13" t="s">
        <v>13</v>
      </c>
      <c r="C13">
        <v>2025</v>
      </c>
      <c r="D13" s="1">
        <v>2672374.2648</v>
      </c>
      <c r="E13" s="2">
        <v>2.6724000000000001</v>
      </c>
      <c r="F13" t="s">
        <v>14</v>
      </c>
      <c r="G13" t="s">
        <v>55</v>
      </c>
      <c r="H13" t="s">
        <v>16</v>
      </c>
    </row>
    <row r="14" spans="1:8" x14ac:dyDescent="0.3">
      <c r="A14" t="s">
        <v>54</v>
      </c>
      <c r="B14" t="s">
        <v>13</v>
      </c>
      <c r="C14">
        <v>2026</v>
      </c>
      <c r="D14" s="1">
        <v>4240248.5991000002</v>
      </c>
      <c r="E14" s="2">
        <v>4.2401999999999997</v>
      </c>
      <c r="F14" t="s">
        <v>14</v>
      </c>
      <c r="G14" t="s">
        <v>55</v>
      </c>
      <c r="H14" t="s">
        <v>16</v>
      </c>
    </row>
    <row r="15" spans="1:8" x14ac:dyDescent="0.3">
      <c r="A15" t="s">
        <v>19</v>
      </c>
      <c r="B15" t="s">
        <v>13</v>
      </c>
      <c r="C15">
        <v>2018</v>
      </c>
      <c r="D15" s="1">
        <v>48799280.6765</v>
      </c>
      <c r="E15" s="2">
        <v>48.799300000000002</v>
      </c>
      <c r="F15" t="s">
        <v>14</v>
      </c>
      <c r="G15" t="s">
        <v>20</v>
      </c>
      <c r="H15" t="s">
        <v>16</v>
      </c>
    </row>
    <row r="16" spans="1:8" x14ac:dyDescent="0.3">
      <c r="A16" t="s">
        <v>19</v>
      </c>
      <c r="B16" t="s">
        <v>13</v>
      </c>
      <c r="C16">
        <v>2019</v>
      </c>
      <c r="D16" s="1">
        <v>69418867.618799999</v>
      </c>
      <c r="E16" s="2">
        <v>69.418899999999994</v>
      </c>
      <c r="F16" t="s">
        <v>14</v>
      </c>
      <c r="G16" t="s">
        <v>20</v>
      </c>
      <c r="H16" t="s">
        <v>16</v>
      </c>
    </row>
    <row r="17" spans="1:8" x14ac:dyDescent="0.3">
      <c r="A17" t="s">
        <v>19</v>
      </c>
      <c r="B17" t="s">
        <v>13</v>
      </c>
      <c r="C17">
        <v>2020</v>
      </c>
      <c r="D17" s="1">
        <v>111992493.097</v>
      </c>
      <c r="E17" s="2">
        <v>111.99250000000001</v>
      </c>
      <c r="F17" t="s">
        <v>14</v>
      </c>
      <c r="G17" t="s">
        <v>20</v>
      </c>
      <c r="H17" t="s">
        <v>16</v>
      </c>
    </row>
    <row r="18" spans="1:8" x14ac:dyDescent="0.3">
      <c r="A18" t="s">
        <v>19</v>
      </c>
      <c r="B18" t="s">
        <v>13</v>
      </c>
      <c r="C18">
        <v>2021</v>
      </c>
      <c r="D18" s="1">
        <v>126770839.26800001</v>
      </c>
      <c r="E18" s="2">
        <v>126.77079999999999</v>
      </c>
      <c r="F18" t="s">
        <v>14</v>
      </c>
      <c r="G18" t="s">
        <v>20</v>
      </c>
      <c r="H18" t="s">
        <v>16</v>
      </c>
    </row>
    <row r="19" spans="1:8" x14ac:dyDescent="0.3">
      <c r="A19" t="s">
        <v>19</v>
      </c>
      <c r="B19" t="s">
        <v>13</v>
      </c>
      <c r="C19">
        <v>2022</v>
      </c>
      <c r="D19" s="1">
        <v>122804643.8057</v>
      </c>
      <c r="E19" s="2">
        <v>122.80459999999999</v>
      </c>
      <c r="F19" t="s">
        <v>14</v>
      </c>
      <c r="G19" t="s">
        <v>20</v>
      </c>
      <c r="H19" t="s">
        <v>16</v>
      </c>
    </row>
    <row r="20" spans="1:8" x14ac:dyDescent="0.3">
      <c r="A20" t="s">
        <v>19</v>
      </c>
      <c r="B20" t="s">
        <v>13</v>
      </c>
      <c r="C20">
        <v>2023</v>
      </c>
      <c r="D20" s="1">
        <v>134620604.56330001</v>
      </c>
      <c r="E20" s="2">
        <v>134.6206</v>
      </c>
      <c r="F20" t="s">
        <v>14</v>
      </c>
      <c r="G20" t="s">
        <v>20</v>
      </c>
      <c r="H20" t="s">
        <v>16</v>
      </c>
    </row>
    <row r="21" spans="1:8" x14ac:dyDescent="0.3">
      <c r="A21" t="s">
        <v>19</v>
      </c>
      <c r="B21" t="s">
        <v>13</v>
      </c>
      <c r="C21">
        <v>2024</v>
      </c>
      <c r="D21" s="1">
        <v>128509672.8467</v>
      </c>
      <c r="E21" s="2">
        <v>128.50970000000001</v>
      </c>
      <c r="F21" t="s">
        <v>14</v>
      </c>
      <c r="G21" t="s">
        <v>20</v>
      </c>
      <c r="H21" t="s">
        <v>16</v>
      </c>
    </row>
    <row r="22" spans="1:8" x14ac:dyDescent="0.3">
      <c r="A22" t="s">
        <v>19</v>
      </c>
      <c r="B22" t="s">
        <v>13</v>
      </c>
      <c r="C22">
        <v>2025</v>
      </c>
      <c r="D22" s="1">
        <v>208490165.04100001</v>
      </c>
      <c r="E22" s="2">
        <v>208.49019999999999</v>
      </c>
      <c r="F22" t="s">
        <v>14</v>
      </c>
      <c r="G22" t="s">
        <v>20</v>
      </c>
      <c r="H22" t="s">
        <v>16</v>
      </c>
    </row>
    <row r="23" spans="1:8" x14ac:dyDescent="0.3">
      <c r="A23" t="s">
        <v>19</v>
      </c>
      <c r="B23" t="s">
        <v>13</v>
      </c>
      <c r="C23">
        <v>2026</v>
      </c>
      <c r="D23" s="1">
        <v>143920461.0451</v>
      </c>
      <c r="E23" s="2">
        <v>143.9205</v>
      </c>
      <c r="F23" t="s">
        <v>14</v>
      </c>
      <c r="G23" t="s">
        <v>20</v>
      </c>
      <c r="H23" t="s">
        <v>16</v>
      </c>
    </row>
    <row r="24" spans="1:8" x14ac:dyDescent="0.3">
      <c r="A24" t="s">
        <v>21</v>
      </c>
      <c r="B24" t="s">
        <v>13</v>
      </c>
      <c r="C24">
        <v>2018</v>
      </c>
      <c r="D24" s="1">
        <v>430218911.95060003</v>
      </c>
      <c r="E24" s="2">
        <v>430.21890000000002</v>
      </c>
      <c r="F24" t="s">
        <v>14</v>
      </c>
      <c r="G24" t="s">
        <v>22</v>
      </c>
      <c r="H24" t="s">
        <v>23</v>
      </c>
    </row>
    <row r="25" spans="1:8" x14ac:dyDescent="0.3">
      <c r="A25" t="s">
        <v>21</v>
      </c>
      <c r="B25" t="s">
        <v>13</v>
      </c>
      <c r="C25">
        <v>2019</v>
      </c>
      <c r="D25" s="1">
        <v>407685722.96630001</v>
      </c>
      <c r="E25" s="2">
        <v>407.6857</v>
      </c>
      <c r="F25" t="s">
        <v>14</v>
      </c>
      <c r="G25" t="s">
        <v>22</v>
      </c>
      <c r="H25" t="s">
        <v>23</v>
      </c>
    </row>
    <row r="26" spans="1:8" x14ac:dyDescent="0.3">
      <c r="A26" t="s">
        <v>21</v>
      </c>
      <c r="B26" t="s">
        <v>13</v>
      </c>
      <c r="C26">
        <v>2020</v>
      </c>
      <c r="D26" s="1">
        <v>450316743.6092</v>
      </c>
      <c r="E26" s="2">
        <v>450.31670000000003</v>
      </c>
      <c r="F26" t="s">
        <v>14</v>
      </c>
      <c r="G26" t="s">
        <v>22</v>
      </c>
      <c r="H26" t="s">
        <v>23</v>
      </c>
    </row>
    <row r="27" spans="1:8" x14ac:dyDescent="0.3">
      <c r="A27" t="s">
        <v>21</v>
      </c>
      <c r="B27" t="s">
        <v>13</v>
      </c>
      <c r="C27">
        <v>2021</v>
      </c>
      <c r="D27" s="1">
        <v>498508630.21359998</v>
      </c>
      <c r="E27" s="2">
        <v>498.5086</v>
      </c>
      <c r="F27" t="s">
        <v>14</v>
      </c>
      <c r="G27" t="s">
        <v>22</v>
      </c>
      <c r="H27" t="s">
        <v>23</v>
      </c>
    </row>
    <row r="28" spans="1:8" x14ac:dyDescent="0.3">
      <c r="A28" t="s">
        <v>21</v>
      </c>
      <c r="B28" t="s">
        <v>13</v>
      </c>
      <c r="C28">
        <v>2022</v>
      </c>
      <c r="D28" s="1">
        <v>808801738.66190004</v>
      </c>
      <c r="E28" s="2">
        <v>808.80169999999998</v>
      </c>
      <c r="F28" t="s">
        <v>14</v>
      </c>
      <c r="G28" t="s">
        <v>22</v>
      </c>
      <c r="H28" t="s">
        <v>23</v>
      </c>
    </row>
    <row r="29" spans="1:8" x14ac:dyDescent="0.3">
      <c r="A29" t="s">
        <v>21</v>
      </c>
      <c r="B29" t="s">
        <v>13</v>
      </c>
      <c r="C29">
        <v>2023</v>
      </c>
      <c r="D29" s="1">
        <v>421648122.21569997</v>
      </c>
      <c r="E29" s="2">
        <v>421.6481</v>
      </c>
      <c r="F29" t="s">
        <v>14</v>
      </c>
      <c r="G29" t="s">
        <v>22</v>
      </c>
      <c r="H29" t="s">
        <v>23</v>
      </c>
    </row>
    <row r="30" spans="1:8" x14ac:dyDescent="0.3">
      <c r="A30" t="s">
        <v>21</v>
      </c>
      <c r="B30" t="s">
        <v>13</v>
      </c>
      <c r="C30">
        <v>2024</v>
      </c>
      <c r="D30" s="1">
        <v>490043248.86989999</v>
      </c>
      <c r="E30" s="2">
        <v>490.04320000000001</v>
      </c>
      <c r="F30" t="s">
        <v>14</v>
      </c>
      <c r="G30" t="s">
        <v>22</v>
      </c>
      <c r="H30" t="s">
        <v>23</v>
      </c>
    </row>
    <row r="31" spans="1:8" x14ac:dyDescent="0.3">
      <c r="A31" t="s">
        <v>21</v>
      </c>
      <c r="B31" t="s">
        <v>13</v>
      </c>
      <c r="C31">
        <v>2025</v>
      </c>
      <c r="D31" s="1">
        <v>528960105.34939998</v>
      </c>
      <c r="E31" s="2">
        <v>528.96010000000001</v>
      </c>
      <c r="F31" t="s">
        <v>14</v>
      </c>
      <c r="G31" t="s">
        <v>22</v>
      </c>
      <c r="H31" t="s">
        <v>23</v>
      </c>
    </row>
    <row r="32" spans="1:8" x14ac:dyDescent="0.3">
      <c r="A32" t="s">
        <v>21</v>
      </c>
      <c r="B32" t="s">
        <v>13</v>
      </c>
      <c r="C32">
        <v>2026</v>
      </c>
      <c r="D32" s="1">
        <v>522273822.14899999</v>
      </c>
      <c r="E32" s="2">
        <v>522.27380000000005</v>
      </c>
      <c r="F32" t="s">
        <v>14</v>
      </c>
      <c r="G32" t="s">
        <v>22</v>
      </c>
      <c r="H32" t="s">
        <v>23</v>
      </c>
    </row>
    <row r="33" spans="1:8" x14ac:dyDescent="0.3">
      <c r="A33" t="s">
        <v>24</v>
      </c>
      <c r="B33" t="s">
        <v>13</v>
      </c>
      <c r="C33">
        <v>2018</v>
      </c>
      <c r="D33" s="1">
        <v>132097037.3486</v>
      </c>
      <c r="E33" s="2">
        <v>132.09700000000001</v>
      </c>
      <c r="F33" t="s">
        <v>14</v>
      </c>
      <c r="G33" t="s">
        <v>25</v>
      </c>
      <c r="H33" t="s">
        <v>23</v>
      </c>
    </row>
    <row r="34" spans="1:8" x14ac:dyDescent="0.3">
      <c r="A34" t="s">
        <v>24</v>
      </c>
      <c r="B34" t="s">
        <v>13</v>
      </c>
      <c r="C34">
        <v>2019</v>
      </c>
      <c r="D34" s="1">
        <v>227855424.27939999</v>
      </c>
      <c r="E34" s="2">
        <v>227.8554</v>
      </c>
      <c r="F34" t="s">
        <v>14</v>
      </c>
      <c r="G34" t="s">
        <v>25</v>
      </c>
      <c r="H34" t="s">
        <v>23</v>
      </c>
    </row>
    <row r="35" spans="1:8" x14ac:dyDescent="0.3">
      <c r="A35" t="s">
        <v>24</v>
      </c>
      <c r="B35" t="s">
        <v>13</v>
      </c>
      <c r="C35">
        <v>2020</v>
      </c>
      <c r="D35" s="1">
        <v>280196334.01810002</v>
      </c>
      <c r="E35" s="2">
        <v>280.19630000000001</v>
      </c>
      <c r="F35" t="s">
        <v>14</v>
      </c>
      <c r="G35" t="s">
        <v>25</v>
      </c>
      <c r="H35" t="s">
        <v>23</v>
      </c>
    </row>
    <row r="36" spans="1:8" x14ac:dyDescent="0.3">
      <c r="A36" t="s">
        <v>24</v>
      </c>
      <c r="B36" t="s">
        <v>13</v>
      </c>
      <c r="C36">
        <v>2021</v>
      </c>
      <c r="D36" s="1">
        <v>223748797.13550001</v>
      </c>
      <c r="E36" s="2">
        <v>223.74879999999999</v>
      </c>
      <c r="F36" t="s">
        <v>14</v>
      </c>
      <c r="G36" t="s">
        <v>25</v>
      </c>
      <c r="H36" t="s">
        <v>23</v>
      </c>
    </row>
    <row r="37" spans="1:8" x14ac:dyDescent="0.3">
      <c r="A37" t="s">
        <v>24</v>
      </c>
      <c r="B37" t="s">
        <v>13</v>
      </c>
      <c r="C37">
        <v>2022</v>
      </c>
      <c r="D37" s="1">
        <v>380241916.616</v>
      </c>
      <c r="E37" s="2">
        <v>380.24189999999999</v>
      </c>
      <c r="F37" t="s">
        <v>14</v>
      </c>
      <c r="G37" t="s">
        <v>25</v>
      </c>
      <c r="H37" t="s">
        <v>23</v>
      </c>
    </row>
    <row r="38" spans="1:8" x14ac:dyDescent="0.3">
      <c r="A38" t="s">
        <v>24</v>
      </c>
      <c r="B38" t="s">
        <v>13</v>
      </c>
      <c r="C38">
        <v>2023</v>
      </c>
      <c r="D38" s="1">
        <v>292402647.03920001</v>
      </c>
      <c r="E38" s="2">
        <v>292.40260000000001</v>
      </c>
      <c r="F38" t="s">
        <v>14</v>
      </c>
      <c r="G38" t="s">
        <v>25</v>
      </c>
      <c r="H38" t="s">
        <v>23</v>
      </c>
    </row>
    <row r="39" spans="1:8" x14ac:dyDescent="0.3">
      <c r="A39" t="s">
        <v>24</v>
      </c>
      <c r="B39" t="s">
        <v>13</v>
      </c>
      <c r="C39">
        <v>2024</v>
      </c>
      <c r="D39" s="1">
        <v>444665573.88819999</v>
      </c>
      <c r="E39" s="2">
        <v>444.66559999999998</v>
      </c>
      <c r="F39" t="s">
        <v>14</v>
      </c>
      <c r="G39" t="s">
        <v>25</v>
      </c>
      <c r="H39" t="s">
        <v>23</v>
      </c>
    </row>
    <row r="40" spans="1:8" x14ac:dyDescent="0.3">
      <c r="A40" t="s">
        <v>24</v>
      </c>
      <c r="B40" t="s">
        <v>13</v>
      </c>
      <c r="C40">
        <v>2025</v>
      </c>
      <c r="D40" s="1">
        <v>542117077.6444</v>
      </c>
      <c r="E40" s="2">
        <v>542.11710000000005</v>
      </c>
      <c r="F40" t="s">
        <v>14</v>
      </c>
      <c r="G40" t="s">
        <v>25</v>
      </c>
      <c r="H40" t="s">
        <v>23</v>
      </c>
    </row>
    <row r="41" spans="1:8" x14ac:dyDescent="0.3">
      <c r="A41" t="s">
        <v>24</v>
      </c>
      <c r="B41" t="s">
        <v>13</v>
      </c>
      <c r="C41">
        <v>2026</v>
      </c>
      <c r="D41" s="1">
        <v>875186858.98800004</v>
      </c>
      <c r="E41" s="2">
        <v>875.18690000000004</v>
      </c>
      <c r="F41" t="s">
        <v>14</v>
      </c>
      <c r="G41" t="s">
        <v>25</v>
      </c>
      <c r="H41" t="s">
        <v>23</v>
      </c>
    </row>
    <row r="42" spans="1:8" x14ac:dyDescent="0.3">
      <c r="A42" t="s">
        <v>26</v>
      </c>
      <c r="B42" t="s">
        <v>13</v>
      </c>
      <c r="C42">
        <v>2018</v>
      </c>
      <c r="D42" s="1">
        <v>3536748.5249000001</v>
      </c>
      <c r="E42" s="2">
        <v>3.5367000000000002</v>
      </c>
      <c r="F42" t="s">
        <v>14</v>
      </c>
      <c r="G42" t="s">
        <v>27</v>
      </c>
      <c r="H42" t="s">
        <v>23</v>
      </c>
    </row>
    <row r="43" spans="1:8" x14ac:dyDescent="0.3">
      <c r="A43" t="s">
        <v>26</v>
      </c>
      <c r="B43" t="s">
        <v>13</v>
      </c>
      <c r="C43">
        <v>2019</v>
      </c>
      <c r="D43" s="1">
        <v>2936129.7327999999</v>
      </c>
      <c r="E43" s="2">
        <v>2.9361000000000002</v>
      </c>
      <c r="F43" t="s">
        <v>14</v>
      </c>
      <c r="G43" t="s">
        <v>27</v>
      </c>
      <c r="H43" t="s">
        <v>23</v>
      </c>
    </row>
    <row r="44" spans="1:8" x14ac:dyDescent="0.3">
      <c r="A44" t="s">
        <v>26</v>
      </c>
      <c r="B44" t="s">
        <v>13</v>
      </c>
      <c r="C44">
        <v>2020</v>
      </c>
      <c r="D44" s="1">
        <v>8806137.0680999998</v>
      </c>
      <c r="E44" s="2">
        <v>8.8061000000000007</v>
      </c>
      <c r="F44" t="s">
        <v>14</v>
      </c>
      <c r="G44" t="s">
        <v>27</v>
      </c>
      <c r="H44" t="s">
        <v>23</v>
      </c>
    </row>
    <row r="45" spans="1:8" x14ac:dyDescent="0.3">
      <c r="A45" t="s">
        <v>26</v>
      </c>
      <c r="B45" t="s">
        <v>13</v>
      </c>
      <c r="C45">
        <v>2021</v>
      </c>
      <c r="D45" s="1">
        <v>29496392.9531</v>
      </c>
      <c r="E45" s="2">
        <v>29.496400000000001</v>
      </c>
      <c r="F45" t="s">
        <v>14</v>
      </c>
      <c r="G45" t="s">
        <v>27</v>
      </c>
      <c r="H45" t="s">
        <v>23</v>
      </c>
    </row>
    <row r="46" spans="1:8" x14ac:dyDescent="0.3">
      <c r="A46" t="s">
        <v>26</v>
      </c>
      <c r="B46" t="s">
        <v>13</v>
      </c>
      <c r="C46">
        <v>2022</v>
      </c>
      <c r="D46" s="1">
        <v>19787060.537900001</v>
      </c>
      <c r="E46" s="2">
        <v>19.787099999999999</v>
      </c>
      <c r="F46" t="s">
        <v>14</v>
      </c>
      <c r="G46" t="s">
        <v>27</v>
      </c>
      <c r="H46" t="s">
        <v>23</v>
      </c>
    </row>
    <row r="47" spans="1:8" x14ac:dyDescent="0.3">
      <c r="A47" t="s">
        <v>26</v>
      </c>
      <c r="B47" t="s">
        <v>13</v>
      </c>
      <c r="C47">
        <v>2023</v>
      </c>
      <c r="D47" s="1">
        <v>19631273.1228</v>
      </c>
      <c r="E47" s="2">
        <v>19.6313</v>
      </c>
      <c r="F47" t="s">
        <v>14</v>
      </c>
      <c r="G47" t="s">
        <v>27</v>
      </c>
      <c r="H47" t="s">
        <v>23</v>
      </c>
    </row>
    <row r="48" spans="1:8" x14ac:dyDescent="0.3">
      <c r="A48" t="s">
        <v>26</v>
      </c>
      <c r="B48" t="s">
        <v>13</v>
      </c>
      <c r="C48">
        <v>2024</v>
      </c>
      <c r="D48" s="1">
        <v>16867732.883099999</v>
      </c>
      <c r="E48" s="2">
        <v>16.867699999999999</v>
      </c>
      <c r="F48" t="s">
        <v>14</v>
      </c>
      <c r="G48" t="s">
        <v>27</v>
      </c>
      <c r="H48" t="s">
        <v>23</v>
      </c>
    </row>
    <row r="49" spans="1:8" x14ac:dyDescent="0.3">
      <c r="A49" t="s">
        <v>26</v>
      </c>
      <c r="B49" t="s">
        <v>13</v>
      </c>
      <c r="C49">
        <v>2025</v>
      </c>
      <c r="D49" s="1">
        <v>13361871.323899999</v>
      </c>
      <c r="E49" s="2">
        <v>13.3619</v>
      </c>
      <c r="F49" t="s">
        <v>14</v>
      </c>
      <c r="G49" t="s">
        <v>27</v>
      </c>
      <c r="H49" t="s">
        <v>23</v>
      </c>
    </row>
    <row r="50" spans="1:8" x14ac:dyDescent="0.3">
      <c r="A50" t="s">
        <v>26</v>
      </c>
      <c r="B50" t="s">
        <v>13</v>
      </c>
      <c r="C50">
        <v>2026</v>
      </c>
      <c r="D50" s="1">
        <v>17809044.116300002</v>
      </c>
      <c r="E50" s="2">
        <v>17.809000000000001</v>
      </c>
      <c r="F50" t="s">
        <v>14</v>
      </c>
      <c r="G50" t="s">
        <v>27</v>
      </c>
      <c r="H50" t="s">
        <v>23</v>
      </c>
    </row>
    <row r="51" spans="1:8" x14ac:dyDescent="0.3">
      <c r="A51" t="s">
        <v>28</v>
      </c>
      <c r="B51" t="s">
        <v>13</v>
      </c>
      <c r="C51">
        <v>2018</v>
      </c>
      <c r="D51" s="1">
        <v>5894580.8748000003</v>
      </c>
      <c r="E51" s="2">
        <v>5.8945999999999996</v>
      </c>
      <c r="F51" t="s">
        <v>14</v>
      </c>
      <c r="G51" t="s">
        <v>29</v>
      </c>
      <c r="H51" t="s">
        <v>23</v>
      </c>
    </row>
    <row r="52" spans="1:8" x14ac:dyDescent="0.3">
      <c r="A52" t="s">
        <v>28</v>
      </c>
      <c r="B52" t="s">
        <v>13</v>
      </c>
      <c r="C52">
        <v>2019</v>
      </c>
      <c r="D52" s="1">
        <v>3914839.6436999999</v>
      </c>
      <c r="E52" s="2">
        <v>3.9148000000000001</v>
      </c>
      <c r="F52" t="s">
        <v>14</v>
      </c>
      <c r="G52" t="s">
        <v>29</v>
      </c>
      <c r="H52" t="s">
        <v>23</v>
      </c>
    </row>
    <row r="53" spans="1:8" x14ac:dyDescent="0.3">
      <c r="A53" t="s">
        <v>28</v>
      </c>
      <c r="B53" t="s">
        <v>13</v>
      </c>
      <c r="C53">
        <v>2020</v>
      </c>
      <c r="D53" s="1">
        <v>3913838.6968999999</v>
      </c>
      <c r="E53" s="2">
        <v>3.9138000000000002</v>
      </c>
      <c r="F53" t="s">
        <v>14</v>
      </c>
      <c r="G53" t="s">
        <v>29</v>
      </c>
      <c r="H53" t="s">
        <v>23</v>
      </c>
    </row>
    <row r="54" spans="1:8" x14ac:dyDescent="0.3">
      <c r="A54" t="s">
        <v>28</v>
      </c>
      <c r="B54" t="s">
        <v>13</v>
      </c>
      <c r="C54">
        <v>2021</v>
      </c>
      <c r="D54" s="1">
        <v>5129807.4700999996</v>
      </c>
      <c r="E54" s="2">
        <v>5.1298000000000004</v>
      </c>
      <c r="F54" t="s">
        <v>14</v>
      </c>
      <c r="G54" t="s">
        <v>29</v>
      </c>
      <c r="H54" t="s">
        <v>23</v>
      </c>
    </row>
    <row r="55" spans="1:8" x14ac:dyDescent="0.3">
      <c r="A55" t="s">
        <v>28</v>
      </c>
      <c r="B55" t="s">
        <v>13</v>
      </c>
      <c r="C55">
        <v>2022</v>
      </c>
      <c r="D55" s="1">
        <v>5653445.8679999998</v>
      </c>
      <c r="E55" s="2">
        <v>5.6534000000000004</v>
      </c>
      <c r="F55" t="s">
        <v>14</v>
      </c>
      <c r="G55" t="s">
        <v>29</v>
      </c>
      <c r="H55" t="s">
        <v>23</v>
      </c>
    </row>
    <row r="56" spans="1:8" x14ac:dyDescent="0.3">
      <c r="A56" t="s">
        <v>28</v>
      </c>
      <c r="B56" t="s">
        <v>13</v>
      </c>
      <c r="C56">
        <v>2023</v>
      </c>
      <c r="D56" s="1">
        <v>5166124.5060000001</v>
      </c>
      <c r="E56" s="2">
        <v>5.1661000000000001</v>
      </c>
      <c r="F56" t="s">
        <v>14</v>
      </c>
      <c r="G56" t="s">
        <v>29</v>
      </c>
      <c r="H56" t="s">
        <v>23</v>
      </c>
    </row>
    <row r="57" spans="1:8" x14ac:dyDescent="0.3">
      <c r="A57" t="s">
        <v>28</v>
      </c>
      <c r="B57" t="s">
        <v>13</v>
      </c>
      <c r="C57">
        <v>2024</v>
      </c>
      <c r="D57" s="1">
        <v>4685481.3563999999</v>
      </c>
      <c r="E57" s="2">
        <v>4.6855000000000002</v>
      </c>
      <c r="F57" t="s">
        <v>14</v>
      </c>
      <c r="G57" t="s">
        <v>29</v>
      </c>
      <c r="H57" t="s">
        <v>23</v>
      </c>
    </row>
    <row r="58" spans="1:8" x14ac:dyDescent="0.3">
      <c r="A58" t="s">
        <v>28</v>
      </c>
      <c r="B58" t="s">
        <v>13</v>
      </c>
      <c r="C58">
        <v>2025</v>
      </c>
      <c r="D58" s="1">
        <v>6989183.1765000001</v>
      </c>
      <c r="E58" s="2">
        <v>6.9892000000000003</v>
      </c>
      <c r="F58" t="s">
        <v>14</v>
      </c>
      <c r="G58" t="s">
        <v>29</v>
      </c>
      <c r="H58" t="s">
        <v>23</v>
      </c>
    </row>
    <row r="59" spans="1:8" x14ac:dyDescent="0.3">
      <c r="A59" t="s">
        <v>28</v>
      </c>
      <c r="B59" t="s">
        <v>13</v>
      </c>
      <c r="C59">
        <v>2026</v>
      </c>
      <c r="D59" s="1">
        <v>5936348.0388000002</v>
      </c>
      <c r="E59" s="2">
        <v>5.9363000000000001</v>
      </c>
      <c r="F59" t="s">
        <v>14</v>
      </c>
      <c r="G59" t="s">
        <v>29</v>
      </c>
      <c r="H59" t="s">
        <v>23</v>
      </c>
    </row>
    <row r="60" spans="1:8" x14ac:dyDescent="0.3">
      <c r="A60" t="s">
        <v>30</v>
      </c>
      <c r="B60" t="s">
        <v>13</v>
      </c>
      <c r="C60">
        <v>2018</v>
      </c>
      <c r="D60" s="1">
        <v>2357832.3498999998</v>
      </c>
      <c r="E60" s="2">
        <v>2.3578000000000001</v>
      </c>
      <c r="F60" t="s">
        <v>14</v>
      </c>
      <c r="G60" t="s">
        <v>31</v>
      </c>
      <c r="H60" t="s">
        <v>23</v>
      </c>
    </row>
    <row r="61" spans="1:8" x14ac:dyDescent="0.3">
      <c r="A61" t="s">
        <v>30</v>
      </c>
      <c r="B61" t="s">
        <v>13</v>
      </c>
      <c r="C61">
        <v>2019</v>
      </c>
      <c r="D61" s="1">
        <v>1957419.8219000001</v>
      </c>
      <c r="E61" s="2">
        <v>1.9574</v>
      </c>
      <c r="F61" t="s">
        <v>14</v>
      </c>
      <c r="G61" t="s">
        <v>31</v>
      </c>
      <c r="H61" t="s">
        <v>23</v>
      </c>
    </row>
    <row r="62" spans="1:8" x14ac:dyDescent="0.3">
      <c r="A62" t="s">
        <v>30</v>
      </c>
      <c r="B62" t="s">
        <v>13</v>
      </c>
      <c r="C62">
        <v>2020</v>
      </c>
      <c r="D62" s="1">
        <v>10763056.4166</v>
      </c>
      <c r="E62" s="2">
        <v>10.7631</v>
      </c>
      <c r="F62" t="s">
        <v>14</v>
      </c>
      <c r="G62" t="s">
        <v>31</v>
      </c>
      <c r="H62" t="s">
        <v>23</v>
      </c>
    </row>
    <row r="63" spans="1:8" x14ac:dyDescent="0.3">
      <c r="A63" t="s">
        <v>30</v>
      </c>
      <c r="B63" t="s">
        <v>13</v>
      </c>
      <c r="C63">
        <v>2021</v>
      </c>
      <c r="D63" s="1">
        <v>7694711.2051999997</v>
      </c>
      <c r="E63" s="2">
        <v>7.6947000000000001</v>
      </c>
      <c r="F63" t="s">
        <v>14</v>
      </c>
      <c r="G63" t="s">
        <v>31</v>
      </c>
      <c r="H63" t="s">
        <v>23</v>
      </c>
    </row>
    <row r="64" spans="1:8" x14ac:dyDescent="0.3">
      <c r="A64" t="s">
        <v>30</v>
      </c>
      <c r="B64" t="s">
        <v>13</v>
      </c>
      <c r="C64">
        <v>2022</v>
      </c>
      <c r="D64" s="1">
        <v>5653445.8679999998</v>
      </c>
      <c r="E64" s="2">
        <v>5.6534000000000004</v>
      </c>
      <c r="F64" t="s">
        <v>14</v>
      </c>
      <c r="G64" t="s">
        <v>31</v>
      </c>
      <c r="H64" t="s">
        <v>23</v>
      </c>
    </row>
    <row r="65" spans="1:8" x14ac:dyDescent="0.3">
      <c r="A65" t="s">
        <v>30</v>
      </c>
      <c r="B65" t="s">
        <v>13</v>
      </c>
      <c r="C65">
        <v>2023</v>
      </c>
      <c r="D65" s="1">
        <v>3099674.7036000001</v>
      </c>
      <c r="E65" s="2">
        <v>3.0996999999999999</v>
      </c>
      <c r="F65" t="s">
        <v>14</v>
      </c>
      <c r="G65" t="s">
        <v>31</v>
      </c>
      <c r="H65" t="s">
        <v>23</v>
      </c>
    </row>
    <row r="66" spans="1:8" x14ac:dyDescent="0.3">
      <c r="A66" t="s">
        <v>30</v>
      </c>
      <c r="B66" t="s">
        <v>13</v>
      </c>
      <c r="C66">
        <v>2024</v>
      </c>
      <c r="D66" s="1">
        <v>1874192.5426</v>
      </c>
      <c r="E66" s="2">
        <v>1.8742000000000001</v>
      </c>
      <c r="F66" t="s">
        <v>14</v>
      </c>
      <c r="G66" t="s">
        <v>31</v>
      </c>
      <c r="H66" t="s">
        <v>23</v>
      </c>
    </row>
    <row r="67" spans="1:8" x14ac:dyDescent="0.3">
      <c r="A67" t="s">
        <v>30</v>
      </c>
      <c r="B67" t="s">
        <v>13</v>
      </c>
      <c r="C67">
        <v>2025</v>
      </c>
      <c r="D67" s="1">
        <v>890791.4216</v>
      </c>
      <c r="E67" s="2">
        <v>0.89080000000000004</v>
      </c>
      <c r="F67" t="s">
        <v>14</v>
      </c>
      <c r="G67" t="s">
        <v>31</v>
      </c>
      <c r="H67" t="s">
        <v>23</v>
      </c>
    </row>
    <row r="68" spans="1:8" x14ac:dyDescent="0.3">
      <c r="A68" t="s">
        <v>30</v>
      </c>
      <c r="B68" t="s">
        <v>13</v>
      </c>
      <c r="C68">
        <v>2026</v>
      </c>
      <c r="D68" s="1">
        <v>848049.71979999996</v>
      </c>
      <c r="E68" s="2">
        <v>0.84799999999999998</v>
      </c>
      <c r="F68" t="s">
        <v>14</v>
      </c>
      <c r="G68" t="s">
        <v>31</v>
      </c>
      <c r="H68" t="s">
        <v>23</v>
      </c>
    </row>
    <row r="69" spans="1:8" x14ac:dyDescent="0.3">
      <c r="A69" t="s">
        <v>32</v>
      </c>
      <c r="B69" t="s">
        <v>13</v>
      </c>
      <c r="C69">
        <v>2020</v>
      </c>
      <c r="D69" s="1">
        <v>4892298.3711999999</v>
      </c>
      <c r="E69" s="2">
        <v>4.8922999999999996</v>
      </c>
      <c r="F69" t="s">
        <v>14</v>
      </c>
      <c r="G69" t="s">
        <v>33</v>
      </c>
      <c r="H69" t="s">
        <v>23</v>
      </c>
    </row>
    <row r="70" spans="1:8" x14ac:dyDescent="0.3">
      <c r="A70" t="s">
        <v>32</v>
      </c>
      <c r="B70" t="s">
        <v>13</v>
      </c>
      <c r="C70">
        <v>2021</v>
      </c>
      <c r="D70" s="1">
        <v>10259614.940199999</v>
      </c>
      <c r="E70" s="2">
        <v>10.259600000000001</v>
      </c>
      <c r="F70" t="s">
        <v>14</v>
      </c>
      <c r="G70" t="s">
        <v>33</v>
      </c>
      <c r="H70" t="s">
        <v>23</v>
      </c>
    </row>
    <row r="71" spans="1:8" x14ac:dyDescent="0.3">
      <c r="A71" t="s">
        <v>32</v>
      </c>
      <c r="B71" t="s">
        <v>13</v>
      </c>
      <c r="C71">
        <v>2022</v>
      </c>
      <c r="D71" s="1">
        <v>4240084.4009999996</v>
      </c>
      <c r="E71" s="2">
        <v>4.2401</v>
      </c>
      <c r="F71" t="s">
        <v>14</v>
      </c>
      <c r="G71" t="s">
        <v>33</v>
      </c>
      <c r="H71" t="s">
        <v>23</v>
      </c>
    </row>
    <row r="72" spans="1:8" x14ac:dyDescent="0.3">
      <c r="A72" t="s">
        <v>34</v>
      </c>
      <c r="B72" t="s">
        <v>13</v>
      </c>
      <c r="C72">
        <v>2018</v>
      </c>
      <c r="D72" s="1">
        <v>5789397590.4967003</v>
      </c>
      <c r="E72" s="2">
        <v>5789.3976000000002</v>
      </c>
      <c r="F72" t="s">
        <v>14</v>
      </c>
      <c r="G72" t="s">
        <v>35</v>
      </c>
      <c r="H72" t="s">
        <v>23</v>
      </c>
    </row>
    <row r="73" spans="1:8" x14ac:dyDescent="0.3">
      <c r="A73" t="s">
        <v>34</v>
      </c>
      <c r="B73" t="s">
        <v>13</v>
      </c>
      <c r="C73">
        <v>2019</v>
      </c>
      <c r="D73" s="1">
        <v>5953611059.4464998</v>
      </c>
      <c r="E73" s="2">
        <v>5953.6111000000001</v>
      </c>
      <c r="F73" t="s">
        <v>14</v>
      </c>
      <c r="G73" t="s">
        <v>35</v>
      </c>
      <c r="H73" t="s">
        <v>23</v>
      </c>
    </row>
    <row r="74" spans="1:8" x14ac:dyDescent="0.3">
      <c r="A74" t="s">
        <v>34</v>
      </c>
      <c r="B74" t="s">
        <v>13</v>
      </c>
      <c r="C74">
        <v>2020</v>
      </c>
      <c r="D74" s="1">
        <v>6011903828.6331997</v>
      </c>
      <c r="E74" s="2">
        <v>6011.9038</v>
      </c>
      <c r="F74" t="s">
        <v>14</v>
      </c>
      <c r="G74" t="s">
        <v>35</v>
      </c>
      <c r="H74" t="s">
        <v>23</v>
      </c>
    </row>
    <row r="75" spans="1:8" x14ac:dyDescent="0.3">
      <c r="A75" t="s">
        <v>34</v>
      </c>
      <c r="B75" t="s">
        <v>13</v>
      </c>
      <c r="C75">
        <v>2021</v>
      </c>
      <c r="D75" s="1">
        <v>6625601669.6135998</v>
      </c>
      <c r="E75" s="2">
        <v>6625.6017000000002</v>
      </c>
      <c r="F75" t="s">
        <v>14</v>
      </c>
      <c r="G75" t="s">
        <v>35</v>
      </c>
      <c r="H75" t="s">
        <v>23</v>
      </c>
    </row>
    <row r="76" spans="1:8" x14ac:dyDescent="0.3">
      <c r="A76" t="s">
        <v>34</v>
      </c>
      <c r="B76" t="s">
        <v>13</v>
      </c>
      <c r="C76">
        <v>2022</v>
      </c>
      <c r="D76" s="1">
        <v>6828391171.6176996</v>
      </c>
      <c r="E76" s="2">
        <v>6828.3912</v>
      </c>
      <c r="F76" t="s">
        <v>14</v>
      </c>
      <c r="G76" t="s">
        <v>35</v>
      </c>
      <c r="H76" t="s">
        <v>23</v>
      </c>
    </row>
    <row r="77" spans="1:8" x14ac:dyDescent="0.3">
      <c r="A77" t="s">
        <v>34</v>
      </c>
      <c r="B77" t="s">
        <v>13</v>
      </c>
      <c r="C77">
        <v>2023</v>
      </c>
      <c r="D77" s="1">
        <v>6531474359.4296999</v>
      </c>
      <c r="E77" s="2">
        <v>6531.4744000000001</v>
      </c>
      <c r="F77" t="s">
        <v>14</v>
      </c>
      <c r="G77" t="s">
        <v>35</v>
      </c>
      <c r="H77" t="s">
        <v>23</v>
      </c>
    </row>
    <row r="78" spans="1:8" x14ac:dyDescent="0.3">
      <c r="A78" t="s">
        <v>34</v>
      </c>
      <c r="B78" t="s">
        <v>13</v>
      </c>
      <c r="C78">
        <v>2024</v>
      </c>
      <c r="D78" s="1">
        <v>6694238055.7138996</v>
      </c>
      <c r="E78" s="2">
        <v>6694.2380999999996</v>
      </c>
      <c r="F78" t="s">
        <v>14</v>
      </c>
      <c r="G78" t="s">
        <v>35</v>
      </c>
      <c r="H78" t="s">
        <v>23</v>
      </c>
    </row>
    <row r="79" spans="1:8" x14ac:dyDescent="0.3">
      <c r="A79" t="s">
        <v>34</v>
      </c>
      <c r="B79" t="s">
        <v>13</v>
      </c>
      <c r="C79">
        <v>2025</v>
      </c>
      <c r="D79" s="1">
        <v>7692942786.0424995</v>
      </c>
      <c r="E79" s="2">
        <v>7692.9427999999998</v>
      </c>
      <c r="F79" t="s">
        <v>14</v>
      </c>
      <c r="G79" t="s">
        <v>35</v>
      </c>
      <c r="H79" t="s">
        <v>23</v>
      </c>
    </row>
    <row r="80" spans="1:8" x14ac:dyDescent="0.3">
      <c r="A80" t="s">
        <v>34</v>
      </c>
      <c r="B80" t="s">
        <v>13</v>
      </c>
      <c r="C80">
        <v>2026</v>
      </c>
      <c r="D80" s="1">
        <v>7916426296.3079004</v>
      </c>
      <c r="E80" s="2">
        <v>7916.4263000000001</v>
      </c>
      <c r="F80" t="s">
        <v>14</v>
      </c>
      <c r="G80" t="s">
        <v>35</v>
      </c>
      <c r="H80" t="s">
        <v>23</v>
      </c>
    </row>
    <row r="81" spans="1:8" x14ac:dyDescent="0.3">
      <c r="A81" t="s">
        <v>36</v>
      </c>
      <c r="B81" t="s">
        <v>13</v>
      </c>
      <c r="C81">
        <v>2018</v>
      </c>
      <c r="D81" s="1">
        <v>502953427.1207</v>
      </c>
      <c r="E81" s="2">
        <v>502.95339999999999</v>
      </c>
      <c r="F81" t="s">
        <v>14</v>
      </c>
      <c r="G81" t="s">
        <v>37</v>
      </c>
      <c r="H81" t="s">
        <v>38</v>
      </c>
    </row>
    <row r="82" spans="1:8" x14ac:dyDescent="0.3">
      <c r="A82" t="s">
        <v>36</v>
      </c>
      <c r="B82" t="s">
        <v>13</v>
      </c>
      <c r="C82">
        <v>2019</v>
      </c>
      <c r="D82" s="1">
        <v>704555424.32280004</v>
      </c>
      <c r="E82" s="2">
        <v>704.55539999999996</v>
      </c>
      <c r="F82" t="s">
        <v>14</v>
      </c>
      <c r="G82" t="s">
        <v>37</v>
      </c>
      <c r="H82" t="s">
        <v>38</v>
      </c>
    </row>
    <row r="83" spans="1:8" x14ac:dyDescent="0.3">
      <c r="A83" t="s">
        <v>36</v>
      </c>
      <c r="B83" t="s">
        <v>13</v>
      </c>
      <c r="C83">
        <v>2020</v>
      </c>
      <c r="D83" s="1">
        <v>654420516.90460002</v>
      </c>
      <c r="E83" s="2">
        <v>654.42049999999995</v>
      </c>
      <c r="F83" t="s">
        <v>14</v>
      </c>
      <c r="G83" t="s">
        <v>37</v>
      </c>
      <c r="H83" t="s">
        <v>38</v>
      </c>
    </row>
    <row r="84" spans="1:8" x14ac:dyDescent="0.3">
      <c r="A84" t="s">
        <v>36</v>
      </c>
      <c r="B84" t="s">
        <v>13</v>
      </c>
      <c r="C84">
        <v>2021</v>
      </c>
      <c r="D84" s="1">
        <v>631322917.82509995</v>
      </c>
      <c r="E84" s="2">
        <v>631.3229</v>
      </c>
      <c r="F84" t="s">
        <v>14</v>
      </c>
      <c r="G84" t="s">
        <v>37</v>
      </c>
      <c r="H84" t="s">
        <v>38</v>
      </c>
    </row>
    <row r="85" spans="1:8" x14ac:dyDescent="0.3">
      <c r="A85" t="s">
        <v>36</v>
      </c>
      <c r="B85" t="s">
        <v>13</v>
      </c>
      <c r="C85">
        <v>2022</v>
      </c>
      <c r="D85" s="1">
        <v>642748077.82159996</v>
      </c>
      <c r="E85" s="2">
        <v>642.74810000000002</v>
      </c>
      <c r="F85" t="s">
        <v>14</v>
      </c>
      <c r="G85" t="s">
        <v>37</v>
      </c>
      <c r="H85" t="s">
        <v>38</v>
      </c>
    </row>
    <row r="86" spans="1:8" x14ac:dyDescent="0.3">
      <c r="A86" t="s">
        <v>36</v>
      </c>
      <c r="B86" t="s">
        <v>13</v>
      </c>
      <c r="C86">
        <v>2023</v>
      </c>
      <c r="D86" s="1">
        <v>565892898.47309995</v>
      </c>
      <c r="E86" s="2">
        <v>565.89290000000005</v>
      </c>
      <c r="F86" t="s">
        <v>14</v>
      </c>
      <c r="G86" t="s">
        <v>37</v>
      </c>
      <c r="H86" t="s">
        <v>38</v>
      </c>
    </row>
    <row r="87" spans="1:8" x14ac:dyDescent="0.3">
      <c r="A87" t="s">
        <v>36</v>
      </c>
      <c r="B87" t="s">
        <v>13</v>
      </c>
      <c r="C87">
        <v>2024</v>
      </c>
      <c r="D87" s="1">
        <v>630411851.33410001</v>
      </c>
      <c r="E87" s="2">
        <v>630.41189999999995</v>
      </c>
      <c r="F87" t="s">
        <v>14</v>
      </c>
      <c r="G87" t="s">
        <v>37</v>
      </c>
      <c r="H87" t="s">
        <v>38</v>
      </c>
    </row>
    <row r="88" spans="1:8" x14ac:dyDescent="0.3">
      <c r="A88" t="s">
        <v>36</v>
      </c>
      <c r="B88" t="s">
        <v>13</v>
      </c>
      <c r="C88">
        <v>2025</v>
      </c>
      <c r="D88" s="1">
        <v>707503568.9619</v>
      </c>
      <c r="E88" s="2">
        <v>707.50360000000001</v>
      </c>
      <c r="F88" t="s">
        <v>14</v>
      </c>
      <c r="G88" t="s">
        <v>37</v>
      </c>
      <c r="H88" t="s">
        <v>38</v>
      </c>
    </row>
    <row r="89" spans="1:8" x14ac:dyDescent="0.3">
      <c r="A89" t="s">
        <v>36</v>
      </c>
      <c r="B89" t="s">
        <v>13</v>
      </c>
      <c r="C89">
        <v>2026</v>
      </c>
      <c r="D89" s="1">
        <v>712063714.82410002</v>
      </c>
      <c r="E89" s="2">
        <v>712.06370000000004</v>
      </c>
      <c r="F89" t="s">
        <v>14</v>
      </c>
      <c r="G89" t="s">
        <v>37</v>
      </c>
      <c r="H89" t="s">
        <v>38</v>
      </c>
    </row>
    <row r="90" spans="1:8" x14ac:dyDescent="0.3">
      <c r="A90" t="s">
        <v>39</v>
      </c>
      <c r="B90" t="s">
        <v>13</v>
      </c>
      <c r="C90">
        <v>2018</v>
      </c>
      <c r="D90" s="1">
        <v>98526643.582599998</v>
      </c>
      <c r="E90" s="2">
        <v>98.526600000000002</v>
      </c>
      <c r="F90" t="s">
        <v>14</v>
      </c>
      <c r="G90" t="s">
        <v>40</v>
      </c>
      <c r="H90" t="s">
        <v>38</v>
      </c>
    </row>
    <row r="91" spans="1:8" x14ac:dyDescent="0.3">
      <c r="A91" t="s">
        <v>39</v>
      </c>
      <c r="B91" t="s">
        <v>13</v>
      </c>
      <c r="C91">
        <v>2019</v>
      </c>
      <c r="D91" s="1">
        <v>156932733.89449999</v>
      </c>
      <c r="E91" s="2">
        <v>156.93270000000001</v>
      </c>
      <c r="F91" t="s">
        <v>14</v>
      </c>
      <c r="G91" t="s">
        <v>40</v>
      </c>
      <c r="H91" t="s">
        <v>38</v>
      </c>
    </row>
    <row r="92" spans="1:8" x14ac:dyDescent="0.3">
      <c r="A92" t="s">
        <v>39</v>
      </c>
      <c r="B92" t="s">
        <v>13</v>
      </c>
      <c r="C92">
        <v>2020</v>
      </c>
      <c r="D92" s="1">
        <v>168192229.57080001</v>
      </c>
      <c r="E92" s="2">
        <v>168.19220000000001</v>
      </c>
      <c r="F92" t="s">
        <v>14</v>
      </c>
      <c r="G92" t="s">
        <v>40</v>
      </c>
      <c r="H92" t="s">
        <v>38</v>
      </c>
    </row>
    <row r="93" spans="1:8" x14ac:dyDescent="0.3">
      <c r="A93" t="s">
        <v>39</v>
      </c>
      <c r="B93" t="s">
        <v>13</v>
      </c>
      <c r="C93">
        <v>2021</v>
      </c>
      <c r="D93" s="1">
        <v>90494805.552699998</v>
      </c>
      <c r="E93" s="2">
        <v>90.494799999999998</v>
      </c>
      <c r="F93" t="s">
        <v>14</v>
      </c>
      <c r="G93" t="s">
        <v>40</v>
      </c>
      <c r="H93" t="s">
        <v>38</v>
      </c>
    </row>
    <row r="94" spans="1:8" x14ac:dyDescent="0.3">
      <c r="A94" t="s">
        <v>39</v>
      </c>
      <c r="B94" t="s">
        <v>13</v>
      </c>
      <c r="C94">
        <v>2022</v>
      </c>
      <c r="D94" s="1">
        <v>185018073.0025</v>
      </c>
      <c r="E94" s="2">
        <v>185.0181</v>
      </c>
      <c r="F94" t="s">
        <v>14</v>
      </c>
      <c r="G94" t="s">
        <v>40</v>
      </c>
      <c r="H94" t="s">
        <v>38</v>
      </c>
    </row>
    <row r="95" spans="1:8" x14ac:dyDescent="0.3">
      <c r="A95" t="s">
        <v>39</v>
      </c>
      <c r="B95" t="s">
        <v>13</v>
      </c>
      <c r="C95">
        <v>2023</v>
      </c>
      <c r="D95" s="1">
        <v>240422402.22870001</v>
      </c>
      <c r="E95" s="2">
        <v>240.42240000000001</v>
      </c>
      <c r="F95" t="s">
        <v>14</v>
      </c>
      <c r="G95" t="s">
        <v>40</v>
      </c>
      <c r="H95" t="s">
        <v>38</v>
      </c>
    </row>
    <row r="96" spans="1:8" x14ac:dyDescent="0.3">
      <c r="A96" t="s">
        <v>39</v>
      </c>
      <c r="B96" t="s">
        <v>13</v>
      </c>
      <c r="C96">
        <v>2024</v>
      </c>
      <c r="D96" s="1">
        <v>157314208.71039999</v>
      </c>
      <c r="E96" s="2">
        <v>157.3142</v>
      </c>
      <c r="F96" t="s">
        <v>14</v>
      </c>
      <c r="G96" t="s">
        <v>40</v>
      </c>
      <c r="H96" t="s">
        <v>38</v>
      </c>
    </row>
    <row r="97" spans="1:8" x14ac:dyDescent="0.3">
      <c r="A97" t="s">
        <v>39</v>
      </c>
      <c r="B97" t="s">
        <v>13</v>
      </c>
      <c r="C97">
        <v>2025</v>
      </c>
      <c r="D97" s="1">
        <v>117139322.66419999</v>
      </c>
      <c r="E97" s="2">
        <v>117.13930000000001</v>
      </c>
      <c r="F97" t="s">
        <v>14</v>
      </c>
      <c r="G97" t="s">
        <v>40</v>
      </c>
      <c r="H97" t="s">
        <v>38</v>
      </c>
    </row>
    <row r="98" spans="1:8" x14ac:dyDescent="0.3">
      <c r="A98" t="s">
        <v>39</v>
      </c>
      <c r="B98" t="s">
        <v>13</v>
      </c>
      <c r="C98">
        <v>2026</v>
      </c>
      <c r="D98" s="1">
        <v>112267750.12270001</v>
      </c>
      <c r="E98" s="2">
        <v>112.26779999999999</v>
      </c>
      <c r="F98" t="s">
        <v>14</v>
      </c>
      <c r="G98" t="s">
        <v>40</v>
      </c>
      <c r="H98" t="s">
        <v>38</v>
      </c>
    </row>
    <row r="99" spans="1:8" x14ac:dyDescent="0.3">
      <c r="A99" t="s">
        <v>41</v>
      </c>
      <c r="B99" t="s">
        <v>13</v>
      </c>
      <c r="C99">
        <v>2019</v>
      </c>
      <c r="D99" s="1">
        <v>7829679.2873999998</v>
      </c>
      <c r="E99" s="2">
        <v>7.8296999999999999</v>
      </c>
      <c r="F99" t="s">
        <v>14</v>
      </c>
      <c r="G99" t="s">
        <v>42</v>
      </c>
      <c r="H99" t="s">
        <v>43</v>
      </c>
    </row>
    <row r="100" spans="1:8" x14ac:dyDescent="0.3">
      <c r="A100" t="s">
        <v>41</v>
      </c>
      <c r="B100" t="s">
        <v>13</v>
      </c>
      <c r="C100">
        <v>2020</v>
      </c>
      <c r="D100" s="1">
        <v>12719975.7651</v>
      </c>
      <c r="E100" s="2">
        <v>12.72</v>
      </c>
      <c r="F100" t="s">
        <v>14</v>
      </c>
      <c r="G100" t="s">
        <v>42</v>
      </c>
      <c r="H100" t="s">
        <v>43</v>
      </c>
    </row>
    <row r="101" spans="1:8" x14ac:dyDescent="0.3">
      <c r="A101" t="s">
        <v>41</v>
      </c>
      <c r="B101" t="s">
        <v>13</v>
      </c>
      <c r="C101">
        <v>2021</v>
      </c>
      <c r="D101" s="1">
        <v>11542066.807700001</v>
      </c>
      <c r="E101" s="2">
        <v>11.5421</v>
      </c>
      <c r="F101" t="s">
        <v>14</v>
      </c>
      <c r="G101" t="s">
        <v>42</v>
      </c>
      <c r="H101" t="s">
        <v>43</v>
      </c>
    </row>
    <row r="102" spans="1:8" x14ac:dyDescent="0.3">
      <c r="A102" t="s">
        <v>41</v>
      </c>
      <c r="B102" t="s">
        <v>13</v>
      </c>
      <c r="C102">
        <v>2022</v>
      </c>
      <c r="D102" s="1">
        <v>19787060.537900001</v>
      </c>
      <c r="E102" s="2">
        <v>19.787099999999999</v>
      </c>
      <c r="F102" t="s">
        <v>14</v>
      </c>
      <c r="G102" t="s">
        <v>42</v>
      </c>
      <c r="H102" t="s">
        <v>43</v>
      </c>
    </row>
    <row r="103" spans="1:8" x14ac:dyDescent="0.3">
      <c r="A103" t="s">
        <v>41</v>
      </c>
      <c r="B103" t="s">
        <v>13</v>
      </c>
      <c r="C103">
        <v>2023</v>
      </c>
      <c r="D103" s="1">
        <v>19631273.1228</v>
      </c>
      <c r="E103" s="2">
        <v>19.6313</v>
      </c>
      <c r="F103" t="s">
        <v>14</v>
      </c>
      <c r="G103" t="s">
        <v>42</v>
      </c>
      <c r="H103" t="s">
        <v>43</v>
      </c>
    </row>
    <row r="104" spans="1:8" x14ac:dyDescent="0.3">
      <c r="A104" t="s">
        <v>41</v>
      </c>
      <c r="B104" t="s">
        <v>13</v>
      </c>
      <c r="C104">
        <v>2024</v>
      </c>
      <c r="D104" s="1">
        <v>17804829.154399998</v>
      </c>
      <c r="E104" s="2">
        <v>17.8048</v>
      </c>
      <c r="F104" t="s">
        <v>14</v>
      </c>
      <c r="G104" t="s">
        <v>42</v>
      </c>
      <c r="H104" t="s">
        <v>43</v>
      </c>
    </row>
    <row r="105" spans="1:8" x14ac:dyDescent="0.3">
      <c r="A105" t="s">
        <v>41</v>
      </c>
      <c r="B105" t="s">
        <v>13</v>
      </c>
      <c r="C105">
        <v>2025</v>
      </c>
      <c r="D105" s="1">
        <v>17472957.941199999</v>
      </c>
      <c r="E105" s="2">
        <v>17.472999999999999</v>
      </c>
      <c r="F105" t="s">
        <v>14</v>
      </c>
      <c r="G105" t="s">
        <v>42</v>
      </c>
      <c r="H105" t="s">
        <v>43</v>
      </c>
    </row>
    <row r="106" spans="1:8" x14ac:dyDescent="0.3">
      <c r="A106" t="s">
        <v>41</v>
      </c>
      <c r="B106" t="s">
        <v>13</v>
      </c>
      <c r="C106">
        <v>2026</v>
      </c>
      <c r="D106" s="1">
        <v>18657093.836100001</v>
      </c>
      <c r="E106" s="2">
        <v>18.6571</v>
      </c>
      <c r="F106" t="s">
        <v>14</v>
      </c>
      <c r="G106" t="s">
        <v>42</v>
      </c>
      <c r="H106" t="s">
        <v>43</v>
      </c>
    </row>
    <row r="107" spans="1:8" x14ac:dyDescent="0.3">
      <c r="A107" t="s">
        <v>44</v>
      </c>
      <c r="B107" t="s">
        <v>13</v>
      </c>
      <c r="C107">
        <v>2018</v>
      </c>
      <c r="D107" s="1">
        <v>654485468.23539996</v>
      </c>
      <c r="E107" s="2">
        <v>654.4855</v>
      </c>
      <c r="F107" t="s">
        <v>14</v>
      </c>
      <c r="G107" t="s">
        <v>45</v>
      </c>
      <c r="H107" t="s">
        <v>46</v>
      </c>
    </row>
    <row r="108" spans="1:8" x14ac:dyDescent="0.3">
      <c r="A108" t="s">
        <v>44</v>
      </c>
      <c r="B108" t="s">
        <v>13</v>
      </c>
      <c r="C108">
        <v>2019</v>
      </c>
      <c r="D108" s="1">
        <v>651420875.51189995</v>
      </c>
      <c r="E108" s="2">
        <v>651.42089999999996</v>
      </c>
      <c r="F108" t="s">
        <v>14</v>
      </c>
      <c r="G108" t="s">
        <v>45</v>
      </c>
      <c r="H108" t="s">
        <v>46</v>
      </c>
    </row>
    <row r="109" spans="1:8" x14ac:dyDescent="0.3">
      <c r="A109" t="s">
        <v>44</v>
      </c>
      <c r="B109" t="s">
        <v>13</v>
      </c>
      <c r="C109">
        <v>2020</v>
      </c>
      <c r="D109" s="1">
        <v>554313847.00049996</v>
      </c>
      <c r="E109" s="2">
        <v>554.31380000000001</v>
      </c>
      <c r="F109" t="s">
        <v>14</v>
      </c>
      <c r="G109" t="s">
        <v>45</v>
      </c>
      <c r="H109" t="s">
        <v>46</v>
      </c>
    </row>
    <row r="110" spans="1:8" x14ac:dyDescent="0.3">
      <c r="A110" t="s">
        <v>44</v>
      </c>
      <c r="B110" t="s">
        <v>13</v>
      </c>
      <c r="C110">
        <v>2021</v>
      </c>
      <c r="D110" s="1">
        <v>564648639.27950001</v>
      </c>
      <c r="E110" s="2">
        <v>564.64859999999999</v>
      </c>
      <c r="F110" t="s">
        <v>14</v>
      </c>
      <c r="G110" t="s">
        <v>45</v>
      </c>
      <c r="H110" t="s">
        <v>46</v>
      </c>
    </row>
    <row r="111" spans="1:8" x14ac:dyDescent="0.3">
      <c r="A111" t="s">
        <v>44</v>
      </c>
      <c r="B111" t="s">
        <v>13</v>
      </c>
      <c r="C111">
        <v>2022</v>
      </c>
      <c r="D111" s="1">
        <v>772181648.4023</v>
      </c>
      <c r="E111" s="2">
        <v>772.1816</v>
      </c>
      <c r="F111" t="s">
        <v>14</v>
      </c>
      <c r="G111" t="s">
        <v>45</v>
      </c>
      <c r="H111" t="s">
        <v>46</v>
      </c>
    </row>
    <row r="112" spans="1:8" x14ac:dyDescent="0.3">
      <c r="A112" t="s">
        <v>44</v>
      </c>
      <c r="B112" t="s">
        <v>13</v>
      </c>
      <c r="C112">
        <v>2023</v>
      </c>
      <c r="D112" s="1">
        <v>630466691.01450002</v>
      </c>
      <c r="E112" s="2">
        <v>630.46669999999995</v>
      </c>
      <c r="F112" t="s">
        <v>14</v>
      </c>
      <c r="G112" t="s">
        <v>45</v>
      </c>
      <c r="H112" t="s">
        <v>46</v>
      </c>
    </row>
    <row r="113" spans="1:8" x14ac:dyDescent="0.3">
      <c r="A113" t="s">
        <v>44</v>
      </c>
      <c r="B113" t="s">
        <v>13</v>
      </c>
      <c r="C113">
        <v>2024</v>
      </c>
      <c r="D113" s="1">
        <v>623295974.16719997</v>
      </c>
      <c r="E113" s="2">
        <v>623.29600000000005</v>
      </c>
      <c r="F113" t="s">
        <v>14</v>
      </c>
      <c r="G113" t="s">
        <v>45</v>
      </c>
      <c r="H113" t="s">
        <v>46</v>
      </c>
    </row>
    <row r="114" spans="1:8" x14ac:dyDescent="0.3">
      <c r="A114" t="s">
        <v>44</v>
      </c>
      <c r="B114" t="s">
        <v>13</v>
      </c>
      <c r="C114">
        <v>2025</v>
      </c>
      <c r="D114" s="1">
        <v>632076390.1243</v>
      </c>
      <c r="E114" s="2">
        <v>632.07640000000004</v>
      </c>
      <c r="F114" t="s">
        <v>14</v>
      </c>
      <c r="G114" t="s">
        <v>45</v>
      </c>
      <c r="H114" t="s">
        <v>46</v>
      </c>
    </row>
    <row r="115" spans="1:8" x14ac:dyDescent="0.3">
      <c r="A115" t="s">
        <v>44</v>
      </c>
      <c r="B115" t="s">
        <v>13</v>
      </c>
      <c r="C115">
        <v>2026</v>
      </c>
      <c r="D115" s="1">
        <v>551377854.75619996</v>
      </c>
      <c r="E115" s="2">
        <v>551.37789999999995</v>
      </c>
      <c r="F115" t="s">
        <v>14</v>
      </c>
      <c r="G115" t="s">
        <v>45</v>
      </c>
      <c r="H115" t="s">
        <v>46</v>
      </c>
    </row>
    <row r="116" spans="1:8" x14ac:dyDescent="0.3">
      <c r="A116" t="s">
        <v>47</v>
      </c>
      <c r="B116" t="s">
        <v>13</v>
      </c>
      <c r="C116">
        <v>2018</v>
      </c>
      <c r="D116" s="1">
        <v>14857261410.334101</v>
      </c>
      <c r="E116" s="2">
        <v>14857.261399999999</v>
      </c>
      <c r="F116" t="s">
        <v>14</v>
      </c>
      <c r="G116" t="s">
        <v>48</v>
      </c>
      <c r="H116" t="s">
        <v>46</v>
      </c>
    </row>
    <row r="117" spans="1:8" x14ac:dyDescent="0.3">
      <c r="A117" t="s">
        <v>47</v>
      </c>
      <c r="B117" t="s">
        <v>13</v>
      </c>
      <c r="C117">
        <v>2019</v>
      </c>
      <c r="D117" s="1">
        <v>17192092662.9855</v>
      </c>
      <c r="E117" s="2">
        <v>17192.092700000001</v>
      </c>
      <c r="F117" t="s">
        <v>14</v>
      </c>
      <c r="G117" t="s">
        <v>48</v>
      </c>
      <c r="H117" t="s">
        <v>46</v>
      </c>
    </row>
    <row r="118" spans="1:8" x14ac:dyDescent="0.3">
      <c r="A118" t="s">
        <v>47</v>
      </c>
      <c r="B118" t="s">
        <v>13</v>
      </c>
      <c r="C118">
        <v>2020</v>
      </c>
      <c r="D118" s="1">
        <v>19779436176.6567</v>
      </c>
      <c r="E118" s="2">
        <v>19779.4362</v>
      </c>
      <c r="F118" t="s">
        <v>14</v>
      </c>
      <c r="G118" t="s">
        <v>48</v>
      </c>
      <c r="H118" t="s">
        <v>46</v>
      </c>
    </row>
    <row r="119" spans="1:8" x14ac:dyDescent="0.3">
      <c r="A119" t="s">
        <v>47</v>
      </c>
      <c r="B119" t="s">
        <v>13</v>
      </c>
      <c r="C119">
        <v>2021</v>
      </c>
      <c r="D119" s="1">
        <v>20752680994.0686</v>
      </c>
      <c r="E119" s="2">
        <v>20752.681</v>
      </c>
      <c r="F119" t="s">
        <v>14</v>
      </c>
      <c r="G119" t="s">
        <v>48</v>
      </c>
      <c r="H119" t="s">
        <v>46</v>
      </c>
    </row>
    <row r="120" spans="1:8" x14ac:dyDescent="0.3">
      <c r="A120" t="s">
        <v>47</v>
      </c>
      <c r="B120" t="s">
        <v>13</v>
      </c>
      <c r="C120">
        <v>2022</v>
      </c>
      <c r="D120" s="1">
        <v>25566240585.141399</v>
      </c>
      <c r="E120" s="2">
        <v>25566.240600000001</v>
      </c>
      <c r="F120" t="s">
        <v>14</v>
      </c>
      <c r="G120" t="s">
        <v>48</v>
      </c>
      <c r="H120" t="s">
        <v>46</v>
      </c>
    </row>
    <row r="121" spans="1:8" x14ac:dyDescent="0.3">
      <c r="A121" t="s">
        <v>47</v>
      </c>
      <c r="B121" t="s">
        <v>13</v>
      </c>
      <c r="C121">
        <v>2023</v>
      </c>
      <c r="D121" s="1">
        <v>21832164199.422298</v>
      </c>
      <c r="E121" s="2">
        <v>21832.164199999999</v>
      </c>
      <c r="F121" t="s">
        <v>14</v>
      </c>
      <c r="G121" t="s">
        <v>48</v>
      </c>
      <c r="H121" t="s">
        <v>46</v>
      </c>
    </row>
    <row r="122" spans="1:8" x14ac:dyDescent="0.3">
      <c r="A122" t="s">
        <v>47</v>
      </c>
      <c r="B122" t="s">
        <v>13</v>
      </c>
      <c r="C122">
        <v>2024</v>
      </c>
      <c r="D122" s="1">
        <v>23713653340.5411</v>
      </c>
      <c r="E122" s="2">
        <v>23713.653300000002</v>
      </c>
      <c r="F122" t="s">
        <v>14</v>
      </c>
      <c r="G122" t="s">
        <v>48</v>
      </c>
      <c r="H122" t="s">
        <v>46</v>
      </c>
    </row>
    <row r="123" spans="1:8" x14ac:dyDescent="0.3">
      <c r="A123" t="s">
        <v>47</v>
      </c>
      <c r="B123" t="s">
        <v>13</v>
      </c>
      <c r="C123">
        <v>2025</v>
      </c>
      <c r="D123" s="1">
        <v>24113634003.973598</v>
      </c>
      <c r="E123" s="2">
        <v>24113.633999999998</v>
      </c>
      <c r="F123" t="s">
        <v>14</v>
      </c>
      <c r="G123" t="s">
        <v>48</v>
      </c>
      <c r="H123" t="s">
        <v>46</v>
      </c>
    </row>
    <row r="124" spans="1:8" x14ac:dyDescent="0.3">
      <c r="A124" t="s">
        <v>47</v>
      </c>
      <c r="B124" t="s">
        <v>13</v>
      </c>
      <c r="C124">
        <v>2026</v>
      </c>
      <c r="D124" s="1">
        <v>22949688664.1628</v>
      </c>
      <c r="E124" s="2">
        <v>22949.688699999999</v>
      </c>
      <c r="F124" t="s">
        <v>14</v>
      </c>
      <c r="G124" t="s">
        <v>48</v>
      </c>
      <c r="H124" t="s">
        <v>46</v>
      </c>
    </row>
    <row r="125" spans="1:8" x14ac:dyDescent="0.3">
      <c r="A125" t="s">
        <v>49</v>
      </c>
      <c r="B125" t="s">
        <v>13</v>
      </c>
      <c r="C125">
        <v>2018</v>
      </c>
      <c r="D125" s="1">
        <v>629497332.42589998</v>
      </c>
      <c r="E125" s="2">
        <v>629.4973</v>
      </c>
      <c r="F125" t="s">
        <v>14</v>
      </c>
      <c r="G125" t="s">
        <v>50</v>
      </c>
      <c r="H125" t="s">
        <v>46</v>
      </c>
    </row>
    <row r="126" spans="1:8" x14ac:dyDescent="0.3">
      <c r="A126" t="s">
        <v>49</v>
      </c>
      <c r="B126" t="s">
        <v>13</v>
      </c>
      <c r="C126">
        <v>2019</v>
      </c>
      <c r="D126" s="1">
        <v>680923605.42840004</v>
      </c>
      <c r="E126" s="2">
        <v>680.92359999999996</v>
      </c>
      <c r="F126" t="s">
        <v>14</v>
      </c>
      <c r="G126" t="s">
        <v>50</v>
      </c>
      <c r="H126" t="s">
        <v>46</v>
      </c>
    </row>
    <row r="127" spans="1:8" x14ac:dyDescent="0.3">
      <c r="A127" t="s">
        <v>49</v>
      </c>
      <c r="B127" t="s">
        <v>13</v>
      </c>
      <c r="C127">
        <v>2020</v>
      </c>
      <c r="D127" s="1">
        <v>601700414.86380005</v>
      </c>
      <c r="E127" s="2">
        <v>601.70039999999995</v>
      </c>
      <c r="F127" t="s">
        <v>14</v>
      </c>
      <c r="G127" t="s">
        <v>50</v>
      </c>
      <c r="H127" t="s">
        <v>46</v>
      </c>
    </row>
    <row r="128" spans="1:8" x14ac:dyDescent="0.3">
      <c r="A128" t="s">
        <v>49</v>
      </c>
      <c r="B128" t="s">
        <v>13</v>
      </c>
      <c r="C128">
        <v>2021</v>
      </c>
      <c r="D128" s="1">
        <v>616971352.08759999</v>
      </c>
      <c r="E128" s="2">
        <v>616.97140000000002</v>
      </c>
      <c r="F128" t="s">
        <v>14</v>
      </c>
      <c r="G128" t="s">
        <v>50</v>
      </c>
      <c r="H128" t="s">
        <v>46</v>
      </c>
    </row>
    <row r="129" spans="1:8" x14ac:dyDescent="0.3">
      <c r="A129" t="s">
        <v>49</v>
      </c>
      <c r="B129" t="s">
        <v>13</v>
      </c>
      <c r="C129">
        <v>2022</v>
      </c>
      <c r="D129" s="1">
        <v>718447259.94620001</v>
      </c>
      <c r="E129" s="2">
        <v>718.44730000000004</v>
      </c>
      <c r="F129" t="s">
        <v>14</v>
      </c>
      <c r="G129" t="s">
        <v>50</v>
      </c>
      <c r="H129" t="s">
        <v>46</v>
      </c>
    </row>
    <row r="130" spans="1:8" x14ac:dyDescent="0.3">
      <c r="A130" t="s">
        <v>49</v>
      </c>
      <c r="B130" t="s">
        <v>13</v>
      </c>
      <c r="C130">
        <v>2023</v>
      </c>
      <c r="D130" s="1">
        <v>551091664.51359999</v>
      </c>
      <c r="E130" s="2">
        <v>551.09169999999995</v>
      </c>
      <c r="F130" t="s">
        <v>14</v>
      </c>
      <c r="G130" t="s">
        <v>50</v>
      </c>
      <c r="H130" t="s">
        <v>46</v>
      </c>
    </row>
    <row r="131" spans="1:8" x14ac:dyDescent="0.3">
      <c r="A131" t="s">
        <v>49</v>
      </c>
      <c r="B131" t="s">
        <v>13</v>
      </c>
      <c r="C131">
        <v>2024</v>
      </c>
      <c r="D131" s="1">
        <v>566934135.29050004</v>
      </c>
      <c r="E131" s="2">
        <v>566.93409999999994</v>
      </c>
      <c r="F131" t="s">
        <v>14</v>
      </c>
      <c r="G131" t="s">
        <v>50</v>
      </c>
      <c r="H131" t="s">
        <v>46</v>
      </c>
    </row>
    <row r="132" spans="1:8" x14ac:dyDescent="0.3">
      <c r="A132" t="s">
        <v>49</v>
      </c>
      <c r="B132" t="s">
        <v>13</v>
      </c>
      <c r="C132">
        <v>2025</v>
      </c>
      <c r="D132" s="1">
        <v>486060575.65880001</v>
      </c>
      <c r="E132" s="2">
        <v>486.06060000000002</v>
      </c>
      <c r="F132" t="s">
        <v>14</v>
      </c>
      <c r="G132" t="s">
        <v>50</v>
      </c>
      <c r="H132" t="s">
        <v>46</v>
      </c>
    </row>
    <row r="133" spans="1:8" x14ac:dyDescent="0.3">
      <c r="A133" t="s">
        <v>49</v>
      </c>
      <c r="B133" t="s">
        <v>13</v>
      </c>
      <c r="C133">
        <v>2026</v>
      </c>
      <c r="D133" s="1">
        <v>519375396.77929997</v>
      </c>
      <c r="E133" s="2">
        <v>519.37540000000001</v>
      </c>
      <c r="F133" t="s">
        <v>14</v>
      </c>
      <c r="G133" t="s">
        <v>50</v>
      </c>
      <c r="H133" t="s">
        <v>46</v>
      </c>
    </row>
    <row r="134" spans="1:8" x14ac:dyDescent="0.3">
      <c r="A134" t="s">
        <v>51</v>
      </c>
      <c r="B134" t="s">
        <v>13</v>
      </c>
      <c r="C134">
        <v>2018</v>
      </c>
      <c r="D134" s="1">
        <v>23646700637.2724</v>
      </c>
      <c r="E134" s="2">
        <v>23646.7006</v>
      </c>
      <c r="F134" t="s">
        <v>14</v>
      </c>
      <c r="G134" t="s">
        <v>52</v>
      </c>
      <c r="H134" t="s">
        <v>52</v>
      </c>
    </row>
    <row r="135" spans="1:8" x14ac:dyDescent="0.3">
      <c r="A135" t="s">
        <v>51</v>
      </c>
      <c r="B135" t="s">
        <v>13</v>
      </c>
      <c r="C135">
        <v>2019</v>
      </c>
      <c r="D135" s="1">
        <v>27196391004.807899</v>
      </c>
      <c r="E135" s="2">
        <v>27196.391</v>
      </c>
      <c r="F135" t="s">
        <v>14</v>
      </c>
      <c r="G135" t="s">
        <v>52</v>
      </c>
      <c r="H135" t="s">
        <v>52</v>
      </c>
    </row>
    <row r="136" spans="1:8" x14ac:dyDescent="0.3">
      <c r="A136" t="s">
        <v>51</v>
      </c>
      <c r="B136" t="s">
        <v>13</v>
      </c>
      <c r="C136">
        <v>2020</v>
      </c>
      <c r="D136" s="1">
        <v>29369445581.852402</v>
      </c>
      <c r="E136" s="2">
        <v>29369.445599999999</v>
      </c>
      <c r="F136" t="s">
        <v>14</v>
      </c>
      <c r="G136" t="s">
        <v>52</v>
      </c>
      <c r="H136" t="s">
        <v>52</v>
      </c>
    </row>
    <row r="137" spans="1:8" x14ac:dyDescent="0.3">
      <c r="A137" t="s">
        <v>51</v>
      </c>
      <c r="B137" t="s">
        <v>13</v>
      </c>
      <c r="C137">
        <v>2021</v>
      </c>
      <c r="D137" s="1">
        <v>30253039554.980099</v>
      </c>
      <c r="E137" s="2">
        <v>30253.0396</v>
      </c>
      <c r="F137" t="s">
        <v>14</v>
      </c>
      <c r="G137" t="s">
        <v>52</v>
      </c>
      <c r="H137" t="s">
        <v>52</v>
      </c>
    </row>
    <row r="138" spans="1:8" x14ac:dyDescent="0.3">
      <c r="A138" t="s">
        <v>51</v>
      </c>
      <c r="B138" t="s">
        <v>13</v>
      </c>
      <c r="C138">
        <v>2022</v>
      </c>
      <c r="D138" s="1">
        <v>36098665228.527298</v>
      </c>
      <c r="E138" s="2">
        <v>36098.665200000003</v>
      </c>
      <c r="F138" t="s">
        <v>14</v>
      </c>
      <c r="G138" t="s">
        <v>52</v>
      </c>
      <c r="H138" t="s">
        <v>52</v>
      </c>
    </row>
    <row r="139" spans="1:8" x14ac:dyDescent="0.3">
      <c r="A139" t="s">
        <v>51</v>
      </c>
      <c r="B139" t="s">
        <v>13</v>
      </c>
      <c r="C139">
        <v>2023</v>
      </c>
      <c r="D139" s="1">
        <v>32787325789.7351</v>
      </c>
      <c r="E139" s="2">
        <v>32787.325799999999</v>
      </c>
      <c r="F139" t="s">
        <v>14</v>
      </c>
      <c r="G139" t="s">
        <v>52</v>
      </c>
      <c r="H139" t="s">
        <v>52</v>
      </c>
    </row>
    <row r="140" spans="1:8" x14ac:dyDescent="0.3">
      <c r="A140" t="s">
        <v>51</v>
      </c>
      <c r="B140" t="s">
        <v>13</v>
      </c>
      <c r="C140">
        <v>2024</v>
      </c>
      <c r="D140" s="1">
        <v>34682870096.414902</v>
      </c>
      <c r="E140" s="2">
        <v>34682.8701</v>
      </c>
      <c r="F140" t="s">
        <v>14</v>
      </c>
      <c r="G140" t="s">
        <v>52</v>
      </c>
      <c r="H140" t="s">
        <v>52</v>
      </c>
    </row>
    <row r="141" spans="1:8" x14ac:dyDescent="0.3">
      <c r="A141" t="s">
        <v>51</v>
      </c>
      <c r="B141" t="s">
        <v>13</v>
      </c>
      <c r="C141">
        <v>2025</v>
      </c>
      <c r="D141" s="1">
        <v>36357651872.367897</v>
      </c>
      <c r="E141" s="2">
        <v>36357.651899999997</v>
      </c>
      <c r="F141" t="s">
        <v>14</v>
      </c>
      <c r="G141" t="s">
        <v>52</v>
      </c>
      <c r="H141" t="s">
        <v>52</v>
      </c>
    </row>
    <row r="142" spans="1:8" x14ac:dyDescent="0.3">
      <c r="A142" t="s">
        <v>51</v>
      </c>
      <c r="B142" t="s">
        <v>13</v>
      </c>
      <c r="C142">
        <v>2026</v>
      </c>
      <c r="D142" s="1">
        <v>35141484290.035698</v>
      </c>
      <c r="E142" s="2">
        <v>35141.484299999996</v>
      </c>
      <c r="F142" t="s">
        <v>14</v>
      </c>
      <c r="G142" t="s">
        <v>52</v>
      </c>
      <c r="H142" t="s">
        <v>52</v>
      </c>
    </row>
    <row r="143" spans="1:8" x14ac:dyDescent="0.3">
      <c r="A143" t="s">
        <v>12</v>
      </c>
      <c r="B143" t="s">
        <v>53</v>
      </c>
      <c r="C143">
        <v>2018</v>
      </c>
      <c r="D143" s="1">
        <v>30752.7006</v>
      </c>
      <c r="E143" s="2">
        <v>3.0800000000000001E-2</v>
      </c>
      <c r="F143" t="s">
        <v>14</v>
      </c>
      <c r="G143" t="s">
        <v>15</v>
      </c>
      <c r="H143" t="s">
        <v>16</v>
      </c>
    </row>
    <row r="144" spans="1:8" x14ac:dyDescent="0.3">
      <c r="A144" t="s">
        <v>12</v>
      </c>
      <c r="B144" t="s">
        <v>53</v>
      </c>
      <c r="C144">
        <v>2019</v>
      </c>
      <c r="D144" s="1">
        <v>443675.10479999997</v>
      </c>
      <c r="E144" s="2">
        <v>0.44369999999999998</v>
      </c>
      <c r="F144" t="s">
        <v>14</v>
      </c>
      <c r="G144" t="s">
        <v>15</v>
      </c>
      <c r="H144" t="s">
        <v>16</v>
      </c>
    </row>
    <row r="145" spans="1:8" x14ac:dyDescent="0.3">
      <c r="A145" t="s">
        <v>12</v>
      </c>
      <c r="B145" t="s">
        <v>53</v>
      </c>
      <c r="C145">
        <v>2020</v>
      </c>
      <c r="D145" s="1">
        <v>453203.83100000001</v>
      </c>
      <c r="E145" s="2">
        <v>0.45319999999999999</v>
      </c>
      <c r="F145" t="s">
        <v>14</v>
      </c>
      <c r="G145" t="s">
        <v>15</v>
      </c>
      <c r="H145" t="s">
        <v>16</v>
      </c>
    </row>
    <row r="146" spans="1:8" x14ac:dyDescent="0.3">
      <c r="A146" t="s">
        <v>12</v>
      </c>
      <c r="B146" t="s">
        <v>53</v>
      </c>
      <c r="C146">
        <v>2021</v>
      </c>
      <c r="D146" s="1">
        <v>8768645.9762999993</v>
      </c>
      <c r="E146" s="2">
        <v>8.7685999999999993</v>
      </c>
      <c r="F146" t="s">
        <v>14</v>
      </c>
      <c r="G146" t="s">
        <v>15</v>
      </c>
      <c r="H146" t="s">
        <v>16</v>
      </c>
    </row>
    <row r="147" spans="1:8" x14ac:dyDescent="0.3">
      <c r="A147" t="s">
        <v>12</v>
      </c>
      <c r="B147" t="s">
        <v>53</v>
      </c>
      <c r="C147">
        <v>2022</v>
      </c>
      <c r="D147" s="1">
        <v>551724.45649999997</v>
      </c>
      <c r="E147" s="2">
        <v>0.55169999999999997</v>
      </c>
      <c r="F147" t="s">
        <v>14</v>
      </c>
      <c r="G147" t="s">
        <v>15</v>
      </c>
      <c r="H147" t="s">
        <v>16</v>
      </c>
    </row>
    <row r="148" spans="1:8" x14ac:dyDescent="0.3">
      <c r="A148" t="s">
        <v>12</v>
      </c>
      <c r="B148" t="s">
        <v>53</v>
      </c>
      <c r="C148">
        <v>2023</v>
      </c>
      <c r="D148" s="1">
        <v>711348.30390000006</v>
      </c>
      <c r="E148" s="2">
        <v>0.71130000000000004</v>
      </c>
      <c r="F148" t="s">
        <v>14</v>
      </c>
      <c r="G148" t="s">
        <v>15</v>
      </c>
      <c r="H148" t="s">
        <v>16</v>
      </c>
    </row>
    <row r="149" spans="1:8" x14ac:dyDescent="0.3">
      <c r="A149" t="s">
        <v>17</v>
      </c>
      <c r="B149" t="s">
        <v>53</v>
      </c>
      <c r="C149">
        <v>2018</v>
      </c>
      <c r="D149" s="1">
        <v>780349.77709999995</v>
      </c>
      <c r="E149" s="2">
        <v>0.78029999999999999</v>
      </c>
      <c r="F149" t="s">
        <v>14</v>
      </c>
      <c r="G149" t="s">
        <v>18</v>
      </c>
      <c r="H149" t="s">
        <v>16</v>
      </c>
    </row>
    <row r="150" spans="1:8" x14ac:dyDescent="0.3">
      <c r="A150" t="s">
        <v>17</v>
      </c>
      <c r="B150" t="s">
        <v>53</v>
      </c>
      <c r="C150">
        <v>2019</v>
      </c>
      <c r="D150" s="1">
        <v>936154.47120000003</v>
      </c>
      <c r="E150" s="2">
        <v>0.93620000000000003</v>
      </c>
      <c r="F150" t="s">
        <v>14</v>
      </c>
      <c r="G150" t="s">
        <v>18</v>
      </c>
      <c r="H150" t="s">
        <v>16</v>
      </c>
    </row>
    <row r="151" spans="1:8" x14ac:dyDescent="0.3">
      <c r="A151" t="s">
        <v>17</v>
      </c>
      <c r="B151" t="s">
        <v>53</v>
      </c>
      <c r="C151">
        <v>2020</v>
      </c>
      <c r="D151" s="1">
        <v>597631.42550000001</v>
      </c>
      <c r="E151" s="2">
        <v>0.59760000000000002</v>
      </c>
      <c r="F151" t="s">
        <v>14</v>
      </c>
      <c r="G151" t="s">
        <v>18</v>
      </c>
      <c r="H151" t="s">
        <v>16</v>
      </c>
    </row>
    <row r="152" spans="1:8" x14ac:dyDescent="0.3">
      <c r="A152" t="s">
        <v>17</v>
      </c>
      <c r="B152" t="s">
        <v>53</v>
      </c>
      <c r="C152">
        <v>2021</v>
      </c>
      <c r="D152" s="1">
        <v>591035.80610000005</v>
      </c>
      <c r="E152" s="2">
        <v>0.59099999999999997</v>
      </c>
      <c r="F152" t="s">
        <v>14</v>
      </c>
      <c r="G152" t="s">
        <v>18</v>
      </c>
      <c r="H152" t="s">
        <v>16</v>
      </c>
    </row>
    <row r="153" spans="1:8" x14ac:dyDescent="0.3">
      <c r="A153" t="s">
        <v>17</v>
      </c>
      <c r="B153" t="s">
        <v>53</v>
      </c>
      <c r="C153">
        <v>2022</v>
      </c>
      <c r="D153" s="1">
        <v>507936.80129999999</v>
      </c>
      <c r="E153" s="2">
        <v>0.50790000000000002</v>
      </c>
      <c r="F153" t="s">
        <v>14</v>
      </c>
      <c r="G153" t="s">
        <v>18</v>
      </c>
      <c r="H153" t="s">
        <v>16</v>
      </c>
    </row>
    <row r="154" spans="1:8" x14ac:dyDescent="0.3">
      <c r="A154" t="s">
        <v>17</v>
      </c>
      <c r="B154" t="s">
        <v>53</v>
      </c>
      <c r="C154">
        <v>2023</v>
      </c>
      <c r="D154" s="1">
        <v>514359.5428</v>
      </c>
      <c r="E154" s="2">
        <v>0.51439999999999997</v>
      </c>
      <c r="F154" t="s">
        <v>14</v>
      </c>
      <c r="G154" t="s">
        <v>18</v>
      </c>
      <c r="H154" t="s">
        <v>16</v>
      </c>
    </row>
    <row r="155" spans="1:8" x14ac:dyDescent="0.3">
      <c r="A155" t="s">
        <v>17</v>
      </c>
      <c r="B155" t="s">
        <v>53</v>
      </c>
      <c r="C155">
        <v>2024</v>
      </c>
      <c r="D155" s="1">
        <v>336606.74540000001</v>
      </c>
      <c r="E155" s="2">
        <v>0.33660000000000001</v>
      </c>
      <c r="F155" t="s">
        <v>14</v>
      </c>
      <c r="G155" t="s">
        <v>18</v>
      </c>
      <c r="H155" t="s">
        <v>16</v>
      </c>
    </row>
    <row r="156" spans="1:8" x14ac:dyDescent="0.3">
      <c r="A156" t="s">
        <v>17</v>
      </c>
      <c r="B156" t="s">
        <v>53</v>
      </c>
      <c r="C156">
        <v>2025</v>
      </c>
      <c r="D156" s="1">
        <v>122654.1918</v>
      </c>
      <c r="E156" s="2">
        <v>0.1227</v>
      </c>
      <c r="F156" t="s">
        <v>14</v>
      </c>
      <c r="G156" t="s">
        <v>18</v>
      </c>
      <c r="H156" t="s">
        <v>16</v>
      </c>
    </row>
    <row r="157" spans="1:8" x14ac:dyDescent="0.3">
      <c r="A157" t="s">
        <v>17</v>
      </c>
      <c r="B157" t="s">
        <v>53</v>
      </c>
      <c r="C157">
        <v>2026</v>
      </c>
      <c r="D157" s="1">
        <v>53459.3845</v>
      </c>
      <c r="E157" s="2">
        <v>5.3499999999999999E-2</v>
      </c>
      <c r="F157" t="s">
        <v>14</v>
      </c>
      <c r="G157" t="s">
        <v>18</v>
      </c>
      <c r="H157" t="s">
        <v>16</v>
      </c>
    </row>
    <row r="158" spans="1:8" x14ac:dyDescent="0.3">
      <c r="A158" t="s">
        <v>54</v>
      </c>
      <c r="B158" t="s">
        <v>53</v>
      </c>
      <c r="C158">
        <v>2018</v>
      </c>
      <c r="D158" s="1">
        <v>307527.00579999998</v>
      </c>
      <c r="E158" s="2">
        <v>0.3075</v>
      </c>
      <c r="F158" t="s">
        <v>14</v>
      </c>
      <c r="G158" t="s">
        <v>55</v>
      </c>
      <c r="H158" t="s">
        <v>16</v>
      </c>
    </row>
    <row r="159" spans="1:8" x14ac:dyDescent="0.3">
      <c r="A159" t="s">
        <v>54</v>
      </c>
      <c r="B159" t="s">
        <v>53</v>
      </c>
      <c r="C159">
        <v>2019</v>
      </c>
      <c r="D159" s="1">
        <v>474732.36219999997</v>
      </c>
      <c r="E159" s="2">
        <v>0.47470000000000001</v>
      </c>
      <c r="F159" t="s">
        <v>14</v>
      </c>
      <c r="G159" t="s">
        <v>55</v>
      </c>
      <c r="H159" t="s">
        <v>16</v>
      </c>
    </row>
    <row r="160" spans="1:8" x14ac:dyDescent="0.3">
      <c r="A160" t="s">
        <v>54</v>
      </c>
      <c r="B160" t="s">
        <v>53</v>
      </c>
      <c r="C160">
        <v>2020</v>
      </c>
      <c r="D160" s="1">
        <v>517947.23540000001</v>
      </c>
      <c r="E160" s="2">
        <v>0.51790000000000003</v>
      </c>
      <c r="F160" t="s">
        <v>14</v>
      </c>
      <c r="G160" t="s">
        <v>55</v>
      </c>
      <c r="H160" t="s">
        <v>16</v>
      </c>
    </row>
    <row r="161" spans="1:8" x14ac:dyDescent="0.3">
      <c r="A161" t="s">
        <v>54</v>
      </c>
      <c r="B161" t="s">
        <v>53</v>
      </c>
      <c r="C161">
        <v>2021</v>
      </c>
      <c r="D161" s="1">
        <v>518367.4693</v>
      </c>
      <c r="E161" s="2">
        <v>0.51839999999999997</v>
      </c>
      <c r="F161" t="s">
        <v>14</v>
      </c>
      <c r="G161" t="s">
        <v>55</v>
      </c>
      <c r="H161" t="s">
        <v>16</v>
      </c>
    </row>
    <row r="162" spans="1:8" x14ac:dyDescent="0.3">
      <c r="A162" t="s">
        <v>54</v>
      </c>
      <c r="B162" t="s">
        <v>53</v>
      </c>
      <c r="C162">
        <v>2022</v>
      </c>
      <c r="D162" s="1">
        <v>437876.5528</v>
      </c>
      <c r="E162" s="2">
        <v>0.43790000000000001</v>
      </c>
      <c r="F162" t="s">
        <v>14</v>
      </c>
      <c r="G162" t="s">
        <v>55</v>
      </c>
      <c r="H162" t="s">
        <v>16</v>
      </c>
    </row>
    <row r="163" spans="1:8" x14ac:dyDescent="0.3">
      <c r="A163" t="s">
        <v>54</v>
      </c>
      <c r="B163" t="s">
        <v>53</v>
      </c>
      <c r="C163">
        <v>2023</v>
      </c>
      <c r="D163" s="1">
        <v>558134.82299999997</v>
      </c>
      <c r="E163" s="2">
        <v>0.55810000000000004</v>
      </c>
      <c r="F163" t="s">
        <v>14</v>
      </c>
      <c r="G163" t="s">
        <v>55</v>
      </c>
      <c r="H163" t="s">
        <v>16</v>
      </c>
    </row>
    <row r="164" spans="1:8" x14ac:dyDescent="0.3">
      <c r="A164" t="s">
        <v>54</v>
      </c>
      <c r="B164" t="s">
        <v>53</v>
      </c>
      <c r="C164">
        <v>2024</v>
      </c>
      <c r="D164" s="1">
        <v>824686.52610000002</v>
      </c>
      <c r="E164" s="2">
        <v>0.82469999999999999</v>
      </c>
      <c r="F164" t="s">
        <v>14</v>
      </c>
      <c r="G164" t="s">
        <v>55</v>
      </c>
      <c r="H164" t="s">
        <v>16</v>
      </c>
    </row>
    <row r="165" spans="1:8" x14ac:dyDescent="0.3">
      <c r="A165" t="s">
        <v>54</v>
      </c>
      <c r="B165" t="s">
        <v>53</v>
      </c>
      <c r="C165">
        <v>2025</v>
      </c>
      <c r="D165" s="1">
        <v>551943.86289999995</v>
      </c>
      <c r="E165" s="2">
        <v>0.55189999999999995</v>
      </c>
      <c r="F165" t="s">
        <v>14</v>
      </c>
      <c r="G165" t="s">
        <v>55</v>
      </c>
      <c r="H165" t="s">
        <v>16</v>
      </c>
    </row>
    <row r="166" spans="1:8" x14ac:dyDescent="0.3">
      <c r="A166" t="s">
        <v>54</v>
      </c>
      <c r="B166" t="s">
        <v>53</v>
      </c>
      <c r="C166">
        <v>2026</v>
      </c>
      <c r="D166" s="1">
        <v>565778.48640000005</v>
      </c>
      <c r="E166" s="2">
        <v>0.56579999999999997</v>
      </c>
      <c r="F166" t="s">
        <v>14</v>
      </c>
      <c r="G166" t="s">
        <v>55</v>
      </c>
      <c r="H166" t="s">
        <v>16</v>
      </c>
    </row>
    <row r="167" spans="1:8" x14ac:dyDescent="0.3">
      <c r="A167" t="s">
        <v>19</v>
      </c>
      <c r="B167" t="s">
        <v>53</v>
      </c>
      <c r="C167">
        <v>2018</v>
      </c>
      <c r="D167" s="1">
        <v>3771049.9079999998</v>
      </c>
      <c r="E167" s="2">
        <v>3.7709999999999999</v>
      </c>
      <c r="F167" t="s">
        <v>14</v>
      </c>
      <c r="G167" t="s">
        <v>20</v>
      </c>
      <c r="H167" t="s">
        <v>16</v>
      </c>
    </row>
    <row r="168" spans="1:8" x14ac:dyDescent="0.3">
      <c r="A168" t="s">
        <v>19</v>
      </c>
      <c r="B168" t="s">
        <v>53</v>
      </c>
      <c r="C168">
        <v>2019</v>
      </c>
      <c r="D168" s="1">
        <v>6717241.0870000003</v>
      </c>
      <c r="E168" s="2">
        <v>6.7172000000000001</v>
      </c>
      <c r="F168" t="s">
        <v>14</v>
      </c>
      <c r="G168" t="s">
        <v>20</v>
      </c>
      <c r="H168" t="s">
        <v>16</v>
      </c>
    </row>
    <row r="169" spans="1:8" x14ac:dyDescent="0.3">
      <c r="A169" t="s">
        <v>19</v>
      </c>
      <c r="B169" t="s">
        <v>53</v>
      </c>
      <c r="C169">
        <v>2020</v>
      </c>
      <c r="D169" s="1">
        <v>6306053.2350000003</v>
      </c>
      <c r="E169" s="2">
        <v>6.3060999999999998</v>
      </c>
      <c r="F169" t="s">
        <v>14</v>
      </c>
      <c r="G169" t="s">
        <v>20</v>
      </c>
      <c r="H169" t="s">
        <v>16</v>
      </c>
    </row>
    <row r="170" spans="1:8" x14ac:dyDescent="0.3">
      <c r="A170" t="s">
        <v>19</v>
      </c>
      <c r="B170" t="s">
        <v>53</v>
      </c>
      <c r="C170">
        <v>2021</v>
      </c>
      <c r="D170" s="1">
        <v>6554683.9812000003</v>
      </c>
      <c r="E170" s="2">
        <v>6.5547000000000004</v>
      </c>
      <c r="F170" t="s">
        <v>14</v>
      </c>
      <c r="G170" t="s">
        <v>20</v>
      </c>
      <c r="H170" t="s">
        <v>16</v>
      </c>
    </row>
    <row r="171" spans="1:8" x14ac:dyDescent="0.3">
      <c r="A171" t="s">
        <v>19</v>
      </c>
      <c r="B171" t="s">
        <v>53</v>
      </c>
      <c r="C171">
        <v>2022</v>
      </c>
      <c r="D171" s="1">
        <v>6563769.5264999997</v>
      </c>
      <c r="E171" s="2">
        <v>6.5637999999999996</v>
      </c>
      <c r="F171" t="s">
        <v>14</v>
      </c>
      <c r="G171" t="s">
        <v>20</v>
      </c>
      <c r="H171" t="s">
        <v>16</v>
      </c>
    </row>
    <row r="172" spans="1:8" x14ac:dyDescent="0.3">
      <c r="A172" t="s">
        <v>19</v>
      </c>
      <c r="B172" t="s">
        <v>53</v>
      </c>
      <c r="C172">
        <v>2023</v>
      </c>
      <c r="D172" s="1">
        <v>361146.06199999998</v>
      </c>
      <c r="E172" s="2">
        <v>0.36109999999999998</v>
      </c>
      <c r="F172" t="s">
        <v>14</v>
      </c>
      <c r="G172" t="s">
        <v>20</v>
      </c>
      <c r="H172" t="s">
        <v>16</v>
      </c>
    </row>
    <row r="173" spans="1:8" x14ac:dyDescent="0.3">
      <c r="A173" t="s">
        <v>19</v>
      </c>
      <c r="B173" t="s">
        <v>53</v>
      </c>
      <c r="C173">
        <v>2024</v>
      </c>
      <c r="D173" s="1">
        <v>4948119.1567000002</v>
      </c>
      <c r="E173" s="2">
        <v>4.9481000000000002</v>
      </c>
      <c r="F173" t="s">
        <v>14</v>
      </c>
      <c r="G173" t="s">
        <v>20</v>
      </c>
      <c r="H173" t="s">
        <v>16</v>
      </c>
    </row>
    <row r="174" spans="1:8" x14ac:dyDescent="0.3">
      <c r="A174" t="s">
        <v>19</v>
      </c>
      <c r="B174" t="s">
        <v>53</v>
      </c>
      <c r="C174">
        <v>2025</v>
      </c>
      <c r="D174" s="1">
        <v>22997660.954799999</v>
      </c>
      <c r="E174" s="2">
        <v>22.997699999999998</v>
      </c>
      <c r="F174" t="s">
        <v>14</v>
      </c>
      <c r="G174" t="s">
        <v>20</v>
      </c>
      <c r="H174" t="s">
        <v>16</v>
      </c>
    </row>
    <row r="175" spans="1:8" x14ac:dyDescent="0.3">
      <c r="A175" t="s">
        <v>19</v>
      </c>
      <c r="B175" t="s">
        <v>53</v>
      </c>
      <c r="C175">
        <v>2026</v>
      </c>
      <c r="D175" s="1">
        <v>23241467.428800002</v>
      </c>
      <c r="E175" s="2">
        <v>23.241499999999998</v>
      </c>
      <c r="F175" t="s">
        <v>14</v>
      </c>
      <c r="G175" t="s">
        <v>20</v>
      </c>
      <c r="H175" t="s">
        <v>16</v>
      </c>
    </row>
    <row r="176" spans="1:8" x14ac:dyDescent="0.3">
      <c r="A176" t="s">
        <v>21</v>
      </c>
      <c r="B176" t="s">
        <v>53</v>
      </c>
      <c r="C176">
        <v>2021</v>
      </c>
      <c r="D176" s="1">
        <v>1215983.5027999999</v>
      </c>
      <c r="E176" s="2">
        <v>1.216</v>
      </c>
      <c r="F176" t="s">
        <v>14</v>
      </c>
      <c r="G176" t="s">
        <v>22</v>
      </c>
      <c r="H176" t="s">
        <v>23</v>
      </c>
    </row>
    <row r="177" spans="1:8" x14ac:dyDescent="0.3">
      <c r="A177" t="s">
        <v>21</v>
      </c>
      <c r="B177" t="s">
        <v>53</v>
      </c>
      <c r="C177">
        <v>2022</v>
      </c>
      <c r="D177" s="1">
        <v>1077176.3199</v>
      </c>
      <c r="E177" s="2">
        <v>1.0771999999999999</v>
      </c>
      <c r="F177" t="s">
        <v>14</v>
      </c>
      <c r="G177" t="s">
        <v>22</v>
      </c>
      <c r="H177" t="s">
        <v>23</v>
      </c>
    </row>
    <row r="178" spans="1:8" x14ac:dyDescent="0.3">
      <c r="A178" t="s">
        <v>21</v>
      </c>
      <c r="B178" t="s">
        <v>53</v>
      </c>
      <c r="C178">
        <v>2023</v>
      </c>
      <c r="D178" s="1">
        <v>919280.88500000001</v>
      </c>
      <c r="E178" s="2">
        <v>0.91930000000000001</v>
      </c>
      <c r="F178" t="s">
        <v>14</v>
      </c>
      <c r="G178" t="s">
        <v>22</v>
      </c>
      <c r="H178" t="s">
        <v>23</v>
      </c>
    </row>
    <row r="179" spans="1:8" x14ac:dyDescent="0.3">
      <c r="A179" t="s">
        <v>21</v>
      </c>
      <c r="B179" t="s">
        <v>53</v>
      </c>
      <c r="C179">
        <v>2024</v>
      </c>
      <c r="D179" s="1">
        <v>920058.43729999999</v>
      </c>
      <c r="E179" s="2">
        <v>0.92010000000000003</v>
      </c>
      <c r="F179" t="s">
        <v>14</v>
      </c>
      <c r="G179" t="s">
        <v>22</v>
      </c>
      <c r="H179" t="s">
        <v>23</v>
      </c>
    </row>
    <row r="180" spans="1:8" x14ac:dyDescent="0.3">
      <c r="A180" t="s">
        <v>21</v>
      </c>
      <c r="B180" t="s">
        <v>53</v>
      </c>
      <c r="C180">
        <v>2025</v>
      </c>
      <c r="D180" s="1">
        <v>827915.79440000001</v>
      </c>
      <c r="E180" s="2">
        <v>0.82789999999999997</v>
      </c>
      <c r="F180" t="s">
        <v>14</v>
      </c>
      <c r="G180" t="s">
        <v>22</v>
      </c>
      <c r="H180" t="s">
        <v>23</v>
      </c>
    </row>
    <row r="181" spans="1:8" x14ac:dyDescent="0.3">
      <c r="A181" t="s">
        <v>21</v>
      </c>
      <c r="B181" t="s">
        <v>53</v>
      </c>
      <c r="C181">
        <v>2026</v>
      </c>
      <c r="D181" s="1">
        <v>797435.81940000004</v>
      </c>
      <c r="E181" s="2">
        <v>0.7974</v>
      </c>
      <c r="F181" t="s">
        <v>14</v>
      </c>
      <c r="G181" t="s">
        <v>22</v>
      </c>
      <c r="H181" t="s">
        <v>23</v>
      </c>
    </row>
    <row r="182" spans="1:8" x14ac:dyDescent="0.3">
      <c r="A182" t="s">
        <v>24</v>
      </c>
      <c r="B182" t="s">
        <v>53</v>
      </c>
      <c r="C182">
        <v>2018</v>
      </c>
      <c r="D182" s="1">
        <v>222957.07920000001</v>
      </c>
      <c r="E182" s="2">
        <v>0.223</v>
      </c>
      <c r="F182" t="s">
        <v>14</v>
      </c>
      <c r="G182" t="s">
        <v>25</v>
      </c>
      <c r="H182" t="s">
        <v>23</v>
      </c>
    </row>
    <row r="183" spans="1:8" x14ac:dyDescent="0.3">
      <c r="A183" t="s">
        <v>24</v>
      </c>
      <c r="B183" t="s">
        <v>53</v>
      </c>
      <c r="C183">
        <v>2019</v>
      </c>
      <c r="D183" s="1">
        <v>221837.55239999999</v>
      </c>
      <c r="E183" s="2">
        <v>0.2218</v>
      </c>
      <c r="F183" t="s">
        <v>14</v>
      </c>
      <c r="G183" t="s">
        <v>25</v>
      </c>
      <c r="H183" t="s">
        <v>23</v>
      </c>
    </row>
    <row r="184" spans="1:8" x14ac:dyDescent="0.3">
      <c r="A184" t="s">
        <v>24</v>
      </c>
      <c r="B184" t="s">
        <v>53</v>
      </c>
      <c r="C184">
        <v>2020</v>
      </c>
      <c r="D184" s="1">
        <v>258973.6177</v>
      </c>
      <c r="E184" s="2">
        <v>0.25900000000000001</v>
      </c>
      <c r="F184" t="s">
        <v>14</v>
      </c>
      <c r="G184" t="s">
        <v>25</v>
      </c>
      <c r="H184" t="s">
        <v>23</v>
      </c>
    </row>
    <row r="185" spans="1:8" x14ac:dyDescent="0.3">
      <c r="A185" t="s">
        <v>24</v>
      </c>
      <c r="B185" t="s">
        <v>53</v>
      </c>
      <c r="C185">
        <v>2021</v>
      </c>
      <c r="D185" s="1">
        <v>150181.22940000001</v>
      </c>
      <c r="E185" s="2">
        <v>0.1502</v>
      </c>
      <c r="F185" t="s">
        <v>14</v>
      </c>
      <c r="G185" t="s">
        <v>25</v>
      </c>
      <c r="H185" t="s">
        <v>23</v>
      </c>
    </row>
    <row r="186" spans="1:8" x14ac:dyDescent="0.3">
      <c r="A186" t="s">
        <v>24</v>
      </c>
      <c r="B186" t="s">
        <v>53</v>
      </c>
      <c r="C186">
        <v>2022</v>
      </c>
      <c r="D186" s="1">
        <v>210180.74530000001</v>
      </c>
      <c r="E186" s="2">
        <v>0.2102</v>
      </c>
      <c r="F186" t="s">
        <v>14</v>
      </c>
      <c r="G186" t="s">
        <v>25</v>
      </c>
      <c r="H186" t="s">
        <v>23</v>
      </c>
    </row>
    <row r="187" spans="1:8" x14ac:dyDescent="0.3">
      <c r="A187" t="s">
        <v>24</v>
      </c>
      <c r="B187" t="s">
        <v>53</v>
      </c>
      <c r="C187">
        <v>2023</v>
      </c>
      <c r="D187" s="1">
        <v>224348.3112</v>
      </c>
      <c r="E187" s="2">
        <v>0.2243</v>
      </c>
      <c r="F187" t="s">
        <v>14</v>
      </c>
      <c r="G187" t="s">
        <v>25</v>
      </c>
      <c r="H187" t="s">
        <v>23</v>
      </c>
    </row>
    <row r="188" spans="1:8" x14ac:dyDescent="0.3">
      <c r="A188" t="s">
        <v>24</v>
      </c>
      <c r="B188" t="s">
        <v>53</v>
      </c>
      <c r="C188">
        <v>2024</v>
      </c>
      <c r="D188" s="1">
        <v>269285.39630000002</v>
      </c>
      <c r="E188" s="2">
        <v>0.26929999999999998</v>
      </c>
      <c r="F188" t="s">
        <v>14</v>
      </c>
      <c r="G188" t="s">
        <v>25</v>
      </c>
      <c r="H188" t="s">
        <v>23</v>
      </c>
    </row>
    <row r="189" spans="1:8" x14ac:dyDescent="0.3">
      <c r="A189" t="s">
        <v>24</v>
      </c>
      <c r="B189" t="s">
        <v>53</v>
      </c>
      <c r="C189">
        <v>2025</v>
      </c>
      <c r="D189" s="1">
        <v>71548.2785</v>
      </c>
      <c r="E189" s="2">
        <v>7.1499999999999994E-2</v>
      </c>
      <c r="F189" t="s">
        <v>14</v>
      </c>
      <c r="G189" t="s">
        <v>25</v>
      </c>
      <c r="H189" t="s">
        <v>23</v>
      </c>
    </row>
    <row r="190" spans="1:8" x14ac:dyDescent="0.3">
      <c r="A190" t="s">
        <v>24</v>
      </c>
      <c r="B190" t="s">
        <v>53</v>
      </c>
      <c r="C190">
        <v>2026</v>
      </c>
      <c r="D190" s="1">
        <v>164833.1023</v>
      </c>
      <c r="E190" s="2">
        <v>0.1648</v>
      </c>
      <c r="F190" t="s">
        <v>14</v>
      </c>
      <c r="G190" t="s">
        <v>25</v>
      </c>
      <c r="H190" t="s">
        <v>23</v>
      </c>
    </row>
    <row r="191" spans="1:8" x14ac:dyDescent="0.3">
      <c r="A191" t="s">
        <v>26</v>
      </c>
      <c r="B191" t="s">
        <v>53</v>
      </c>
      <c r="C191">
        <v>2018</v>
      </c>
      <c r="D191" s="1">
        <v>2137312.69</v>
      </c>
      <c r="E191" s="2">
        <v>2.1373000000000002</v>
      </c>
      <c r="F191" t="s">
        <v>14</v>
      </c>
      <c r="G191" t="s">
        <v>27</v>
      </c>
      <c r="H191" t="s">
        <v>23</v>
      </c>
    </row>
    <row r="192" spans="1:8" x14ac:dyDescent="0.3">
      <c r="A192" t="s">
        <v>26</v>
      </c>
      <c r="B192" t="s">
        <v>53</v>
      </c>
      <c r="C192">
        <v>2019</v>
      </c>
      <c r="D192" s="1">
        <v>1898929.4486</v>
      </c>
      <c r="E192" s="2">
        <v>1.8989</v>
      </c>
      <c r="F192" t="s">
        <v>14</v>
      </c>
      <c r="G192" t="s">
        <v>27</v>
      </c>
      <c r="H192" t="s">
        <v>23</v>
      </c>
    </row>
    <row r="193" spans="1:8" x14ac:dyDescent="0.3">
      <c r="A193" t="s">
        <v>26</v>
      </c>
      <c r="B193" t="s">
        <v>53</v>
      </c>
      <c r="C193">
        <v>2020</v>
      </c>
      <c r="D193" s="1">
        <v>2993137.3894000002</v>
      </c>
      <c r="E193" s="2">
        <v>2.9931000000000001</v>
      </c>
      <c r="F193" t="s">
        <v>14</v>
      </c>
      <c r="G193" t="s">
        <v>27</v>
      </c>
      <c r="H193" t="s">
        <v>23</v>
      </c>
    </row>
    <row r="194" spans="1:8" x14ac:dyDescent="0.3">
      <c r="A194" t="s">
        <v>26</v>
      </c>
      <c r="B194" t="s">
        <v>53</v>
      </c>
      <c r="C194">
        <v>2021</v>
      </c>
      <c r="D194" s="1">
        <v>2572459.1233999999</v>
      </c>
      <c r="E194" s="2">
        <v>2.5724999999999998</v>
      </c>
      <c r="F194" t="s">
        <v>14</v>
      </c>
      <c r="G194" t="s">
        <v>27</v>
      </c>
      <c r="H194" t="s">
        <v>23</v>
      </c>
    </row>
    <row r="195" spans="1:8" x14ac:dyDescent="0.3">
      <c r="A195" t="s">
        <v>26</v>
      </c>
      <c r="B195" t="s">
        <v>53</v>
      </c>
      <c r="C195">
        <v>2022</v>
      </c>
      <c r="D195" s="1">
        <v>2644774.3788999999</v>
      </c>
      <c r="E195" s="2">
        <v>2.6448</v>
      </c>
      <c r="F195" t="s">
        <v>14</v>
      </c>
      <c r="G195" t="s">
        <v>27</v>
      </c>
      <c r="H195" t="s">
        <v>23</v>
      </c>
    </row>
    <row r="196" spans="1:8" x14ac:dyDescent="0.3">
      <c r="A196" t="s">
        <v>26</v>
      </c>
      <c r="B196" t="s">
        <v>53</v>
      </c>
      <c r="C196">
        <v>2023</v>
      </c>
      <c r="D196" s="1">
        <v>3250314.5575999999</v>
      </c>
      <c r="E196" s="2">
        <v>3.2503000000000002</v>
      </c>
      <c r="F196" t="s">
        <v>14</v>
      </c>
      <c r="G196" t="s">
        <v>27</v>
      </c>
      <c r="H196" t="s">
        <v>23</v>
      </c>
    </row>
    <row r="197" spans="1:8" x14ac:dyDescent="0.3">
      <c r="A197" t="s">
        <v>26</v>
      </c>
      <c r="B197" t="s">
        <v>53</v>
      </c>
      <c r="C197">
        <v>2024</v>
      </c>
      <c r="D197" s="1">
        <v>3915858.4709000001</v>
      </c>
      <c r="E197" s="2">
        <v>3.9159000000000002</v>
      </c>
      <c r="F197" t="s">
        <v>14</v>
      </c>
      <c r="G197" t="s">
        <v>27</v>
      </c>
      <c r="H197" t="s">
        <v>23</v>
      </c>
    </row>
    <row r="198" spans="1:8" x14ac:dyDescent="0.3">
      <c r="A198" t="s">
        <v>26</v>
      </c>
      <c r="B198" t="s">
        <v>53</v>
      </c>
      <c r="C198">
        <v>2025</v>
      </c>
      <c r="D198" s="1">
        <v>2887484.0976999998</v>
      </c>
      <c r="E198" s="2">
        <v>2.8875000000000002</v>
      </c>
      <c r="F198" t="s">
        <v>14</v>
      </c>
      <c r="G198" t="s">
        <v>27</v>
      </c>
      <c r="H198" t="s">
        <v>23</v>
      </c>
    </row>
    <row r="199" spans="1:8" x14ac:dyDescent="0.3">
      <c r="A199" t="s">
        <v>26</v>
      </c>
      <c r="B199" t="s">
        <v>53</v>
      </c>
      <c r="C199">
        <v>2026</v>
      </c>
      <c r="D199" s="1">
        <v>3185288.3287999998</v>
      </c>
      <c r="E199" s="2">
        <v>3.1852999999999998</v>
      </c>
      <c r="F199" t="s">
        <v>14</v>
      </c>
      <c r="G199" t="s">
        <v>27</v>
      </c>
      <c r="H199" t="s">
        <v>23</v>
      </c>
    </row>
    <row r="200" spans="1:8" x14ac:dyDescent="0.3">
      <c r="A200" t="s">
        <v>30</v>
      </c>
      <c r="B200" t="s">
        <v>53</v>
      </c>
      <c r="C200">
        <v>2018</v>
      </c>
      <c r="D200" s="1">
        <v>2791565.5071</v>
      </c>
      <c r="E200" s="2">
        <v>2.7915999999999999</v>
      </c>
      <c r="F200" t="s">
        <v>14</v>
      </c>
      <c r="G200" t="s">
        <v>31</v>
      </c>
      <c r="H200" t="s">
        <v>23</v>
      </c>
    </row>
    <row r="201" spans="1:8" x14ac:dyDescent="0.3">
      <c r="A201" t="s">
        <v>30</v>
      </c>
      <c r="B201" t="s">
        <v>53</v>
      </c>
      <c r="C201">
        <v>2019</v>
      </c>
      <c r="D201" s="1">
        <v>2005698.9506999999</v>
      </c>
      <c r="E201" s="2">
        <v>2.0057</v>
      </c>
      <c r="F201" t="s">
        <v>14</v>
      </c>
      <c r="G201" t="s">
        <v>31</v>
      </c>
      <c r="H201" t="s">
        <v>23</v>
      </c>
    </row>
    <row r="202" spans="1:8" x14ac:dyDescent="0.3">
      <c r="A202" t="s">
        <v>30</v>
      </c>
      <c r="B202" t="s">
        <v>53</v>
      </c>
      <c r="C202">
        <v>2020</v>
      </c>
      <c r="D202" s="1">
        <v>5368219.5060999999</v>
      </c>
      <c r="E202" s="2">
        <v>5.3681999999999999</v>
      </c>
      <c r="F202" t="s">
        <v>14</v>
      </c>
      <c r="G202" t="s">
        <v>31</v>
      </c>
      <c r="H202" t="s">
        <v>23</v>
      </c>
    </row>
    <row r="203" spans="1:8" x14ac:dyDescent="0.3">
      <c r="A203" t="s">
        <v>30</v>
      </c>
      <c r="B203" t="s">
        <v>53</v>
      </c>
      <c r="C203">
        <v>2021</v>
      </c>
      <c r="D203" s="1">
        <v>2313494.9906000001</v>
      </c>
      <c r="E203" s="2">
        <v>2.3134999999999999</v>
      </c>
      <c r="F203" t="s">
        <v>14</v>
      </c>
      <c r="G203" t="s">
        <v>31</v>
      </c>
      <c r="H203" t="s">
        <v>23</v>
      </c>
    </row>
    <row r="204" spans="1:8" x14ac:dyDescent="0.3">
      <c r="A204" t="s">
        <v>30</v>
      </c>
      <c r="B204" t="s">
        <v>53</v>
      </c>
      <c r="C204">
        <v>2022</v>
      </c>
      <c r="D204" s="1">
        <v>6407006.3235999998</v>
      </c>
      <c r="E204" s="2">
        <v>6.407</v>
      </c>
      <c r="F204" t="s">
        <v>14</v>
      </c>
      <c r="G204" t="s">
        <v>31</v>
      </c>
      <c r="H204" t="s">
        <v>23</v>
      </c>
    </row>
    <row r="205" spans="1:8" x14ac:dyDescent="0.3">
      <c r="A205" t="s">
        <v>30</v>
      </c>
      <c r="B205" t="s">
        <v>53</v>
      </c>
      <c r="C205">
        <v>2023</v>
      </c>
      <c r="D205" s="1">
        <v>6174322.2904000003</v>
      </c>
      <c r="E205" s="2">
        <v>6.1742999999999997</v>
      </c>
      <c r="F205" t="s">
        <v>14</v>
      </c>
      <c r="G205" t="s">
        <v>31</v>
      </c>
      <c r="H205" t="s">
        <v>23</v>
      </c>
    </row>
    <row r="206" spans="1:8" x14ac:dyDescent="0.3">
      <c r="A206" t="s">
        <v>30</v>
      </c>
      <c r="B206" t="s">
        <v>53</v>
      </c>
      <c r="C206">
        <v>2024</v>
      </c>
      <c r="D206" s="1">
        <v>5596789.6705999998</v>
      </c>
      <c r="E206" s="2">
        <v>5.5968</v>
      </c>
      <c r="F206" t="s">
        <v>14</v>
      </c>
      <c r="G206" t="s">
        <v>31</v>
      </c>
      <c r="H206" t="s">
        <v>23</v>
      </c>
    </row>
    <row r="207" spans="1:8" x14ac:dyDescent="0.3">
      <c r="A207" t="s">
        <v>30</v>
      </c>
      <c r="B207" t="s">
        <v>53</v>
      </c>
      <c r="C207">
        <v>2025</v>
      </c>
      <c r="D207" s="1">
        <v>3484269.4408999998</v>
      </c>
      <c r="E207" s="2">
        <v>3.4843000000000002</v>
      </c>
      <c r="F207" t="s">
        <v>14</v>
      </c>
      <c r="G207" t="s">
        <v>31</v>
      </c>
      <c r="H207" t="s">
        <v>23</v>
      </c>
    </row>
    <row r="208" spans="1:8" x14ac:dyDescent="0.3">
      <c r="A208" t="s">
        <v>30</v>
      </c>
      <c r="B208" t="s">
        <v>53</v>
      </c>
      <c r="C208">
        <v>2026</v>
      </c>
      <c r="D208" s="1">
        <v>3492679.79</v>
      </c>
      <c r="E208" s="2">
        <v>3.4927000000000001</v>
      </c>
      <c r="F208" t="s">
        <v>14</v>
      </c>
      <c r="G208" t="s">
        <v>31</v>
      </c>
      <c r="H208" t="s">
        <v>23</v>
      </c>
    </row>
    <row r="209" spans="1:8" x14ac:dyDescent="0.3">
      <c r="A209" t="s">
        <v>56</v>
      </c>
      <c r="B209" t="s">
        <v>53</v>
      </c>
      <c r="C209">
        <v>2018</v>
      </c>
      <c r="D209" s="1">
        <v>395941.01990000001</v>
      </c>
      <c r="E209" s="2">
        <v>0.39589999999999997</v>
      </c>
      <c r="F209" t="s">
        <v>14</v>
      </c>
      <c r="G209" t="s">
        <v>57</v>
      </c>
      <c r="H209" t="s">
        <v>23</v>
      </c>
    </row>
    <row r="210" spans="1:8" x14ac:dyDescent="0.3">
      <c r="A210" t="s">
        <v>56</v>
      </c>
      <c r="B210" t="s">
        <v>53</v>
      </c>
      <c r="C210">
        <v>2019</v>
      </c>
      <c r="D210" s="1">
        <v>412617.84749999997</v>
      </c>
      <c r="E210" s="2">
        <v>0.41260000000000002</v>
      </c>
      <c r="F210" t="s">
        <v>14</v>
      </c>
      <c r="G210" t="s">
        <v>57</v>
      </c>
      <c r="H210" t="s">
        <v>23</v>
      </c>
    </row>
    <row r="211" spans="1:8" x14ac:dyDescent="0.3">
      <c r="A211" t="s">
        <v>56</v>
      </c>
      <c r="B211" t="s">
        <v>53</v>
      </c>
      <c r="C211">
        <v>2020</v>
      </c>
      <c r="D211" s="1">
        <v>372846.23200000002</v>
      </c>
      <c r="E211" s="2">
        <v>0.37280000000000002</v>
      </c>
      <c r="F211" t="s">
        <v>14</v>
      </c>
      <c r="G211" t="s">
        <v>57</v>
      </c>
      <c r="H211" t="s">
        <v>23</v>
      </c>
    </row>
    <row r="212" spans="1:8" x14ac:dyDescent="0.3">
      <c r="A212" t="s">
        <v>56</v>
      </c>
      <c r="B212" t="s">
        <v>53</v>
      </c>
      <c r="C212">
        <v>2021</v>
      </c>
      <c r="D212" s="1">
        <v>324585.2378</v>
      </c>
      <c r="E212" s="2">
        <v>0.3246</v>
      </c>
      <c r="F212" t="s">
        <v>14</v>
      </c>
      <c r="G212" t="s">
        <v>57</v>
      </c>
      <c r="H212" t="s">
        <v>23</v>
      </c>
    </row>
    <row r="213" spans="1:8" x14ac:dyDescent="0.3">
      <c r="A213" t="s">
        <v>56</v>
      </c>
      <c r="B213" t="s">
        <v>53</v>
      </c>
      <c r="C213">
        <v>2022</v>
      </c>
      <c r="D213" s="1">
        <v>293377.2904</v>
      </c>
      <c r="E213" s="2">
        <v>0.29339999999999999</v>
      </c>
      <c r="F213" t="s">
        <v>14</v>
      </c>
      <c r="G213" t="s">
        <v>57</v>
      </c>
      <c r="H213" t="s">
        <v>23</v>
      </c>
    </row>
    <row r="214" spans="1:8" x14ac:dyDescent="0.3">
      <c r="A214" t="s">
        <v>56</v>
      </c>
      <c r="B214" t="s">
        <v>53</v>
      </c>
      <c r="C214">
        <v>2023</v>
      </c>
      <c r="D214" s="1">
        <v>322842.69170000002</v>
      </c>
      <c r="E214" s="2">
        <v>0.32279999999999998</v>
      </c>
      <c r="F214" t="s">
        <v>14</v>
      </c>
      <c r="G214" t="s">
        <v>57</v>
      </c>
      <c r="H214" t="s">
        <v>23</v>
      </c>
    </row>
    <row r="215" spans="1:8" x14ac:dyDescent="0.3">
      <c r="A215" t="s">
        <v>56</v>
      </c>
      <c r="B215" t="s">
        <v>53</v>
      </c>
      <c r="C215">
        <v>2024</v>
      </c>
      <c r="D215" s="1">
        <v>319776.4081</v>
      </c>
      <c r="E215" s="2">
        <v>0.31979999999999997</v>
      </c>
      <c r="F215" t="s">
        <v>14</v>
      </c>
      <c r="G215" t="s">
        <v>57</v>
      </c>
      <c r="H215" t="s">
        <v>23</v>
      </c>
    </row>
    <row r="216" spans="1:8" x14ac:dyDescent="0.3">
      <c r="A216" t="s">
        <v>56</v>
      </c>
      <c r="B216" t="s">
        <v>53</v>
      </c>
      <c r="C216">
        <v>2025</v>
      </c>
      <c r="D216" s="1">
        <v>291303.70539999998</v>
      </c>
      <c r="E216" s="2">
        <v>0.2913</v>
      </c>
      <c r="F216" t="s">
        <v>14</v>
      </c>
      <c r="G216" t="s">
        <v>57</v>
      </c>
      <c r="H216" t="s">
        <v>23</v>
      </c>
    </row>
    <row r="217" spans="1:8" x14ac:dyDescent="0.3">
      <c r="A217" t="s">
        <v>56</v>
      </c>
      <c r="B217" t="s">
        <v>53</v>
      </c>
      <c r="C217">
        <v>2026</v>
      </c>
      <c r="D217" s="1">
        <v>253932.0766</v>
      </c>
      <c r="E217" s="2">
        <v>0.25390000000000001</v>
      </c>
      <c r="F217" t="s">
        <v>14</v>
      </c>
      <c r="G217" t="s">
        <v>57</v>
      </c>
      <c r="H217" t="s">
        <v>23</v>
      </c>
    </row>
    <row r="218" spans="1:8" x14ac:dyDescent="0.3">
      <c r="A218" t="s">
        <v>32</v>
      </c>
      <c r="B218" t="s">
        <v>53</v>
      </c>
      <c r="C218">
        <v>2018</v>
      </c>
      <c r="D218" s="1">
        <v>13957881.9735</v>
      </c>
      <c r="E218" s="2">
        <v>13.9579</v>
      </c>
      <c r="F218" t="s">
        <v>14</v>
      </c>
      <c r="G218" t="s">
        <v>33</v>
      </c>
      <c r="H218" t="s">
        <v>23</v>
      </c>
    </row>
    <row r="219" spans="1:8" x14ac:dyDescent="0.3">
      <c r="A219" t="s">
        <v>32</v>
      </c>
      <c r="B219" t="s">
        <v>53</v>
      </c>
      <c r="C219">
        <v>2019</v>
      </c>
      <c r="D219" s="1">
        <v>23869720.6393</v>
      </c>
      <c r="E219" s="2">
        <v>23.869700000000002</v>
      </c>
      <c r="F219" t="s">
        <v>14</v>
      </c>
      <c r="G219" t="s">
        <v>33</v>
      </c>
      <c r="H219" t="s">
        <v>23</v>
      </c>
    </row>
    <row r="220" spans="1:8" x14ac:dyDescent="0.3">
      <c r="A220" t="s">
        <v>32</v>
      </c>
      <c r="B220" t="s">
        <v>53</v>
      </c>
      <c r="C220">
        <v>2020</v>
      </c>
      <c r="D220" s="1">
        <v>26509933.9833</v>
      </c>
      <c r="E220" s="2">
        <v>26.509899999999998</v>
      </c>
      <c r="F220" t="s">
        <v>14</v>
      </c>
      <c r="G220" t="s">
        <v>33</v>
      </c>
      <c r="H220" t="s">
        <v>23</v>
      </c>
    </row>
    <row r="221" spans="1:8" x14ac:dyDescent="0.3">
      <c r="A221" t="s">
        <v>32</v>
      </c>
      <c r="B221" t="s">
        <v>53</v>
      </c>
      <c r="C221">
        <v>2021</v>
      </c>
      <c r="D221" s="1">
        <v>24217934.384300001</v>
      </c>
      <c r="E221" s="2">
        <v>24.2179</v>
      </c>
      <c r="F221" t="s">
        <v>14</v>
      </c>
      <c r="G221" t="s">
        <v>33</v>
      </c>
      <c r="H221" t="s">
        <v>23</v>
      </c>
    </row>
    <row r="222" spans="1:8" x14ac:dyDescent="0.3">
      <c r="A222" t="s">
        <v>32</v>
      </c>
      <c r="B222" t="s">
        <v>53</v>
      </c>
      <c r="C222">
        <v>2022</v>
      </c>
      <c r="D222" s="1">
        <v>20172972.787599999</v>
      </c>
      <c r="E222" s="2">
        <v>20.172999999999998</v>
      </c>
      <c r="F222" t="s">
        <v>14</v>
      </c>
      <c r="G222" t="s">
        <v>33</v>
      </c>
      <c r="H222" t="s">
        <v>23</v>
      </c>
    </row>
    <row r="223" spans="1:8" x14ac:dyDescent="0.3">
      <c r="A223" t="s">
        <v>32</v>
      </c>
      <c r="B223" t="s">
        <v>53</v>
      </c>
      <c r="C223">
        <v>2023</v>
      </c>
      <c r="D223" s="1">
        <v>23129763.695300002</v>
      </c>
      <c r="E223" s="2">
        <v>23.129799999999999</v>
      </c>
      <c r="F223" t="s">
        <v>14</v>
      </c>
      <c r="G223" t="s">
        <v>33</v>
      </c>
      <c r="H223" t="s">
        <v>23</v>
      </c>
    </row>
    <row r="224" spans="1:8" x14ac:dyDescent="0.3">
      <c r="A224" t="s">
        <v>32</v>
      </c>
      <c r="B224" t="s">
        <v>53</v>
      </c>
      <c r="C224">
        <v>2024</v>
      </c>
      <c r="D224" s="1">
        <v>25161354.2152</v>
      </c>
      <c r="E224" s="2">
        <v>25.1614</v>
      </c>
      <c r="F224" t="s">
        <v>14</v>
      </c>
      <c r="G224" t="s">
        <v>33</v>
      </c>
      <c r="H224" t="s">
        <v>23</v>
      </c>
    </row>
    <row r="225" spans="1:8" x14ac:dyDescent="0.3">
      <c r="A225" t="s">
        <v>32</v>
      </c>
      <c r="B225" t="s">
        <v>53</v>
      </c>
      <c r="C225">
        <v>2025</v>
      </c>
      <c r="D225" s="1">
        <v>26508637.1939</v>
      </c>
      <c r="E225" s="2">
        <v>26.508600000000001</v>
      </c>
      <c r="F225" t="s">
        <v>14</v>
      </c>
      <c r="G225" t="s">
        <v>33</v>
      </c>
      <c r="H225" t="s">
        <v>23</v>
      </c>
    </row>
    <row r="226" spans="1:8" x14ac:dyDescent="0.3">
      <c r="A226" t="s">
        <v>32</v>
      </c>
      <c r="B226" t="s">
        <v>53</v>
      </c>
      <c r="C226">
        <v>2026</v>
      </c>
      <c r="D226" s="1">
        <v>24475488.221900001</v>
      </c>
      <c r="E226" s="2">
        <v>24.4755</v>
      </c>
      <c r="F226" t="s">
        <v>14</v>
      </c>
      <c r="G226" t="s">
        <v>33</v>
      </c>
      <c r="H226" t="s">
        <v>23</v>
      </c>
    </row>
    <row r="227" spans="1:8" x14ac:dyDescent="0.3">
      <c r="A227" t="s">
        <v>58</v>
      </c>
      <c r="B227" t="s">
        <v>53</v>
      </c>
      <c r="C227">
        <v>2018</v>
      </c>
      <c r="D227" s="1">
        <v>7345231.6098999996</v>
      </c>
      <c r="E227" s="2">
        <v>7.3452000000000002</v>
      </c>
      <c r="F227" t="s">
        <v>14</v>
      </c>
      <c r="G227" t="s">
        <v>59</v>
      </c>
      <c r="H227" t="s">
        <v>23</v>
      </c>
    </row>
    <row r="228" spans="1:8" x14ac:dyDescent="0.3">
      <c r="A228" t="s">
        <v>58</v>
      </c>
      <c r="B228" t="s">
        <v>53</v>
      </c>
      <c r="C228">
        <v>2019</v>
      </c>
      <c r="D228" s="1">
        <v>7462554.8644000003</v>
      </c>
      <c r="E228" s="2">
        <v>7.4626000000000001</v>
      </c>
      <c r="F228" t="s">
        <v>14</v>
      </c>
      <c r="G228" t="s">
        <v>59</v>
      </c>
      <c r="H228" t="s">
        <v>23</v>
      </c>
    </row>
    <row r="229" spans="1:8" x14ac:dyDescent="0.3">
      <c r="A229" t="s">
        <v>58</v>
      </c>
      <c r="B229" t="s">
        <v>53</v>
      </c>
      <c r="C229">
        <v>2020</v>
      </c>
      <c r="D229" s="1">
        <v>8213359.4298</v>
      </c>
      <c r="E229" s="2">
        <v>8.2134</v>
      </c>
      <c r="F229" t="s">
        <v>14</v>
      </c>
      <c r="G229" t="s">
        <v>59</v>
      </c>
      <c r="H229" t="s">
        <v>23</v>
      </c>
    </row>
    <row r="230" spans="1:8" x14ac:dyDescent="0.3">
      <c r="A230" t="s">
        <v>58</v>
      </c>
      <c r="B230" t="s">
        <v>53</v>
      </c>
      <c r="C230">
        <v>2021</v>
      </c>
      <c r="D230" s="1">
        <v>6669748.4287999999</v>
      </c>
      <c r="E230" s="2">
        <v>6.6696999999999997</v>
      </c>
      <c r="F230" t="s">
        <v>14</v>
      </c>
      <c r="G230" t="s">
        <v>59</v>
      </c>
      <c r="H230" t="s">
        <v>23</v>
      </c>
    </row>
    <row r="231" spans="1:8" x14ac:dyDescent="0.3">
      <c r="A231" t="s">
        <v>58</v>
      </c>
      <c r="B231" t="s">
        <v>53</v>
      </c>
      <c r="C231">
        <v>2022</v>
      </c>
      <c r="D231" s="1">
        <v>9829808.3971999995</v>
      </c>
      <c r="E231" s="2">
        <v>9.8298000000000005</v>
      </c>
      <c r="F231" t="s">
        <v>14</v>
      </c>
      <c r="G231" t="s">
        <v>59</v>
      </c>
      <c r="H231" t="s">
        <v>23</v>
      </c>
    </row>
    <row r="232" spans="1:8" x14ac:dyDescent="0.3">
      <c r="A232" t="s">
        <v>58</v>
      </c>
      <c r="B232" t="s">
        <v>53</v>
      </c>
      <c r="C232">
        <v>2023</v>
      </c>
      <c r="D232" s="1">
        <v>8633548.7566</v>
      </c>
      <c r="E232" s="2">
        <v>8.6334999999999997</v>
      </c>
      <c r="F232" t="s">
        <v>14</v>
      </c>
      <c r="G232" t="s">
        <v>59</v>
      </c>
      <c r="H232" t="s">
        <v>23</v>
      </c>
    </row>
    <row r="233" spans="1:8" x14ac:dyDescent="0.3">
      <c r="A233" t="s">
        <v>58</v>
      </c>
      <c r="B233" t="s">
        <v>53</v>
      </c>
      <c r="C233">
        <v>2024</v>
      </c>
      <c r="D233" s="1">
        <v>12335164.3848</v>
      </c>
      <c r="E233" s="2">
        <v>12.3352</v>
      </c>
      <c r="F233" t="s">
        <v>14</v>
      </c>
      <c r="G233" t="s">
        <v>59</v>
      </c>
      <c r="H233" t="s">
        <v>23</v>
      </c>
    </row>
    <row r="234" spans="1:8" x14ac:dyDescent="0.3">
      <c r="A234" t="s">
        <v>58</v>
      </c>
      <c r="B234" t="s">
        <v>53</v>
      </c>
      <c r="C234">
        <v>2025</v>
      </c>
      <c r="D234" s="1">
        <v>14634722.679199999</v>
      </c>
      <c r="E234" s="2">
        <v>14.6347</v>
      </c>
      <c r="F234" t="s">
        <v>14</v>
      </c>
      <c r="G234" t="s">
        <v>59</v>
      </c>
      <c r="H234" t="s">
        <v>23</v>
      </c>
    </row>
    <row r="235" spans="1:8" x14ac:dyDescent="0.3">
      <c r="A235" t="s">
        <v>58</v>
      </c>
      <c r="B235" t="s">
        <v>53</v>
      </c>
      <c r="C235">
        <v>2026</v>
      </c>
      <c r="D235" s="1">
        <v>14031875.925100001</v>
      </c>
      <c r="E235" s="2">
        <v>14.0319</v>
      </c>
      <c r="F235" t="s">
        <v>14</v>
      </c>
      <c r="G235" t="s">
        <v>59</v>
      </c>
      <c r="H235" t="s">
        <v>23</v>
      </c>
    </row>
    <row r="236" spans="1:8" x14ac:dyDescent="0.3">
      <c r="A236" t="s">
        <v>34</v>
      </c>
      <c r="B236" t="s">
        <v>53</v>
      </c>
      <c r="C236">
        <v>2018</v>
      </c>
      <c r="D236" s="1">
        <v>18301700.929699998</v>
      </c>
      <c r="E236" s="2">
        <v>18.3017</v>
      </c>
      <c r="F236" t="s">
        <v>14</v>
      </c>
      <c r="G236" t="s">
        <v>35</v>
      </c>
      <c r="H236" t="s">
        <v>23</v>
      </c>
    </row>
    <row r="237" spans="1:8" x14ac:dyDescent="0.3">
      <c r="A237" t="s">
        <v>34</v>
      </c>
      <c r="B237" t="s">
        <v>53</v>
      </c>
      <c r="C237">
        <v>2019</v>
      </c>
      <c r="D237" s="1">
        <v>18900559.465300001</v>
      </c>
      <c r="E237" s="2">
        <v>18.900600000000001</v>
      </c>
      <c r="F237" t="s">
        <v>14</v>
      </c>
      <c r="G237" t="s">
        <v>35</v>
      </c>
      <c r="H237" t="s">
        <v>23</v>
      </c>
    </row>
    <row r="238" spans="1:8" x14ac:dyDescent="0.3">
      <c r="A238" t="s">
        <v>34</v>
      </c>
      <c r="B238" t="s">
        <v>53</v>
      </c>
      <c r="C238">
        <v>2020</v>
      </c>
      <c r="D238" s="1">
        <v>18601278.118999999</v>
      </c>
      <c r="E238" s="2">
        <v>18.601299999999998</v>
      </c>
      <c r="F238" t="s">
        <v>14</v>
      </c>
      <c r="G238" t="s">
        <v>35</v>
      </c>
      <c r="H238" t="s">
        <v>23</v>
      </c>
    </row>
    <row r="239" spans="1:8" x14ac:dyDescent="0.3">
      <c r="A239" t="s">
        <v>34</v>
      </c>
      <c r="B239" t="s">
        <v>53</v>
      </c>
      <c r="C239">
        <v>2021</v>
      </c>
      <c r="D239" s="1">
        <v>18273664.432399999</v>
      </c>
      <c r="E239" s="2">
        <v>18.273700000000002</v>
      </c>
      <c r="F239" t="s">
        <v>14</v>
      </c>
      <c r="G239" t="s">
        <v>35</v>
      </c>
      <c r="H239" t="s">
        <v>23</v>
      </c>
    </row>
    <row r="240" spans="1:8" x14ac:dyDescent="0.3">
      <c r="A240" t="s">
        <v>34</v>
      </c>
      <c r="B240" t="s">
        <v>53</v>
      </c>
      <c r="C240">
        <v>2022</v>
      </c>
      <c r="D240" s="1">
        <v>16188296.157099999</v>
      </c>
      <c r="E240" s="2">
        <v>16.188300000000002</v>
      </c>
      <c r="F240" t="s">
        <v>14</v>
      </c>
      <c r="G240" t="s">
        <v>35</v>
      </c>
      <c r="H240" t="s">
        <v>23</v>
      </c>
    </row>
    <row r="241" spans="1:8" x14ac:dyDescent="0.3">
      <c r="A241" t="s">
        <v>34</v>
      </c>
      <c r="B241" t="s">
        <v>53</v>
      </c>
      <c r="C241">
        <v>2023</v>
      </c>
      <c r="D241" s="1">
        <v>20246067.109700002</v>
      </c>
      <c r="E241" s="2">
        <v>20.246099999999998</v>
      </c>
      <c r="F241" t="s">
        <v>14</v>
      </c>
      <c r="G241" t="s">
        <v>35</v>
      </c>
      <c r="H241" t="s">
        <v>23</v>
      </c>
    </row>
    <row r="242" spans="1:8" x14ac:dyDescent="0.3">
      <c r="A242" t="s">
        <v>34</v>
      </c>
      <c r="B242" t="s">
        <v>53</v>
      </c>
      <c r="C242">
        <v>2024</v>
      </c>
      <c r="D242" s="1">
        <v>21312817.0933</v>
      </c>
      <c r="E242" s="2">
        <v>21.312799999999999</v>
      </c>
      <c r="F242" t="s">
        <v>14</v>
      </c>
      <c r="G242" t="s">
        <v>35</v>
      </c>
      <c r="H242" t="s">
        <v>23</v>
      </c>
    </row>
    <row r="243" spans="1:8" x14ac:dyDescent="0.3">
      <c r="A243" t="s">
        <v>34</v>
      </c>
      <c r="B243" t="s">
        <v>53</v>
      </c>
      <c r="C243">
        <v>2025</v>
      </c>
      <c r="D243" s="1">
        <v>19384472.889199998</v>
      </c>
      <c r="E243" s="2">
        <v>19.384499999999999</v>
      </c>
      <c r="F243" t="s">
        <v>14</v>
      </c>
      <c r="G243" t="s">
        <v>35</v>
      </c>
      <c r="H243" t="s">
        <v>23</v>
      </c>
    </row>
    <row r="244" spans="1:8" x14ac:dyDescent="0.3">
      <c r="A244" t="s">
        <v>34</v>
      </c>
      <c r="B244" t="s">
        <v>53</v>
      </c>
      <c r="C244">
        <v>2026</v>
      </c>
      <c r="D244" s="1">
        <v>16884255.617199998</v>
      </c>
      <c r="E244" s="2">
        <v>16.8843</v>
      </c>
      <c r="F244" t="s">
        <v>14</v>
      </c>
      <c r="G244" t="s">
        <v>35</v>
      </c>
      <c r="H244" t="s">
        <v>23</v>
      </c>
    </row>
    <row r="245" spans="1:8" x14ac:dyDescent="0.3">
      <c r="A245" t="s">
        <v>36</v>
      </c>
      <c r="B245" t="s">
        <v>53</v>
      </c>
      <c r="C245">
        <v>2018</v>
      </c>
      <c r="D245" s="1">
        <v>46275126.190300003</v>
      </c>
      <c r="E245" s="2">
        <v>46.275100000000002</v>
      </c>
      <c r="F245" t="s">
        <v>14</v>
      </c>
      <c r="G245" t="s">
        <v>37</v>
      </c>
      <c r="H245" t="s">
        <v>38</v>
      </c>
    </row>
    <row r="246" spans="1:8" x14ac:dyDescent="0.3">
      <c r="A246" t="s">
        <v>36</v>
      </c>
      <c r="B246" t="s">
        <v>53</v>
      </c>
      <c r="C246">
        <v>2019</v>
      </c>
      <c r="D246" s="1">
        <v>34065374.548</v>
      </c>
      <c r="E246" s="2">
        <v>34.065399999999997</v>
      </c>
      <c r="F246" t="s">
        <v>14</v>
      </c>
      <c r="G246" t="s">
        <v>37</v>
      </c>
      <c r="H246" t="s">
        <v>38</v>
      </c>
    </row>
    <row r="247" spans="1:8" x14ac:dyDescent="0.3">
      <c r="A247" t="s">
        <v>36</v>
      </c>
      <c r="B247" t="s">
        <v>53</v>
      </c>
      <c r="C247">
        <v>2020</v>
      </c>
      <c r="D247" s="1">
        <v>61750267.040899999</v>
      </c>
      <c r="E247" s="2">
        <v>61.750300000000003</v>
      </c>
      <c r="F247" t="s">
        <v>14</v>
      </c>
      <c r="G247" t="s">
        <v>37</v>
      </c>
      <c r="H247" t="s">
        <v>38</v>
      </c>
    </row>
    <row r="248" spans="1:8" x14ac:dyDescent="0.3">
      <c r="A248" t="s">
        <v>36</v>
      </c>
      <c r="B248" t="s">
        <v>53</v>
      </c>
      <c r="C248">
        <v>2021</v>
      </c>
      <c r="D248" s="1">
        <v>103140592.727</v>
      </c>
      <c r="E248" s="2">
        <v>103.14060000000001</v>
      </c>
      <c r="F248" t="s">
        <v>14</v>
      </c>
      <c r="G248" t="s">
        <v>37</v>
      </c>
      <c r="H248" t="s">
        <v>38</v>
      </c>
    </row>
    <row r="249" spans="1:8" x14ac:dyDescent="0.3">
      <c r="A249" t="s">
        <v>36</v>
      </c>
      <c r="B249" t="s">
        <v>53</v>
      </c>
      <c r="C249">
        <v>2022</v>
      </c>
      <c r="D249" s="1">
        <v>94349260.832200006</v>
      </c>
      <c r="E249" s="2">
        <v>94.349299999999999</v>
      </c>
      <c r="F249" t="s">
        <v>14</v>
      </c>
      <c r="G249" t="s">
        <v>37</v>
      </c>
      <c r="H249" t="s">
        <v>38</v>
      </c>
    </row>
    <row r="250" spans="1:8" x14ac:dyDescent="0.3">
      <c r="A250" t="s">
        <v>36</v>
      </c>
      <c r="B250" t="s">
        <v>53</v>
      </c>
      <c r="C250">
        <v>2023</v>
      </c>
      <c r="D250" s="1">
        <v>218701300.06510001</v>
      </c>
      <c r="E250" s="2">
        <v>218.7013</v>
      </c>
      <c r="F250" t="s">
        <v>14</v>
      </c>
      <c r="G250" t="s">
        <v>37</v>
      </c>
      <c r="H250" t="s">
        <v>38</v>
      </c>
    </row>
    <row r="251" spans="1:8" x14ac:dyDescent="0.3">
      <c r="A251" t="s">
        <v>36</v>
      </c>
      <c r="B251" t="s">
        <v>53</v>
      </c>
      <c r="C251">
        <v>2024</v>
      </c>
      <c r="D251" s="1">
        <v>272382178.34009999</v>
      </c>
      <c r="E251" s="2">
        <v>272.38220000000001</v>
      </c>
      <c r="F251" t="s">
        <v>14</v>
      </c>
      <c r="G251" t="s">
        <v>37</v>
      </c>
      <c r="H251" t="s">
        <v>38</v>
      </c>
    </row>
    <row r="252" spans="1:8" x14ac:dyDescent="0.3">
      <c r="A252" t="s">
        <v>36</v>
      </c>
      <c r="B252" t="s">
        <v>53</v>
      </c>
      <c r="C252">
        <v>2025</v>
      </c>
      <c r="D252" s="1">
        <v>310734173.6383</v>
      </c>
      <c r="E252" s="2">
        <v>310.73419999999999</v>
      </c>
      <c r="F252" t="s">
        <v>14</v>
      </c>
      <c r="G252" t="s">
        <v>37</v>
      </c>
      <c r="H252" t="s">
        <v>38</v>
      </c>
    </row>
    <row r="253" spans="1:8" x14ac:dyDescent="0.3">
      <c r="A253" t="s">
        <v>36</v>
      </c>
      <c r="B253" t="s">
        <v>53</v>
      </c>
      <c r="C253">
        <v>2026</v>
      </c>
      <c r="D253" s="1">
        <v>272299830.10369998</v>
      </c>
      <c r="E253" s="2">
        <v>272.2998</v>
      </c>
      <c r="F253" t="s">
        <v>14</v>
      </c>
      <c r="G253" t="s">
        <v>37</v>
      </c>
      <c r="H253" t="s">
        <v>38</v>
      </c>
    </row>
    <row r="254" spans="1:8" x14ac:dyDescent="0.3">
      <c r="A254" t="s">
        <v>60</v>
      </c>
      <c r="B254" t="s">
        <v>53</v>
      </c>
      <c r="C254">
        <v>2018</v>
      </c>
      <c r="D254" s="1">
        <v>11532.262699999999</v>
      </c>
      <c r="E254" s="2">
        <v>1.15E-2</v>
      </c>
      <c r="F254" t="s">
        <v>14</v>
      </c>
      <c r="G254" t="s">
        <v>61</v>
      </c>
      <c r="H254" t="s">
        <v>38</v>
      </c>
    </row>
    <row r="255" spans="1:8" x14ac:dyDescent="0.3">
      <c r="A255" t="s">
        <v>60</v>
      </c>
      <c r="B255" t="s">
        <v>53</v>
      </c>
      <c r="C255">
        <v>2019</v>
      </c>
      <c r="D255" s="1">
        <v>13310.2531</v>
      </c>
      <c r="E255" s="2">
        <v>1.3299999999999999E-2</v>
      </c>
      <c r="F255" t="s">
        <v>14</v>
      </c>
      <c r="G255" t="s">
        <v>61</v>
      </c>
      <c r="H255" t="s">
        <v>38</v>
      </c>
    </row>
    <row r="256" spans="1:8" x14ac:dyDescent="0.3">
      <c r="A256" t="s">
        <v>60</v>
      </c>
      <c r="B256" t="s">
        <v>53</v>
      </c>
      <c r="C256">
        <v>2020</v>
      </c>
      <c r="D256" s="1">
        <v>14940.785599999999</v>
      </c>
      <c r="E256" s="2">
        <v>1.49E-2</v>
      </c>
      <c r="F256" t="s">
        <v>14</v>
      </c>
      <c r="G256" t="s">
        <v>61</v>
      </c>
      <c r="H256" t="s">
        <v>38</v>
      </c>
    </row>
    <row r="257" spans="1:8" x14ac:dyDescent="0.3">
      <c r="A257" t="s">
        <v>60</v>
      </c>
      <c r="B257" t="s">
        <v>53</v>
      </c>
      <c r="C257">
        <v>2021</v>
      </c>
      <c r="D257" s="1">
        <v>14533.6674</v>
      </c>
      <c r="E257" s="2">
        <v>1.4500000000000001E-2</v>
      </c>
      <c r="F257" t="s">
        <v>14</v>
      </c>
      <c r="G257" t="s">
        <v>61</v>
      </c>
      <c r="H257" t="s">
        <v>38</v>
      </c>
    </row>
    <row r="258" spans="1:8" x14ac:dyDescent="0.3">
      <c r="A258" t="s">
        <v>60</v>
      </c>
      <c r="B258" t="s">
        <v>53</v>
      </c>
      <c r="C258">
        <v>2022</v>
      </c>
      <c r="D258" s="1">
        <v>13136.2966</v>
      </c>
      <c r="E258" s="2">
        <v>1.3100000000000001E-2</v>
      </c>
      <c r="F258" t="s">
        <v>14</v>
      </c>
      <c r="G258" t="s">
        <v>61</v>
      </c>
      <c r="H258" t="s">
        <v>38</v>
      </c>
    </row>
    <row r="259" spans="1:8" x14ac:dyDescent="0.3">
      <c r="A259" t="s">
        <v>60</v>
      </c>
      <c r="B259" t="s">
        <v>53</v>
      </c>
      <c r="C259">
        <v>2023</v>
      </c>
      <c r="D259" s="1">
        <v>5471.91</v>
      </c>
      <c r="E259" s="2">
        <v>5.4999999999999997E-3</v>
      </c>
      <c r="F259" t="s">
        <v>14</v>
      </c>
      <c r="G259" t="s">
        <v>61</v>
      </c>
      <c r="H259" t="s">
        <v>38</v>
      </c>
    </row>
    <row r="260" spans="1:8" x14ac:dyDescent="0.3">
      <c r="A260" t="s">
        <v>60</v>
      </c>
      <c r="B260" t="s">
        <v>53</v>
      </c>
      <c r="C260">
        <v>2024</v>
      </c>
      <c r="D260" s="1">
        <v>11220.2248</v>
      </c>
      <c r="E260" s="2">
        <v>1.12E-2</v>
      </c>
      <c r="F260" t="s">
        <v>14</v>
      </c>
      <c r="G260" t="s">
        <v>61</v>
      </c>
      <c r="H260" t="s">
        <v>38</v>
      </c>
    </row>
    <row r="261" spans="1:8" x14ac:dyDescent="0.3">
      <c r="A261" t="s">
        <v>60</v>
      </c>
      <c r="B261" t="s">
        <v>53</v>
      </c>
      <c r="C261">
        <v>2025</v>
      </c>
      <c r="D261" s="1">
        <v>10221.1826</v>
      </c>
      <c r="E261" s="2">
        <v>1.0200000000000001E-2</v>
      </c>
      <c r="F261" t="s">
        <v>14</v>
      </c>
      <c r="G261" t="s">
        <v>61</v>
      </c>
      <c r="H261" t="s">
        <v>38</v>
      </c>
    </row>
    <row r="262" spans="1:8" x14ac:dyDescent="0.3">
      <c r="A262" t="s">
        <v>60</v>
      </c>
      <c r="B262" t="s">
        <v>53</v>
      </c>
      <c r="C262">
        <v>2026</v>
      </c>
      <c r="D262" s="1">
        <v>8909.8973999999998</v>
      </c>
      <c r="E262" s="2">
        <v>8.8999999999999999E-3</v>
      </c>
      <c r="F262" t="s">
        <v>14</v>
      </c>
      <c r="G262" t="s">
        <v>61</v>
      </c>
      <c r="H262" t="s">
        <v>38</v>
      </c>
    </row>
    <row r="263" spans="1:8" x14ac:dyDescent="0.3">
      <c r="A263" t="s">
        <v>39</v>
      </c>
      <c r="B263" t="s">
        <v>53</v>
      </c>
      <c r="C263">
        <v>2018</v>
      </c>
      <c r="D263" s="1">
        <v>1509574165.9846001</v>
      </c>
      <c r="E263" s="2">
        <v>1509.5742</v>
      </c>
      <c r="F263" t="s">
        <v>14</v>
      </c>
      <c r="G263" t="s">
        <v>40</v>
      </c>
      <c r="H263" t="s">
        <v>38</v>
      </c>
    </row>
    <row r="264" spans="1:8" x14ac:dyDescent="0.3">
      <c r="A264" t="s">
        <v>39</v>
      </c>
      <c r="B264" t="s">
        <v>53</v>
      </c>
      <c r="C264">
        <v>2019</v>
      </c>
      <c r="D264" s="1">
        <v>1900236760.7772</v>
      </c>
      <c r="E264" s="2">
        <v>1900.2367999999999</v>
      </c>
      <c r="F264" t="s">
        <v>14</v>
      </c>
      <c r="G264" t="s">
        <v>40</v>
      </c>
      <c r="H264" t="s">
        <v>38</v>
      </c>
    </row>
    <row r="265" spans="1:8" x14ac:dyDescent="0.3">
      <c r="A265" t="s">
        <v>39</v>
      </c>
      <c r="B265" t="s">
        <v>53</v>
      </c>
      <c r="C265">
        <v>2020</v>
      </c>
      <c r="D265" s="1">
        <v>3030207131.0587001</v>
      </c>
      <c r="E265" s="2">
        <v>3030.2071000000001</v>
      </c>
      <c r="F265" t="s">
        <v>14</v>
      </c>
      <c r="G265" t="s">
        <v>40</v>
      </c>
      <c r="H265" t="s">
        <v>38</v>
      </c>
    </row>
    <row r="266" spans="1:8" x14ac:dyDescent="0.3">
      <c r="A266" t="s">
        <v>39</v>
      </c>
      <c r="B266" t="s">
        <v>53</v>
      </c>
      <c r="C266">
        <v>2021</v>
      </c>
      <c r="D266" s="1">
        <v>2540815792.8498998</v>
      </c>
      <c r="E266" s="2">
        <v>2540.8157999999999</v>
      </c>
      <c r="F266" t="s">
        <v>14</v>
      </c>
      <c r="G266" t="s">
        <v>40</v>
      </c>
      <c r="H266" t="s">
        <v>38</v>
      </c>
    </row>
    <row r="267" spans="1:8" x14ac:dyDescent="0.3">
      <c r="A267" t="s">
        <v>39</v>
      </c>
      <c r="B267" t="s">
        <v>53</v>
      </c>
      <c r="C267">
        <v>2022</v>
      </c>
      <c r="D267" s="1">
        <v>2360201656.7695999</v>
      </c>
      <c r="E267" s="2">
        <v>2360.2017000000001</v>
      </c>
      <c r="F267" t="s">
        <v>14</v>
      </c>
      <c r="G267" t="s">
        <v>40</v>
      </c>
      <c r="H267" t="s">
        <v>38</v>
      </c>
    </row>
    <row r="268" spans="1:8" x14ac:dyDescent="0.3">
      <c r="A268" t="s">
        <v>39</v>
      </c>
      <c r="B268" t="s">
        <v>53</v>
      </c>
      <c r="C268">
        <v>2023</v>
      </c>
      <c r="D268" s="1">
        <v>3426081304.2575998</v>
      </c>
      <c r="E268" s="2">
        <v>3426.0812999999998</v>
      </c>
      <c r="F268" t="s">
        <v>14</v>
      </c>
      <c r="G268" t="s">
        <v>40</v>
      </c>
      <c r="H268" t="s">
        <v>38</v>
      </c>
    </row>
    <row r="269" spans="1:8" x14ac:dyDescent="0.3">
      <c r="A269" t="s">
        <v>39</v>
      </c>
      <c r="B269" t="s">
        <v>53</v>
      </c>
      <c r="C269">
        <v>2024</v>
      </c>
      <c r="D269" s="1">
        <v>3034093453.1237001</v>
      </c>
      <c r="E269" s="2">
        <v>3034.0934999999999</v>
      </c>
      <c r="F269" t="s">
        <v>14</v>
      </c>
      <c r="G269" t="s">
        <v>40</v>
      </c>
      <c r="H269" t="s">
        <v>38</v>
      </c>
    </row>
    <row r="270" spans="1:8" x14ac:dyDescent="0.3">
      <c r="A270" t="s">
        <v>39</v>
      </c>
      <c r="B270" t="s">
        <v>53</v>
      </c>
      <c r="C270">
        <v>2025</v>
      </c>
      <c r="D270" s="1">
        <v>2879920599.8533001</v>
      </c>
      <c r="E270" s="2">
        <v>2879.9205999999999</v>
      </c>
      <c r="F270" t="s">
        <v>14</v>
      </c>
      <c r="G270" t="s">
        <v>40</v>
      </c>
      <c r="H270" t="s">
        <v>38</v>
      </c>
    </row>
    <row r="271" spans="1:8" x14ac:dyDescent="0.3">
      <c r="A271" t="s">
        <v>39</v>
      </c>
      <c r="B271" t="s">
        <v>53</v>
      </c>
      <c r="C271">
        <v>2026</v>
      </c>
      <c r="D271" s="1">
        <v>2578991950.4631</v>
      </c>
      <c r="E271" s="2">
        <v>2578.9920000000002</v>
      </c>
      <c r="F271" t="s">
        <v>14</v>
      </c>
      <c r="G271" t="s">
        <v>40</v>
      </c>
      <c r="H271" t="s">
        <v>38</v>
      </c>
    </row>
    <row r="272" spans="1:8" x14ac:dyDescent="0.3">
      <c r="A272" t="s">
        <v>41</v>
      </c>
      <c r="B272" t="s">
        <v>53</v>
      </c>
      <c r="C272">
        <v>2018</v>
      </c>
      <c r="D272" s="1">
        <v>12683717.680600001</v>
      </c>
      <c r="E272" s="2">
        <v>12.6837</v>
      </c>
      <c r="F272" t="s">
        <v>14</v>
      </c>
      <c r="G272" t="s">
        <v>42</v>
      </c>
      <c r="H272" t="s">
        <v>43</v>
      </c>
    </row>
    <row r="273" spans="1:8" x14ac:dyDescent="0.3">
      <c r="A273" t="s">
        <v>41</v>
      </c>
      <c r="B273" t="s">
        <v>53</v>
      </c>
      <c r="C273">
        <v>2019</v>
      </c>
      <c r="D273" s="1">
        <v>17507451.111499999</v>
      </c>
      <c r="E273" s="2">
        <v>17.5075</v>
      </c>
      <c r="F273" t="s">
        <v>14</v>
      </c>
      <c r="G273" t="s">
        <v>42</v>
      </c>
      <c r="H273" t="s">
        <v>43</v>
      </c>
    </row>
    <row r="274" spans="1:8" x14ac:dyDescent="0.3">
      <c r="A274" t="s">
        <v>41</v>
      </c>
      <c r="B274" t="s">
        <v>53</v>
      </c>
      <c r="C274">
        <v>2020</v>
      </c>
      <c r="D274" s="1">
        <v>28524422.0887</v>
      </c>
      <c r="E274" s="2">
        <v>28.5244</v>
      </c>
      <c r="F274" t="s">
        <v>14</v>
      </c>
      <c r="G274" t="s">
        <v>42</v>
      </c>
      <c r="H274" t="s">
        <v>43</v>
      </c>
    </row>
    <row r="275" spans="1:8" x14ac:dyDescent="0.3">
      <c r="A275" t="s">
        <v>41</v>
      </c>
      <c r="B275" t="s">
        <v>53</v>
      </c>
      <c r="C275">
        <v>2021</v>
      </c>
      <c r="D275" s="1">
        <v>20597006.550099999</v>
      </c>
      <c r="E275" s="2">
        <v>20.597000000000001</v>
      </c>
      <c r="F275" t="s">
        <v>14</v>
      </c>
      <c r="G275" t="s">
        <v>42</v>
      </c>
      <c r="H275" t="s">
        <v>43</v>
      </c>
    </row>
    <row r="276" spans="1:8" x14ac:dyDescent="0.3">
      <c r="A276" t="s">
        <v>41</v>
      </c>
      <c r="B276" t="s">
        <v>53</v>
      </c>
      <c r="C276">
        <v>2022</v>
      </c>
      <c r="D276" s="1">
        <v>12309751.484300001</v>
      </c>
      <c r="E276" s="2">
        <v>12.309799999999999</v>
      </c>
      <c r="F276" t="s">
        <v>14</v>
      </c>
      <c r="G276" t="s">
        <v>42</v>
      </c>
      <c r="H276" t="s">
        <v>43</v>
      </c>
    </row>
    <row r="277" spans="1:8" x14ac:dyDescent="0.3">
      <c r="A277" t="s">
        <v>41</v>
      </c>
      <c r="B277" t="s">
        <v>53</v>
      </c>
      <c r="C277">
        <v>2023</v>
      </c>
      <c r="D277" s="1">
        <v>37417047.009000003</v>
      </c>
      <c r="E277" s="2">
        <v>37.417000000000002</v>
      </c>
      <c r="F277" t="s">
        <v>14</v>
      </c>
      <c r="G277" t="s">
        <v>42</v>
      </c>
      <c r="H277" t="s">
        <v>43</v>
      </c>
    </row>
    <row r="278" spans="1:8" x14ac:dyDescent="0.3">
      <c r="A278" t="s">
        <v>41</v>
      </c>
      <c r="B278" t="s">
        <v>53</v>
      </c>
      <c r="C278">
        <v>2024</v>
      </c>
      <c r="D278" s="1">
        <v>34028596.571400002</v>
      </c>
      <c r="E278" s="2">
        <v>34.028599999999997</v>
      </c>
      <c r="F278" t="s">
        <v>14</v>
      </c>
      <c r="G278" t="s">
        <v>42</v>
      </c>
      <c r="H278" t="s">
        <v>43</v>
      </c>
    </row>
    <row r="279" spans="1:8" x14ac:dyDescent="0.3">
      <c r="A279" t="s">
        <v>41</v>
      </c>
      <c r="B279" t="s">
        <v>53</v>
      </c>
      <c r="C279">
        <v>2025</v>
      </c>
      <c r="D279" s="1">
        <v>24901107.131499998</v>
      </c>
      <c r="E279" s="2">
        <v>24.9011</v>
      </c>
      <c r="F279" t="s">
        <v>14</v>
      </c>
      <c r="G279" t="s">
        <v>42</v>
      </c>
      <c r="H279" t="s">
        <v>43</v>
      </c>
    </row>
    <row r="280" spans="1:8" x14ac:dyDescent="0.3">
      <c r="A280" t="s">
        <v>41</v>
      </c>
      <c r="B280" t="s">
        <v>53</v>
      </c>
      <c r="C280">
        <v>2026</v>
      </c>
      <c r="D280" s="1">
        <v>14996266.023</v>
      </c>
      <c r="E280" s="2">
        <v>14.9963</v>
      </c>
      <c r="F280" t="s">
        <v>14</v>
      </c>
      <c r="G280" t="s">
        <v>42</v>
      </c>
      <c r="H280" t="s">
        <v>43</v>
      </c>
    </row>
    <row r="281" spans="1:8" x14ac:dyDescent="0.3">
      <c r="A281" t="s">
        <v>62</v>
      </c>
      <c r="B281" t="s">
        <v>53</v>
      </c>
      <c r="C281">
        <v>2018</v>
      </c>
      <c r="D281" s="1">
        <v>715000.28839999996</v>
      </c>
      <c r="E281" s="2">
        <v>0.71499999999999997</v>
      </c>
      <c r="F281" t="s">
        <v>14</v>
      </c>
      <c r="G281" t="s">
        <v>63</v>
      </c>
      <c r="H281" t="s">
        <v>43</v>
      </c>
    </row>
    <row r="282" spans="1:8" x14ac:dyDescent="0.3">
      <c r="A282" t="s">
        <v>62</v>
      </c>
      <c r="B282" t="s">
        <v>53</v>
      </c>
      <c r="C282">
        <v>2019</v>
      </c>
      <c r="D282" s="1">
        <v>572340.88520000002</v>
      </c>
      <c r="E282" s="2">
        <v>0.57230000000000003</v>
      </c>
      <c r="F282" t="s">
        <v>14</v>
      </c>
      <c r="G282" t="s">
        <v>63</v>
      </c>
      <c r="H282" t="s">
        <v>43</v>
      </c>
    </row>
    <row r="283" spans="1:8" x14ac:dyDescent="0.3">
      <c r="A283" t="s">
        <v>62</v>
      </c>
      <c r="B283" t="s">
        <v>53</v>
      </c>
      <c r="C283">
        <v>2020</v>
      </c>
      <c r="D283" s="1">
        <v>412097.96610000002</v>
      </c>
      <c r="E283" s="2">
        <v>0.41210000000000002</v>
      </c>
      <c r="F283" t="s">
        <v>14</v>
      </c>
      <c r="G283" t="s">
        <v>63</v>
      </c>
      <c r="H283" t="s">
        <v>43</v>
      </c>
    </row>
    <row r="284" spans="1:8" x14ac:dyDescent="0.3">
      <c r="A284" t="s">
        <v>62</v>
      </c>
      <c r="B284" t="s">
        <v>53</v>
      </c>
      <c r="C284">
        <v>2021</v>
      </c>
      <c r="D284" s="1">
        <v>72668.336800000005</v>
      </c>
      <c r="E284" s="2">
        <v>7.2700000000000001E-2</v>
      </c>
      <c r="F284" t="s">
        <v>14</v>
      </c>
      <c r="G284" t="s">
        <v>63</v>
      </c>
      <c r="H284" t="s">
        <v>43</v>
      </c>
    </row>
    <row r="285" spans="1:8" x14ac:dyDescent="0.3">
      <c r="A285" t="s">
        <v>62</v>
      </c>
      <c r="B285" t="s">
        <v>53</v>
      </c>
      <c r="C285">
        <v>2022</v>
      </c>
      <c r="D285" s="1">
        <v>65681.482900000003</v>
      </c>
      <c r="E285" s="2">
        <v>6.5699999999999995E-2</v>
      </c>
      <c r="F285" t="s">
        <v>14</v>
      </c>
      <c r="G285" t="s">
        <v>63</v>
      </c>
      <c r="H285" t="s">
        <v>43</v>
      </c>
    </row>
    <row r="286" spans="1:8" x14ac:dyDescent="0.3">
      <c r="A286" t="s">
        <v>62</v>
      </c>
      <c r="B286" t="s">
        <v>53</v>
      </c>
      <c r="C286">
        <v>2023</v>
      </c>
      <c r="D286" s="1">
        <v>114910.1106</v>
      </c>
      <c r="E286" s="2">
        <v>0.1149</v>
      </c>
      <c r="F286" t="s">
        <v>14</v>
      </c>
      <c r="G286" t="s">
        <v>63</v>
      </c>
      <c r="H286" t="s">
        <v>43</v>
      </c>
    </row>
    <row r="287" spans="1:8" x14ac:dyDescent="0.3">
      <c r="A287" t="s">
        <v>62</v>
      </c>
      <c r="B287" t="s">
        <v>53</v>
      </c>
      <c r="C287">
        <v>2024</v>
      </c>
      <c r="D287" s="1">
        <v>44880.899400000002</v>
      </c>
      <c r="E287" s="2">
        <v>4.4900000000000002E-2</v>
      </c>
      <c r="F287" t="s">
        <v>14</v>
      </c>
      <c r="G287" t="s">
        <v>63</v>
      </c>
      <c r="H287" t="s">
        <v>43</v>
      </c>
    </row>
    <row r="288" spans="1:8" x14ac:dyDescent="0.3">
      <c r="A288" t="s">
        <v>62</v>
      </c>
      <c r="B288" t="s">
        <v>53</v>
      </c>
      <c r="C288">
        <v>2025</v>
      </c>
      <c r="D288" s="1">
        <v>40884.730600000003</v>
      </c>
      <c r="E288" s="2">
        <v>4.0899999999999999E-2</v>
      </c>
      <c r="F288" t="s">
        <v>14</v>
      </c>
      <c r="G288" t="s">
        <v>63</v>
      </c>
      <c r="H288" t="s">
        <v>43</v>
      </c>
    </row>
    <row r="289" spans="1:8" x14ac:dyDescent="0.3">
      <c r="A289" t="s">
        <v>62</v>
      </c>
      <c r="B289" t="s">
        <v>53</v>
      </c>
      <c r="C289">
        <v>2026</v>
      </c>
      <c r="D289" s="1">
        <v>35639.589699999997</v>
      </c>
      <c r="E289" s="2">
        <v>3.56E-2</v>
      </c>
      <c r="F289" t="s">
        <v>14</v>
      </c>
      <c r="G289" t="s">
        <v>63</v>
      </c>
      <c r="H289" t="s">
        <v>43</v>
      </c>
    </row>
    <row r="290" spans="1:8" x14ac:dyDescent="0.3">
      <c r="A290" t="s">
        <v>64</v>
      </c>
      <c r="B290" t="s">
        <v>53</v>
      </c>
      <c r="C290">
        <v>2018</v>
      </c>
      <c r="D290" s="1">
        <v>16802506.776700001</v>
      </c>
      <c r="E290" s="2">
        <v>16.802499999999998</v>
      </c>
      <c r="F290" t="s">
        <v>14</v>
      </c>
      <c r="G290" t="s">
        <v>65</v>
      </c>
      <c r="H290" t="s">
        <v>43</v>
      </c>
    </row>
    <row r="291" spans="1:8" x14ac:dyDescent="0.3">
      <c r="A291" t="s">
        <v>64</v>
      </c>
      <c r="B291" t="s">
        <v>53</v>
      </c>
      <c r="C291">
        <v>2019</v>
      </c>
      <c r="D291" s="1">
        <v>16722114.7006</v>
      </c>
      <c r="E291" s="2">
        <v>16.722100000000001</v>
      </c>
      <c r="F291" t="s">
        <v>14</v>
      </c>
      <c r="G291" t="s">
        <v>65</v>
      </c>
      <c r="H291" t="s">
        <v>43</v>
      </c>
    </row>
    <row r="292" spans="1:8" x14ac:dyDescent="0.3">
      <c r="A292" t="s">
        <v>64</v>
      </c>
      <c r="B292" t="s">
        <v>53</v>
      </c>
      <c r="C292">
        <v>2020</v>
      </c>
      <c r="D292" s="1">
        <v>13894930.643100001</v>
      </c>
      <c r="E292" s="2">
        <v>13.8949</v>
      </c>
      <c r="F292" t="s">
        <v>14</v>
      </c>
      <c r="G292" t="s">
        <v>65</v>
      </c>
      <c r="H292" t="s">
        <v>43</v>
      </c>
    </row>
    <row r="293" spans="1:8" x14ac:dyDescent="0.3">
      <c r="A293" t="s">
        <v>64</v>
      </c>
      <c r="B293" t="s">
        <v>53</v>
      </c>
      <c r="C293">
        <v>2021</v>
      </c>
      <c r="D293" s="1">
        <v>14814651.5998</v>
      </c>
      <c r="E293" s="2">
        <v>14.8147</v>
      </c>
      <c r="F293" t="s">
        <v>14</v>
      </c>
      <c r="G293" t="s">
        <v>65</v>
      </c>
      <c r="H293" t="s">
        <v>43</v>
      </c>
    </row>
    <row r="294" spans="1:8" x14ac:dyDescent="0.3">
      <c r="A294" t="s">
        <v>64</v>
      </c>
      <c r="B294" t="s">
        <v>53</v>
      </c>
      <c r="C294">
        <v>2022</v>
      </c>
      <c r="D294" s="1">
        <v>9466891.0715999994</v>
      </c>
      <c r="E294" s="2">
        <v>9.4669000000000008</v>
      </c>
      <c r="F294" t="s">
        <v>14</v>
      </c>
      <c r="G294" t="s">
        <v>65</v>
      </c>
      <c r="H294" t="s">
        <v>43</v>
      </c>
    </row>
    <row r="295" spans="1:8" x14ac:dyDescent="0.3">
      <c r="A295" t="s">
        <v>64</v>
      </c>
      <c r="B295" t="s">
        <v>53</v>
      </c>
      <c r="C295">
        <v>2023</v>
      </c>
      <c r="D295" s="1">
        <v>12065561.6154</v>
      </c>
      <c r="E295" s="2">
        <v>12.0656</v>
      </c>
      <c r="F295" t="s">
        <v>14</v>
      </c>
      <c r="G295" t="s">
        <v>65</v>
      </c>
      <c r="H295" t="s">
        <v>43</v>
      </c>
    </row>
    <row r="296" spans="1:8" x14ac:dyDescent="0.3">
      <c r="A296" t="s">
        <v>64</v>
      </c>
      <c r="B296" t="s">
        <v>53</v>
      </c>
      <c r="C296">
        <v>2024</v>
      </c>
      <c r="D296" s="1">
        <v>12403958.566299999</v>
      </c>
      <c r="E296" s="2">
        <v>12.404</v>
      </c>
      <c r="F296" t="s">
        <v>14</v>
      </c>
      <c r="G296" t="s">
        <v>65</v>
      </c>
      <c r="H296" t="s">
        <v>43</v>
      </c>
    </row>
    <row r="297" spans="1:8" x14ac:dyDescent="0.3">
      <c r="A297" t="s">
        <v>64</v>
      </c>
      <c r="B297" t="s">
        <v>53</v>
      </c>
      <c r="C297">
        <v>2025</v>
      </c>
      <c r="D297" s="1">
        <v>10456269.8474</v>
      </c>
      <c r="E297" s="2">
        <v>10.456300000000001</v>
      </c>
      <c r="F297" t="s">
        <v>14</v>
      </c>
      <c r="G297" t="s">
        <v>65</v>
      </c>
      <c r="H297" t="s">
        <v>43</v>
      </c>
    </row>
    <row r="298" spans="1:8" x14ac:dyDescent="0.3">
      <c r="A298" t="s">
        <v>64</v>
      </c>
      <c r="B298" t="s">
        <v>53</v>
      </c>
      <c r="C298">
        <v>2026</v>
      </c>
      <c r="D298" s="1">
        <v>8673785.1415999997</v>
      </c>
      <c r="E298" s="2">
        <v>8.6738</v>
      </c>
      <c r="F298" t="s">
        <v>14</v>
      </c>
      <c r="G298" t="s">
        <v>65</v>
      </c>
      <c r="H298" t="s">
        <v>43</v>
      </c>
    </row>
    <row r="299" spans="1:8" x14ac:dyDescent="0.3">
      <c r="A299" t="s">
        <v>44</v>
      </c>
      <c r="B299" t="s">
        <v>53</v>
      </c>
      <c r="C299">
        <v>2018</v>
      </c>
      <c r="D299" s="1">
        <v>23448934.188499998</v>
      </c>
      <c r="E299" s="2">
        <v>23.448899999999998</v>
      </c>
      <c r="F299" t="s">
        <v>14</v>
      </c>
      <c r="G299" t="s">
        <v>45</v>
      </c>
      <c r="H299" t="s">
        <v>46</v>
      </c>
    </row>
    <row r="300" spans="1:8" x14ac:dyDescent="0.3">
      <c r="A300" t="s">
        <v>44</v>
      </c>
      <c r="B300" t="s">
        <v>53</v>
      </c>
      <c r="C300">
        <v>2019</v>
      </c>
      <c r="D300" s="1">
        <v>27219467.6807</v>
      </c>
      <c r="E300" s="2">
        <v>27.2195</v>
      </c>
      <c r="F300" t="s">
        <v>14</v>
      </c>
      <c r="G300" t="s">
        <v>45</v>
      </c>
      <c r="H300" t="s">
        <v>46</v>
      </c>
    </row>
    <row r="301" spans="1:8" x14ac:dyDescent="0.3">
      <c r="A301" t="s">
        <v>44</v>
      </c>
      <c r="B301" t="s">
        <v>53</v>
      </c>
      <c r="C301">
        <v>2020</v>
      </c>
      <c r="D301" s="1">
        <v>28487097.9494</v>
      </c>
      <c r="E301" s="2">
        <v>28.487100000000002</v>
      </c>
      <c r="F301" t="s">
        <v>14</v>
      </c>
      <c r="G301" t="s">
        <v>45</v>
      </c>
      <c r="H301" t="s">
        <v>46</v>
      </c>
    </row>
    <row r="302" spans="1:8" x14ac:dyDescent="0.3">
      <c r="A302" t="s">
        <v>44</v>
      </c>
      <c r="B302" t="s">
        <v>53</v>
      </c>
      <c r="C302">
        <v>2021</v>
      </c>
      <c r="D302" s="1">
        <v>39584865.343900003</v>
      </c>
      <c r="E302" s="2">
        <v>39.584899999999998</v>
      </c>
      <c r="F302" t="s">
        <v>14</v>
      </c>
      <c r="G302" t="s">
        <v>45</v>
      </c>
      <c r="H302" t="s">
        <v>46</v>
      </c>
    </row>
    <row r="303" spans="1:8" x14ac:dyDescent="0.3">
      <c r="A303" t="s">
        <v>44</v>
      </c>
      <c r="B303" t="s">
        <v>53</v>
      </c>
      <c r="C303">
        <v>2022</v>
      </c>
      <c r="D303" s="1">
        <v>97221731.018600002</v>
      </c>
      <c r="E303" s="2">
        <v>97.221699999999998</v>
      </c>
      <c r="F303" t="s">
        <v>14</v>
      </c>
      <c r="G303" t="s">
        <v>45</v>
      </c>
      <c r="H303" t="s">
        <v>46</v>
      </c>
    </row>
    <row r="304" spans="1:8" x14ac:dyDescent="0.3">
      <c r="A304" t="s">
        <v>44</v>
      </c>
      <c r="B304" t="s">
        <v>53</v>
      </c>
      <c r="C304">
        <v>2023</v>
      </c>
      <c r="D304" s="1">
        <v>111741874.7155</v>
      </c>
      <c r="E304" s="2">
        <v>111.7419</v>
      </c>
      <c r="F304" t="s">
        <v>14</v>
      </c>
      <c r="G304" t="s">
        <v>45</v>
      </c>
      <c r="H304" t="s">
        <v>46</v>
      </c>
    </row>
    <row r="305" spans="1:8" x14ac:dyDescent="0.3">
      <c r="A305" t="s">
        <v>44</v>
      </c>
      <c r="B305" t="s">
        <v>53</v>
      </c>
      <c r="C305">
        <v>2024</v>
      </c>
      <c r="D305" s="1">
        <v>316623524.90439999</v>
      </c>
      <c r="E305" s="2">
        <v>316.62349999999998</v>
      </c>
      <c r="F305" t="s">
        <v>14</v>
      </c>
      <c r="G305" t="s">
        <v>45</v>
      </c>
      <c r="H305" t="s">
        <v>46</v>
      </c>
    </row>
    <row r="306" spans="1:8" x14ac:dyDescent="0.3">
      <c r="A306" t="s">
        <v>44</v>
      </c>
      <c r="B306" t="s">
        <v>53</v>
      </c>
      <c r="C306">
        <v>2025</v>
      </c>
      <c r="D306" s="1">
        <v>851460288.5984</v>
      </c>
      <c r="E306" s="2">
        <v>851.46029999999996</v>
      </c>
      <c r="F306" t="s">
        <v>14</v>
      </c>
      <c r="G306" t="s">
        <v>45</v>
      </c>
      <c r="H306" t="s">
        <v>46</v>
      </c>
    </row>
    <row r="307" spans="1:8" x14ac:dyDescent="0.3">
      <c r="A307" t="s">
        <v>44</v>
      </c>
      <c r="B307" t="s">
        <v>53</v>
      </c>
      <c r="C307">
        <v>2026</v>
      </c>
      <c r="D307" s="1">
        <v>795154885.6494</v>
      </c>
      <c r="E307" s="2">
        <v>795.1549</v>
      </c>
      <c r="F307" t="s">
        <v>14</v>
      </c>
      <c r="G307" t="s">
        <v>45</v>
      </c>
      <c r="H307" t="s">
        <v>46</v>
      </c>
    </row>
    <row r="308" spans="1:8" x14ac:dyDescent="0.3">
      <c r="A308" t="s">
        <v>47</v>
      </c>
      <c r="B308" t="s">
        <v>53</v>
      </c>
      <c r="C308">
        <v>2018</v>
      </c>
      <c r="D308" s="1">
        <v>5989088.4369999999</v>
      </c>
      <c r="E308" s="2">
        <v>5.9890999999999996</v>
      </c>
      <c r="F308" t="s">
        <v>14</v>
      </c>
      <c r="G308" t="s">
        <v>48</v>
      </c>
      <c r="H308" t="s">
        <v>46</v>
      </c>
    </row>
    <row r="309" spans="1:8" x14ac:dyDescent="0.3">
      <c r="A309" t="s">
        <v>47</v>
      </c>
      <c r="B309" t="s">
        <v>53</v>
      </c>
      <c r="C309">
        <v>2019</v>
      </c>
      <c r="D309" s="1">
        <v>8798077.3286000006</v>
      </c>
      <c r="E309" s="2">
        <v>8.7980999999999998</v>
      </c>
      <c r="F309" t="s">
        <v>14</v>
      </c>
      <c r="G309" t="s">
        <v>48</v>
      </c>
      <c r="H309" t="s">
        <v>46</v>
      </c>
    </row>
    <row r="310" spans="1:8" x14ac:dyDescent="0.3">
      <c r="A310" t="s">
        <v>47</v>
      </c>
      <c r="B310" t="s">
        <v>53</v>
      </c>
      <c r="C310">
        <v>2020</v>
      </c>
      <c r="D310" s="1">
        <v>17804436.2183</v>
      </c>
      <c r="E310" s="2">
        <v>17.804400000000001</v>
      </c>
      <c r="F310" t="s">
        <v>14</v>
      </c>
      <c r="G310" t="s">
        <v>48</v>
      </c>
      <c r="H310" t="s">
        <v>46</v>
      </c>
    </row>
    <row r="311" spans="1:8" x14ac:dyDescent="0.3">
      <c r="A311" t="s">
        <v>47</v>
      </c>
      <c r="B311" t="s">
        <v>53</v>
      </c>
      <c r="C311">
        <v>2021</v>
      </c>
      <c r="D311" s="1">
        <v>14146102.901000001</v>
      </c>
      <c r="E311" s="2">
        <v>14.146100000000001</v>
      </c>
      <c r="F311" t="s">
        <v>14</v>
      </c>
      <c r="G311" t="s">
        <v>48</v>
      </c>
      <c r="H311" t="s">
        <v>46</v>
      </c>
    </row>
    <row r="312" spans="1:8" x14ac:dyDescent="0.3">
      <c r="A312" t="s">
        <v>47</v>
      </c>
      <c r="B312" t="s">
        <v>53</v>
      </c>
      <c r="C312">
        <v>2022</v>
      </c>
      <c r="D312" s="1">
        <v>13197599.3014</v>
      </c>
      <c r="E312" s="2">
        <v>13.1976</v>
      </c>
      <c r="F312" t="s">
        <v>14</v>
      </c>
      <c r="G312" t="s">
        <v>48</v>
      </c>
      <c r="H312" t="s">
        <v>46</v>
      </c>
    </row>
    <row r="313" spans="1:8" x14ac:dyDescent="0.3">
      <c r="A313" t="s">
        <v>47</v>
      </c>
      <c r="B313" t="s">
        <v>53</v>
      </c>
      <c r="C313">
        <v>2023</v>
      </c>
      <c r="D313" s="1">
        <v>26713864.764800001</v>
      </c>
      <c r="E313" s="2">
        <v>26.713899999999999</v>
      </c>
      <c r="F313" t="s">
        <v>14</v>
      </c>
      <c r="G313" t="s">
        <v>48</v>
      </c>
      <c r="H313" t="s">
        <v>46</v>
      </c>
    </row>
    <row r="314" spans="1:8" x14ac:dyDescent="0.3">
      <c r="A314" t="s">
        <v>47</v>
      </c>
      <c r="B314" t="s">
        <v>53</v>
      </c>
      <c r="C314">
        <v>2024</v>
      </c>
      <c r="D314" s="1">
        <v>27568092.444499999</v>
      </c>
      <c r="E314" s="2">
        <v>27.568100000000001</v>
      </c>
      <c r="F314" t="s">
        <v>14</v>
      </c>
      <c r="G314" t="s">
        <v>48</v>
      </c>
      <c r="H314" t="s">
        <v>46</v>
      </c>
    </row>
    <row r="315" spans="1:8" x14ac:dyDescent="0.3">
      <c r="A315" t="s">
        <v>47</v>
      </c>
      <c r="B315" t="s">
        <v>53</v>
      </c>
      <c r="C315">
        <v>2025</v>
      </c>
      <c r="D315" s="1">
        <v>203779718.42460001</v>
      </c>
      <c r="E315" s="2">
        <v>203.77969999999999</v>
      </c>
      <c r="F315" t="s">
        <v>14</v>
      </c>
      <c r="G315" t="s">
        <v>48</v>
      </c>
      <c r="H315" t="s">
        <v>46</v>
      </c>
    </row>
    <row r="316" spans="1:8" x14ac:dyDescent="0.3">
      <c r="A316" t="s">
        <v>47</v>
      </c>
      <c r="B316" t="s">
        <v>53</v>
      </c>
      <c r="C316">
        <v>2026</v>
      </c>
      <c r="D316" s="1">
        <v>178808276.44049999</v>
      </c>
      <c r="E316" s="2">
        <v>178.8083</v>
      </c>
      <c r="F316" t="s">
        <v>14</v>
      </c>
      <c r="G316" t="s">
        <v>48</v>
      </c>
      <c r="H316" t="s">
        <v>46</v>
      </c>
    </row>
    <row r="317" spans="1:8" x14ac:dyDescent="0.3">
      <c r="A317" t="s">
        <v>49</v>
      </c>
      <c r="B317" t="s">
        <v>53</v>
      </c>
      <c r="C317">
        <v>2018</v>
      </c>
      <c r="D317" s="1">
        <v>538172.26009999996</v>
      </c>
      <c r="E317" s="2">
        <v>0.53820000000000001</v>
      </c>
      <c r="F317" t="s">
        <v>14</v>
      </c>
      <c r="G317" t="s">
        <v>50</v>
      </c>
      <c r="H317" t="s">
        <v>46</v>
      </c>
    </row>
    <row r="318" spans="1:8" x14ac:dyDescent="0.3">
      <c r="A318" t="s">
        <v>49</v>
      </c>
      <c r="B318" t="s">
        <v>53</v>
      </c>
      <c r="C318">
        <v>2019</v>
      </c>
      <c r="D318" s="1">
        <v>869603.20539999998</v>
      </c>
      <c r="E318" s="2">
        <v>0.86960000000000004</v>
      </c>
      <c r="F318" t="s">
        <v>14</v>
      </c>
      <c r="G318" t="s">
        <v>50</v>
      </c>
      <c r="H318" t="s">
        <v>46</v>
      </c>
    </row>
    <row r="319" spans="1:8" x14ac:dyDescent="0.3">
      <c r="A319" t="s">
        <v>51</v>
      </c>
      <c r="B319" t="s">
        <v>53</v>
      </c>
      <c r="C319">
        <v>2018</v>
      </c>
      <c r="D319" s="1">
        <v>2144531886.4273</v>
      </c>
      <c r="E319" s="2">
        <v>2144.5319</v>
      </c>
      <c r="F319" t="s">
        <v>14</v>
      </c>
      <c r="G319" t="s">
        <v>52</v>
      </c>
      <c r="H319" t="s">
        <v>52</v>
      </c>
    </row>
    <row r="320" spans="1:8" x14ac:dyDescent="0.3">
      <c r="A320" t="s">
        <v>51</v>
      </c>
      <c r="B320" t="s">
        <v>53</v>
      </c>
      <c r="C320">
        <v>2019</v>
      </c>
      <c r="D320" s="1">
        <v>2494785114.3997998</v>
      </c>
      <c r="E320" s="2">
        <v>2494.7851000000001</v>
      </c>
      <c r="F320" t="s">
        <v>14</v>
      </c>
      <c r="G320" t="s">
        <v>52</v>
      </c>
      <c r="H320" t="s">
        <v>52</v>
      </c>
    </row>
    <row r="321" spans="1:8" x14ac:dyDescent="0.3">
      <c r="A321" t="s">
        <v>51</v>
      </c>
      <c r="B321" t="s">
        <v>53</v>
      </c>
      <c r="C321">
        <v>2020</v>
      </c>
      <c r="D321" s="1">
        <v>3443198675.2010999</v>
      </c>
      <c r="E321" s="2">
        <v>3443.1986999999999</v>
      </c>
      <c r="F321" t="s">
        <v>14</v>
      </c>
      <c r="G321" t="s">
        <v>52</v>
      </c>
      <c r="H321" t="s">
        <v>52</v>
      </c>
    </row>
    <row r="322" spans="1:8" x14ac:dyDescent="0.3">
      <c r="A322" t="s">
        <v>51</v>
      </c>
      <c r="B322" t="s">
        <v>53</v>
      </c>
      <c r="C322">
        <v>2021</v>
      </c>
      <c r="D322" s="1">
        <v>3152633435.5005002</v>
      </c>
      <c r="E322" s="2">
        <v>3152.6334000000002</v>
      </c>
      <c r="F322" t="s">
        <v>14</v>
      </c>
      <c r="G322" t="s">
        <v>52</v>
      </c>
      <c r="H322" t="s">
        <v>52</v>
      </c>
    </row>
    <row r="323" spans="1:8" x14ac:dyDescent="0.3">
      <c r="A323" t="s">
        <v>51</v>
      </c>
      <c r="B323" t="s">
        <v>53</v>
      </c>
      <c r="C323">
        <v>2022</v>
      </c>
      <c r="D323" s="1">
        <v>3707426333.5584998</v>
      </c>
      <c r="E323" s="2">
        <v>3707.4263000000001</v>
      </c>
      <c r="F323" t="s">
        <v>14</v>
      </c>
      <c r="G323" t="s">
        <v>52</v>
      </c>
      <c r="H323" t="s">
        <v>52</v>
      </c>
    </row>
    <row r="324" spans="1:8" x14ac:dyDescent="0.3">
      <c r="A324" t="s">
        <v>51</v>
      </c>
      <c r="B324" t="s">
        <v>53</v>
      </c>
      <c r="C324">
        <v>2023</v>
      </c>
      <c r="D324" s="1">
        <v>4721278883.6947002</v>
      </c>
      <c r="E324" s="2">
        <v>4721.2789000000002</v>
      </c>
      <c r="F324" t="s">
        <v>14</v>
      </c>
      <c r="G324" t="s">
        <v>52</v>
      </c>
      <c r="H324" t="s">
        <v>52</v>
      </c>
    </row>
    <row r="325" spans="1:8" x14ac:dyDescent="0.3">
      <c r="A325" t="s">
        <v>51</v>
      </c>
      <c r="B325" t="s">
        <v>53</v>
      </c>
      <c r="C325">
        <v>2024</v>
      </c>
      <c r="D325" s="1">
        <v>4453486764.6257</v>
      </c>
      <c r="E325" s="2">
        <v>4453.4867999999997</v>
      </c>
      <c r="F325" t="s">
        <v>14</v>
      </c>
      <c r="G325" t="s">
        <v>52</v>
      </c>
      <c r="H325" t="s">
        <v>52</v>
      </c>
    </row>
    <row r="326" spans="1:8" x14ac:dyDescent="0.3">
      <c r="A326" t="s">
        <v>51</v>
      </c>
      <c r="B326" t="s">
        <v>53</v>
      </c>
      <c r="C326">
        <v>2025</v>
      </c>
      <c r="D326" s="1">
        <v>6338359782.7903004</v>
      </c>
      <c r="E326" s="2">
        <v>6338.3598000000002</v>
      </c>
      <c r="F326" t="s">
        <v>14</v>
      </c>
      <c r="G326" t="s">
        <v>52</v>
      </c>
      <c r="H326" t="s">
        <v>52</v>
      </c>
    </row>
    <row r="327" spans="1:8" x14ac:dyDescent="0.3">
      <c r="A327" t="s">
        <v>51</v>
      </c>
      <c r="B327" t="s">
        <v>53</v>
      </c>
      <c r="C327">
        <v>2026</v>
      </c>
      <c r="D327" s="1">
        <v>5123814711.2454996</v>
      </c>
      <c r="E327" s="2">
        <v>5123.8146999999999</v>
      </c>
      <c r="F327" t="s">
        <v>14</v>
      </c>
      <c r="G327" t="s">
        <v>52</v>
      </c>
      <c r="H327" t="s">
        <v>52</v>
      </c>
    </row>
    <row r="328" spans="1:8" x14ac:dyDescent="0.3">
      <c r="A328" t="s">
        <v>12</v>
      </c>
      <c r="B328" t="s">
        <v>66</v>
      </c>
      <c r="C328">
        <v>2018</v>
      </c>
      <c r="D328" s="1">
        <v>158709199.12369999</v>
      </c>
      <c r="E328" s="2">
        <v>158.70920000000001</v>
      </c>
      <c r="F328" t="s">
        <v>14</v>
      </c>
      <c r="G328" t="s">
        <v>15</v>
      </c>
      <c r="H328" t="s">
        <v>16</v>
      </c>
    </row>
    <row r="329" spans="1:8" x14ac:dyDescent="0.3">
      <c r="A329" t="s">
        <v>12</v>
      </c>
      <c r="B329" t="s">
        <v>66</v>
      </c>
      <c r="C329">
        <v>2019</v>
      </c>
      <c r="D329" s="1">
        <v>195694431.75099999</v>
      </c>
      <c r="E329" s="2">
        <v>195.6944</v>
      </c>
      <c r="F329" t="s">
        <v>14</v>
      </c>
      <c r="G329" t="s">
        <v>15</v>
      </c>
      <c r="H329" t="s">
        <v>16</v>
      </c>
    </row>
    <row r="330" spans="1:8" x14ac:dyDescent="0.3">
      <c r="A330" t="s">
        <v>12</v>
      </c>
      <c r="B330" t="s">
        <v>66</v>
      </c>
      <c r="C330">
        <v>2020</v>
      </c>
      <c r="D330" s="1">
        <v>224835232.8091</v>
      </c>
      <c r="E330" s="2">
        <v>224.83519999999999</v>
      </c>
      <c r="F330" t="s">
        <v>14</v>
      </c>
      <c r="G330" t="s">
        <v>15</v>
      </c>
      <c r="H330" t="s">
        <v>16</v>
      </c>
    </row>
    <row r="331" spans="1:8" x14ac:dyDescent="0.3">
      <c r="A331" t="s">
        <v>12</v>
      </c>
      <c r="B331" t="s">
        <v>66</v>
      </c>
      <c r="C331">
        <v>2021</v>
      </c>
      <c r="D331" s="1">
        <v>205640966.81029999</v>
      </c>
      <c r="E331" s="2">
        <v>205.64099999999999</v>
      </c>
      <c r="F331" t="s">
        <v>14</v>
      </c>
      <c r="G331" t="s">
        <v>15</v>
      </c>
      <c r="H331" t="s">
        <v>16</v>
      </c>
    </row>
    <row r="332" spans="1:8" x14ac:dyDescent="0.3">
      <c r="A332" t="s">
        <v>12</v>
      </c>
      <c r="B332" t="s">
        <v>66</v>
      </c>
      <c r="C332">
        <v>2022</v>
      </c>
      <c r="D332" s="1">
        <v>198601317.71489999</v>
      </c>
      <c r="E332" s="2">
        <v>198.60130000000001</v>
      </c>
      <c r="F332" t="s">
        <v>14</v>
      </c>
      <c r="G332" t="s">
        <v>15</v>
      </c>
      <c r="H332" t="s">
        <v>16</v>
      </c>
    </row>
    <row r="333" spans="1:8" x14ac:dyDescent="0.3">
      <c r="A333" t="s">
        <v>12</v>
      </c>
      <c r="B333" t="s">
        <v>66</v>
      </c>
      <c r="C333">
        <v>2023</v>
      </c>
      <c r="D333" s="1">
        <v>241164869.1823</v>
      </c>
      <c r="E333" s="2">
        <v>241.16489999999999</v>
      </c>
      <c r="F333" t="s">
        <v>14</v>
      </c>
      <c r="G333" t="s">
        <v>15</v>
      </c>
      <c r="H333" t="s">
        <v>16</v>
      </c>
    </row>
    <row r="334" spans="1:8" x14ac:dyDescent="0.3">
      <c r="A334" t="s">
        <v>12</v>
      </c>
      <c r="B334" t="s">
        <v>66</v>
      </c>
      <c r="C334">
        <v>2024</v>
      </c>
      <c r="D334" s="1">
        <v>351556748.44309998</v>
      </c>
      <c r="E334" s="2">
        <v>351.55669999999998</v>
      </c>
      <c r="F334" t="s">
        <v>14</v>
      </c>
      <c r="G334" t="s">
        <v>15</v>
      </c>
      <c r="H334" t="s">
        <v>16</v>
      </c>
    </row>
    <row r="335" spans="1:8" x14ac:dyDescent="0.3">
      <c r="A335" t="s">
        <v>12</v>
      </c>
      <c r="B335" t="s">
        <v>66</v>
      </c>
      <c r="C335">
        <v>2025</v>
      </c>
      <c r="D335" s="1">
        <v>330898932.21619999</v>
      </c>
      <c r="E335" s="2">
        <v>330.89890000000003</v>
      </c>
      <c r="F335" t="s">
        <v>14</v>
      </c>
      <c r="G335" t="s">
        <v>15</v>
      </c>
      <c r="H335" t="s">
        <v>16</v>
      </c>
    </row>
    <row r="336" spans="1:8" x14ac:dyDescent="0.3">
      <c r="A336" t="s">
        <v>12</v>
      </c>
      <c r="B336" t="s">
        <v>66</v>
      </c>
      <c r="C336">
        <v>2026</v>
      </c>
      <c r="D336" s="1">
        <v>211766446.78830001</v>
      </c>
      <c r="E336" s="2">
        <v>211.7664</v>
      </c>
      <c r="F336" t="s">
        <v>14</v>
      </c>
      <c r="G336" t="s">
        <v>15</v>
      </c>
      <c r="H336" t="s">
        <v>16</v>
      </c>
    </row>
    <row r="337" spans="1:8" x14ac:dyDescent="0.3">
      <c r="A337" t="s">
        <v>17</v>
      </c>
      <c r="B337" t="s">
        <v>66</v>
      </c>
      <c r="C337">
        <v>2018</v>
      </c>
      <c r="D337" s="1">
        <v>13074973.9329</v>
      </c>
      <c r="E337" s="2">
        <v>13.074999999999999</v>
      </c>
      <c r="F337" t="s">
        <v>14</v>
      </c>
      <c r="G337" t="s">
        <v>18</v>
      </c>
      <c r="H337" t="s">
        <v>16</v>
      </c>
    </row>
    <row r="338" spans="1:8" x14ac:dyDescent="0.3">
      <c r="A338" t="s">
        <v>17</v>
      </c>
      <c r="B338" t="s">
        <v>66</v>
      </c>
      <c r="C338">
        <v>2019</v>
      </c>
      <c r="D338" s="1">
        <v>14805552.719900001</v>
      </c>
      <c r="E338" s="2">
        <v>14.8056</v>
      </c>
      <c r="F338" t="s">
        <v>14</v>
      </c>
      <c r="G338" t="s">
        <v>18</v>
      </c>
      <c r="H338" t="s">
        <v>16</v>
      </c>
    </row>
    <row r="339" spans="1:8" x14ac:dyDescent="0.3">
      <c r="A339" t="s">
        <v>17</v>
      </c>
      <c r="B339" t="s">
        <v>66</v>
      </c>
      <c r="C339">
        <v>2021</v>
      </c>
      <c r="D339" s="1">
        <v>8495852.6698000003</v>
      </c>
      <c r="E339" s="2">
        <v>8.4959000000000007</v>
      </c>
      <c r="F339" t="s">
        <v>14</v>
      </c>
      <c r="G339" t="s">
        <v>18</v>
      </c>
      <c r="H339" t="s">
        <v>16</v>
      </c>
    </row>
    <row r="340" spans="1:8" x14ac:dyDescent="0.3">
      <c r="A340" t="s">
        <v>17</v>
      </c>
      <c r="B340" t="s">
        <v>66</v>
      </c>
      <c r="C340">
        <v>2022</v>
      </c>
      <c r="D340" s="1">
        <v>7631623.7818999998</v>
      </c>
      <c r="E340" s="2">
        <v>7.6315999999999997</v>
      </c>
      <c r="F340" t="s">
        <v>14</v>
      </c>
      <c r="G340" t="s">
        <v>18</v>
      </c>
      <c r="H340" t="s">
        <v>16</v>
      </c>
    </row>
    <row r="341" spans="1:8" x14ac:dyDescent="0.3">
      <c r="A341" t="s">
        <v>17</v>
      </c>
      <c r="B341" t="s">
        <v>66</v>
      </c>
      <c r="C341">
        <v>2023</v>
      </c>
      <c r="D341" s="1">
        <v>6697916.9435999999</v>
      </c>
      <c r="E341" s="2">
        <v>6.6978999999999997</v>
      </c>
      <c r="F341" t="s">
        <v>14</v>
      </c>
      <c r="G341" t="s">
        <v>18</v>
      </c>
      <c r="H341" t="s">
        <v>16</v>
      </c>
    </row>
    <row r="342" spans="1:8" x14ac:dyDescent="0.3">
      <c r="A342" t="s">
        <v>17</v>
      </c>
      <c r="B342" t="s">
        <v>66</v>
      </c>
      <c r="C342">
        <v>2024</v>
      </c>
      <c r="D342" s="1">
        <v>8123291.9791999999</v>
      </c>
      <c r="E342" s="2">
        <v>8.1233000000000004</v>
      </c>
      <c r="F342" t="s">
        <v>14</v>
      </c>
      <c r="G342" t="s">
        <v>18</v>
      </c>
      <c r="H342" t="s">
        <v>16</v>
      </c>
    </row>
    <row r="343" spans="1:8" x14ac:dyDescent="0.3">
      <c r="A343" t="s">
        <v>17</v>
      </c>
      <c r="B343" t="s">
        <v>66</v>
      </c>
      <c r="C343">
        <v>2025</v>
      </c>
      <c r="D343" s="1">
        <v>9114787.9717999995</v>
      </c>
      <c r="E343" s="2">
        <v>9.1148000000000007</v>
      </c>
      <c r="F343" t="s">
        <v>14</v>
      </c>
      <c r="G343" t="s">
        <v>18</v>
      </c>
      <c r="H343" t="s">
        <v>16</v>
      </c>
    </row>
    <row r="344" spans="1:8" x14ac:dyDescent="0.3">
      <c r="A344" t="s">
        <v>17</v>
      </c>
      <c r="B344" t="s">
        <v>66</v>
      </c>
      <c r="C344">
        <v>2026</v>
      </c>
      <c r="D344" s="1">
        <v>5471561.0614</v>
      </c>
      <c r="E344" s="2">
        <v>5.4715999999999996</v>
      </c>
      <c r="F344" t="s">
        <v>14</v>
      </c>
      <c r="G344" t="s">
        <v>18</v>
      </c>
      <c r="H344" t="s">
        <v>16</v>
      </c>
    </row>
    <row r="345" spans="1:8" x14ac:dyDescent="0.3">
      <c r="A345" t="s">
        <v>67</v>
      </c>
      <c r="B345" t="s">
        <v>66</v>
      </c>
      <c r="C345">
        <v>2018</v>
      </c>
      <c r="D345" s="1">
        <v>17185375.097600002</v>
      </c>
      <c r="E345" s="2">
        <v>17.185400000000001</v>
      </c>
      <c r="F345" t="s">
        <v>14</v>
      </c>
      <c r="G345" t="s">
        <v>68</v>
      </c>
      <c r="H345" t="s">
        <v>16</v>
      </c>
    </row>
    <row r="346" spans="1:8" x14ac:dyDescent="0.3">
      <c r="A346" t="s">
        <v>67</v>
      </c>
      <c r="B346" t="s">
        <v>66</v>
      </c>
      <c r="C346">
        <v>2019</v>
      </c>
      <c r="D346" s="1">
        <v>22098848.151500002</v>
      </c>
      <c r="E346" s="2">
        <v>22.098800000000001</v>
      </c>
      <c r="F346" t="s">
        <v>14</v>
      </c>
      <c r="G346" t="s">
        <v>68</v>
      </c>
      <c r="H346" t="s">
        <v>16</v>
      </c>
    </row>
    <row r="347" spans="1:8" x14ac:dyDescent="0.3">
      <c r="A347" t="s">
        <v>67</v>
      </c>
      <c r="B347" t="s">
        <v>66</v>
      </c>
      <c r="C347">
        <v>2020</v>
      </c>
      <c r="D347" s="1">
        <v>28331534.5469</v>
      </c>
      <c r="E347" s="2">
        <v>28.331499999999998</v>
      </c>
      <c r="F347" t="s">
        <v>14</v>
      </c>
      <c r="G347" t="s">
        <v>68</v>
      </c>
      <c r="H347" t="s">
        <v>16</v>
      </c>
    </row>
    <row r="348" spans="1:8" x14ac:dyDescent="0.3">
      <c r="A348" t="s">
        <v>67</v>
      </c>
      <c r="B348" t="s">
        <v>66</v>
      </c>
      <c r="C348">
        <v>2021</v>
      </c>
      <c r="D348" s="1">
        <v>5773236.1926999995</v>
      </c>
      <c r="E348" s="2">
        <v>5.7732000000000001</v>
      </c>
      <c r="F348" t="s">
        <v>14</v>
      </c>
      <c r="G348" t="s">
        <v>68</v>
      </c>
      <c r="H348" t="s">
        <v>16</v>
      </c>
    </row>
    <row r="349" spans="1:8" x14ac:dyDescent="0.3">
      <c r="A349" t="s">
        <v>67</v>
      </c>
      <c r="B349" t="s">
        <v>66</v>
      </c>
      <c r="C349">
        <v>2022</v>
      </c>
      <c r="D349" s="1">
        <v>4658242.3301999997</v>
      </c>
      <c r="E349" s="2">
        <v>4.6581999999999999</v>
      </c>
      <c r="F349" t="s">
        <v>14</v>
      </c>
      <c r="G349" t="s">
        <v>68</v>
      </c>
      <c r="H349" t="s">
        <v>16</v>
      </c>
    </row>
    <row r="350" spans="1:8" x14ac:dyDescent="0.3">
      <c r="A350" t="s">
        <v>67</v>
      </c>
      <c r="B350" t="s">
        <v>66</v>
      </c>
      <c r="C350">
        <v>2023</v>
      </c>
      <c r="D350" s="1">
        <v>3797888.7277000002</v>
      </c>
      <c r="E350" s="2">
        <v>3.7978999999999998</v>
      </c>
      <c r="F350" t="s">
        <v>14</v>
      </c>
      <c r="G350" t="s">
        <v>68</v>
      </c>
      <c r="H350" t="s">
        <v>16</v>
      </c>
    </row>
    <row r="351" spans="1:8" x14ac:dyDescent="0.3">
      <c r="A351" t="s">
        <v>67</v>
      </c>
      <c r="B351" t="s">
        <v>66</v>
      </c>
      <c r="C351">
        <v>2024</v>
      </c>
      <c r="D351" s="1">
        <v>24504299.880199999</v>
      </c>
      <c r="E351" s="2">
        <v>24.504300000000001</v>
      </c>
      <c r="F351" t="s">
        <v>14</v>
      </c>
      <c r="G351" t="s">
        <v>68</v>
      </c>
      <c r="H351" t="s">
        <v>16</v>
      </c>
    </row>
    <row r="352" spans="1:8" x14ac:dyDescent="0.3">
      <c r="A352" t="s">
        <v>67</v>
      </c>
      <c r="B352" t="s">
        <v>66</v>
      </c>
      <c r="C352">
        <v>2025</v>
      </c>
      <c r="D352" s="1">
        <v>26396887.957899999</v>
      </c>
      <c r="E352" s="2">
        <v>26.396899999999999</v>
      </c>
      <c r="F352" t="s">
        <v>14</v>
      </c>
      <c r="G352" t="s">
        <v>68</v>
      </c>
      <c r="H352" t="s">
        <v>16</v>
      </c>
    </row>
    <row r="353" spans="1:8" x14ac:dyDescent="0.3">
      <c r="A353" t="s">
        <v>67</v>
      </c>
      <c r="B353" t="s">
        <v>66</v>
      </c>
      <c r="C353">
        <v>2026</v>
      </c>
      <c r="D353" s="1">
        <v>21794843.832899999</v>
      </c>
      <c r="E353" s="2">
        <v>21.794799999999999</v>
      </c>
      <c r="F353" t="s">
        <v>14</v>
      </c>
      <c r="G353" t="s">
        <v>68</v>
      </c>
      <c r="H353" t="s">
        <v>16</v>
      </c>
    </row>
    <row r="354" spans="1:8" x14ac:dyDescent="0.3">
      <c r="A354" t="s">
        <v>69</v>
      </c>
      <c r="B354" t="s">
        <v>66</v>
      </c>
      <c r="C354">
        <v>2018</v>
      </c>
      <c r="D354" s="1">
        <v>74296886.714699998</v>
      </c>
      <c r="E354" s="2">
        <v>74.296899999999994</v>
      </c>
      <c r="F354" t="s">
        <v>14</v>
      </c>
      <c r="G354" t="s">
        <v>70</v>
      </c>
      <c r="H354" t="s">
        <v>16</v>
      </c>
    </row>
    <row r="355" spans="1:8" x14ac:dyDescent="0.3">
      <c r="A355" t="s">
        <v>69</v>
      </c>
      <c r="B355" t="s">
        <v>66</v>
      </c>
      <c r="C355">
        <v>2019</v>
      </c>
      <c r="D355" s="1">
        <v>75085092.694999993</v>
      </c>
      <c r="E355" s="2">
        <v>75.085099999999997</v>
      </c>
      <c r="F355" t="s">
        <v>14</v>
      </c>
      <c r="G355" t="s">
        <v>70</v>
      </c>
      <c r="H355" t="s">
        <v>16</v>
      </c>
    </row>
    <row r="356" spans="1:8" x14ac:dyDescent="0.3">
      <c r="A356" t="s">
        <v>69</v>
      </c>
      <c r="B356" t="s">
        <v>66</v>
      </c>
      <c r="C356">
        <v>2020</v>
      </c>
      <c r="D356" s="1">
        <v>87477783.406399995</v>
      </c>
      <c r="E356" s="2">
        <v>87.477800000000002</v>
      </c>
      <c r="F356" t="s">
        <v>14</v>
      </c>
      <c r="G356" t="s">
        <v>70</v>
      </c>
      <c r="H356" t="s">
        <v>16</v>
      </c>
    </row>
    <row r="357" spans="1:8" x14ac:dyDescent="0.3">
      <c r="A357" t="s">
        <v>69</v>
      </c>
      <c r="B357" t="s">
        <v>66</v>
      </c>
      <c r="C357">
        <v>2021</v>
      </c>
      <c r="D357" s="1">
        <v>91912387.868000001</v>
      </c>
      <c r="E357" s="2">
        <v>91.912400000000005</v>
      </c>
      <c r="F357" t="s">
        <v>14</v>
      </c>
      <c r="G357" t="s">
        <v>70</v>
      </c>
      <c r="H357" t="s">
        <v>16</v>
      </c>
    </row>
    <row r="358" spans="1:8" x14ac:dyDescent="0.3">
      <c r="A358" t="s">
        <v>69</v>
      </c>
      <c r="B358" t="s">
        <v>66</v>
      </c>
      <c r="C358">
        <v>2022</v>
      </c>
      <c r="D358" s="1">
        <v>83174493.247299999</v>
      </c>
      <c r="E358" s="2">
        <v>83.174499999999995</v>
      </c>
      <c r="F358" t="s">
        <v>14</v>
      </c>
      <c r="G358" t="s">
        <v>70</v>
      </c>
      <c r="H358" t="s">
        <v>16</v>
      </c>
    </row>
    <row r="359" spans="1:8" x14ac:dyDescent="0.3">
      <c r="A359" t="s">
        <v>69</v>
      </c>
      <c r="B359" t="s">
        <v>66</v>
      </c>
      <c r="C359">
        <v>2023</v>
      </c>
      <c r="D359" s="1">
        <v>118843711.79520001</v>
      </c>
      <c r="E359" s="2">
        <v>118.8437</v>
      </c>
      <c r="F359" t="s">
        <v>14</v>
      </c>
      <c r="G359" t="s">
        <v>70</v>
      </c>
      <c r="H359" t="s">
        <v>16</v>
      </c>
    </row>
    <row r="360" spans="1:8" x14ac:dyDescent="0.3">
      <c r="A360" t="s">
        <v>69</v>
      </c>
      <c r="B360" t="s">
        <v>66</v>
      </c>
      <c r="C360">
        <v>2024</v>
      </c>
      <c r="D360" s="1">
        <v>212310662.80140001</v>
      </c>
      <c r="E360" s="2">
        <v>212.3107</v>
      </c>
      <c r="F360" t="s">
        <v>14</v>
      </c>
      <c r="G360" t="s">
        <v>70</v>
      </c>
      <c r="H360" t="s">
        <v>16</v>
      </c>
    </row>
    <row r="361" spans="1:8" x14ac:dyDescent="0.3">
      <c r="A361" t="s">
        <v>69</v>
      </c>
      <c r="B361" t="s">
        <v>66</v>
      </c>
      <c r="C361">
        <v>2025</v>
      </c>
      <c r="D361" s="1">
        <v>185650618.25639999</v>
      </c>
      <c r="E361" s="2">
        <v>185.6506</v>
      </c>
      <c r="F361" t="s">
        <v>14</v>
      </c>
      <c r="G361" t="s">
        <v>70</v>
      </c>
      <c r="H361" t="s">
        <v>16</v>
      </c>
    </row>
    <row r="362" spans="1:8" x14ac:dyDescent="0.3">
      <c r="A362" t="s">
        <v>69</v>
      </c>
      <c r="B362" t="s">
        <v>66</v>
      </c>
      <c r="C362">
        <v>2026</v>
      </c>
      <c r="D362" s="1">
        <v>131737076.4578</v>
      </c>
      <c r="E362" s="2">
        <v>131.7371</v>
      </c>
      <c r="F362" t="s">
        <v>14</v>
      </c>
      <c r="G362" t="s">
        <v>70</v>
      </c>
      <c r="H362" t="s">
        <v>16</v>
      </c>
    </row>
    <row r="363" spans="1:8" x14ac:dyDescent="0.3">
      <c r="A363" t="s">
        <v>54</v>
      </c>
      <c r="B363" t="s">
        <v>66</v>
      </c>
      <c r="C363">
        <v>2018</v>
      </c>
      <c r="D363" s="1">
        <v>158568240.33520001</v>
      </c>
      <c r="E363" s="2">
        <v>158.56819999999999</v>
      </c>
      <c r="F363" t="s">
        <v>14</v>
      </c>
      <c r="G363" t="s">
        <v>55</v>
      </c>
      <c r="H363" t="s">
        <v>16</v>
      </c>
    </row>
    <row r="364" spans="1:8" x14ac:dyDescent="0.3">
      <c r="A364" t="s">
        <v>54</v>
      </c>
      <c r="B364" t="s">
        <v>66</v>
      </c>
      <c r="C364">
        <v>2019</v>
      </c>
      <c r="D364" s="1">
        <v>136237353.28169999</v>
      </c>
      <c r="E364" s="2">
        <v>136.23740000000001</v>
      </c>
      <c r="F364" t="s">
        <v>14</v>
      </c>
      <c r="G364" t="s">
        <v>55</v>
      </c>
      <c r="H364" t="s">
        <v>16</v>
      </c>
    </row>
    <row r="365" spans="1:8" x14ac:dyDescent="0.3">
      <c r="A365" t="s">
        <v>54</v>
      </c>
      <c r="B365" t="s">
        <v>66</v>
      </c>
      <c r="C365">
        <v>2020</v>
      </c>
      <c r="D365" s="1">
        <v>190472604.08289999</v>
      </c>
      <c r="E365" s="2">
        <v>190.4726</v>
      </c>
      <c r="F365" t="s">
        <v>14</v>
      </c>
      <c r="G365" t="s">
        <v>55</v>
      </c>
      <c r="H365" t="s">
        <v>16</v>
      </c>
    </row>
    <row r="366" spans="1:8" x14ac:dyDescent="0.3">
      <c r="A366" t="s">
        <v>54</v>
      </c>
      <c r="B366" t="s">
        <v>66</v>
      </c>
      <c r="C366">
        <v>2021</v>
      </c>
      <c r="D366" s="1">
        <v>241464262.13100001</v>
      </c>
      <c r="E366" s="2">
        <v>241.46430000000001</v>
      </c>
      <c r="F366" t="s">
        <v>14</v>
      </c>
      <c r="G366" t="s">
        <v>55</v>
      </c>
      <c r="H366" t="s">
        <v>16</v>
      </c>
    </row>
    <row r="367" spans="1:8" x14ac:dyDescent="0.3">
      <c r="A367" t="s">
        <v>54</v>
      </c>
      <c r="B367" t="s">
        <v>66</v>
      </c>
      <c r="C367">
        <v>2022</v>
      </c>
      <c r="D367" s="1">
        <v>196524240.5582</v>
      </c>
      <c r="E367" s="2">
        <v>196.52420000000001</v>
      </c>
      <c r="F367" t="s">
        <v>14</v>
      </c>
      <c r="G367" t="s">
        <v>55</v>
      </c>
      <c r="H367" t="s">
        <v>16</v>
      </c>
    </row>
    <row r="368" spans="1:8" x14ac:dyDescent="0.3">
      <c r="A368" t="s">
        <v>54</v>
      </c>
      <c r="B368" t="s">
        <v>66</v>
      </c>
      <c r="C368">
        <v>2023</v>
      </c>
      <c r="D368" s="1">
        <v>214729477.55000001</v>
      </c>
      <c r="E368" s="2">
        <v>214.7295</v>
      </c>
      <c r="F368" t="s">
        <v>14</v>
      </c>
      <c r="G368" t="s">
        <v>55</v>
      </c>
      <c r="H368" t="s">
        <v>16</v>
      </c>
    </row>
    <row r="369" spans="1:8" x14ac:dyDescent="0.3">
      <c r="A369" t="s">
        <v>54</v>
      </c>
      <c r="B369" t="s">
        <v>66</v>
      </c>
      <c r="C369">
        <v>2024</v>
      </c>
      <c r="D369" s="1">
        <v>237588165.53</v>
      </c>
      <c r="E369" s="2">
        <v>237.5882</v>
      </c>
      <c r="F369" t="s">
        <v>14</v>
      </c>
      <c r="G369" t="s">
        <v>55</v>
      </c>
      <c r="H369" t="s">
        <v>16</v>
      </c>
    </row>
    <row r="370" spans="1:8" x14ac:dyDescent="0.3">
      <c r="A370" t="s">
        <v>54</v>
      </c>
      <c r="B370" t="s">
        <v>66</v>
      </c>
      <c r="C370">
        <v>2025</v>
      </c>
      <c r="D370" s="1">
        <v>222271721.03670001</v>
      </c>
      <c r="E370" s="2">
        <v>222.27170000000001</v>
      </c>
      <c r="F370" t="s">
        <v>14</v>
      </c>
      <c r="G370" t="s">
        <v>55</v>
      </c>
      <c r="H370" t="s">
        <v>16</v>
      </c>
    </row>
    <row r="371" spans="1:8" x14ac:dyDescent="0.3">
      <c r="A371" t="s">
        <v>54</v>
      </c>
      <c r="B371" t="s">
        <v>66</v>
      </c>
      <c r="C371">
        <v>2026</v>
      </c>
      <c r="D371" s="1">
        <v>151228036.51280001</v>
      </c>
      <c r="E371" s="2">
        <v>151.22800000000001</v>
      </c>
      <c r="F371" t="s">
        <v>14</v>
      </c>
      <c r="G371" t="s">
        <v>55</v>
      </c>
      <c r="H371" t="s">
        <v>16</v>
      </c>
    </row>
    <row r="372" spans="1:8" x14ac:dyDescent="0.3">
      <c r="A372" t="s">
        <v>71</v>
      </c>
      <c r="B372" t="s">
        <v>66</v>
      </c>
      <c r="C372">
        <v>2018</v>
      </c>
      <c r="D372" s="1">
        <v>1202026.1523</v>
      </c>
      <c r="E372" s="2">
        <v>1.202</v>
      </c>
      <c r="F372" t="s">
        <v>14</v>
      </c>
      <c r="G372" t="s">
        <v>72</v>
      </c>
      <c r="H372" t="s">
        <v>16</v>
      </c>
    </row>
    <row r="373" spans="1:8" x14ac:dyDescent="0.3">
      <c r="A373" t="s">
        <v>71</v>
      </c>
      <c r="B373" t="s">
        <v>66</v>
      </c>
      <c r="C373">
        <v>2019</v>
      </c>
      <c r="D373" s="1">
        <v>1275591.6854999999</v>
      </c>
      <c r="E373" s="2">
        <v>1.2756000000000001</v>
      </c>
      <c r="F373" t="s">
        <v>14</v>
      </c>
      <c r="G373" t="s">
        <v>72</v>
      </c>
      <c r="H373" t="s">
        <v>16</v>
      </c>
    </row>
    <row r="374" spans="1:8" x14ac:dyDescent="0.3">
      <c r="A374" t="s">
        <v>71</v>
      </c>
      <c r="B374" t="s">
        <v>66</v>
      </c>
      <c r="C374">
        <v>2020</v>
      </c>
      <c r="D374" s="1">
        <v>1663630.8964</v>
      </c>
      <c r="E374" s="2">
        <v>1.6636</v>
      </c>
      <c r="F374" t="s">
        <v>14</v>
      </c>
      <c r="G374" t="s">
        <v>72</v>
      </c>
      <c r="H374" t="s">
        <v>16</v>
      </c>
    </row>
    <row r="375" spans="1:8" x14ac:dyDescent="0.3">
      <c r="A375" t="s">
        <v>71</v>
      </c>
      <c r="B375" t="s">
        <v>66</v>
      </c>
      <c r="C375">
        <v>2021</v>
      </c>
      <c r="D375" s="1">
        <v>1545217.5688</v>
      </c>
      <c r="E375" s="2">
        <v>1.5451999999999999</v>
      </c>
      <c r="F375" t="s">
        <v>14</v>
      </c>
      <c r="G375" t="s">
        <v>72</v>
      </c>
      <c r="H375" t="s">
        <v>16</v>
      </c>
    </row>
    <row r="376" spans="1:8" x14ac:dyDescent="0.3">
      <c r="A376" t="s">
        <v>71</v>
      </c>
      <c r="B376" t="s">
        <v>66</v>
      </c>
      <c r="C376">
        <v>2022</v>
      </c>
      <c r="D376" s="1">
        <v>1475911.5962</v>
      </c>
      <c r="E376" s="2">
        <v>1.4759</v>
      </c>
      <c r="F376" t="s">
        <v>14</v>
      </c>
      <c r="G376" t="s">
        <v>72</v>
      </c>
      <c r="H376" t="s">
        <v>16</v>
      </c>
    </row>
    <row r="377" spans="1:8" x14ac:dyDescent="0.3">
      <c r="A377" t="s">
        <v>71</v>
      </c>
      <c r="B377" t="s">
        <v>66</v>
      </c>
      <c r="C377">
        <v>2023</v>
      </c>
      <c r="D377" s="1">
        <v>1663573.2453000001</v>
      </c>
      <c r="E377" s="2">
        <v>1.6636</v>
      </c>
      <c r="F377" t="s">
        <v>14</v>
      </c>
      <c r="G377" t="s">
        <v>72</v>
      </c>
      <c r="H377" t="s">
        <v>16</v>
      </c>
    </row>
    <row r="378" spans="1:8" x14ac:dyDescent="0.3">
      <c r="A378" t="s">
        <v>71</v>
      </c>
      <c r="B378" t="s">
        <v>66</v>
      </c>
      <c r="C378">
        <v>2024</v>
      </c>
      <c r="D378" s="1">
        <v>1174748.7468000001</v>
      </c>
      <c r="E378" s="2">
        <v>1.1747000000000001</v>
      </c>
      <c r="F378" t="s">
        <v>14</v>
      </c>
      <c r="G378" t="s">
        <v>72</v>
      </c>
      <c r="H378" t="s">
        <v>16</v>
      </c>
    </row>
    <row r="379" spans="1:8" x14ac:dyDescent="0.3">
      <c r="A379" t="s">
        <v>71</v>
      </c>
      <c r="B379" t="s">
        <v>66</v>
      </c>
      <c r="C379">
        <v>2025</v>
      </c>
      <c r="D379" s="1">
        <v>754963.74609999999</v>
      </c>
      <c r="E379" s="2">
        <v>0.755</v>
      </c>
      <c r="F379" t="s">
        <v>14</v>
      </c>
      <c r="G379" t="s">
        <v>72</v>
      </c>
      <c r="H379" t="s">
        <v>16</v>
      </c>
    </row>
    <row r="380" spans="1:8" x14ac:dyDescent="0.3">
      <c r="A380" t="s">
        <v>71</v>
      </c>
      <c r="B380" t="s">
        <v>66</v>
      </c>
      <c r="C380">
        <v>2026</v>
      </c>
      <c r="D380" s="1">
        <v>493008.28600000002</v>
      </c>
      <c r="E380" s="2">
        <v>0.49299999999999999</v>
      </c>
      <c r="F380" t="s">
        <v>14</v>
      </c>
      <c r="G380" t="s">
        <v>72</v>
      </c>
      <c r="H380" t="s">
        <v>16</v>
      </c>
    </row>
    <row r="381" spans="1:8" x14ac:dyDescent="0.3">
      <c r="A381" t="s">
        <v>19</v>
      </c>
      <c r="B381" t="s">
        <v>66</v>
      </c>
      <c r="C381">
        <v>2018</v>
      </c>
      <c r="D381" s="1">
        <v>959652154.48370004</v>
      </c>
      <c r="E381" s="2">
        <v>959.65219999999999</v>
      </c>
      <c r="F381" t="s">
        <v>14</v>
      </c>
      <c r="G381" t="s">
        <v>20</v>
      </c>
      <c r="H381" t="s">
        <v>16</v>
      </c>
    </row>
    <row r="382" spans="1:8" x14ac:dyDescent="0.3">
      <c r="A382" t="s">
        <v>19</v>
      </c>
      <c r="B382" t="s">
        <v>66</v>
      </c>
      <c r="C382">
        <v>2019</v>
      </c>
      <c r="D382" s="1">
        <v>1074790145.6949999</v>
      </c>
      <c r="E382" s="2">
        <v>1074.7900999999999</v>
      </c>
      <c r="F382" t="s">
        <v>14</v>
      </c>
      <c r="G382" t="s">
        <v>20</v>
      </c>
      <c r="H382" t="s">
        <v>16</v>
      </c>
    </row>
    <row r="383" spans="1:8" x14ac:dyDescent="0.3">
      <c r="A383" t="s">
        <v>19</v>
      </c>
      <c r="B383" t="s">
        <v>66</v>
      </c>
      <c r="C383">
        <v>2020</v>
      </c>
      <c r="D383" s="1">
        <v>1618875970.0265999</v>
      </c>
      <c r="E383" s="2">
        <v>1618.876</v>
      </c>
      <c r="F383" t="s">
        <v>14</v>
      </c>
      <c r="G383" t="s">
        <v>20</v>
      </c>
      <c r="H383" t="s">
        <v>16</v>
      </c>
    </row>
    <row r="384" spans="1:8" x14ac:dyDescent="0.3">
      <c r="A384" t="s">
        <v>19</v>
      </c>
      <c r="B384" t="s">
        <v>66</v>
      </c>
      <c r="C384">
        <v>2021</v>
      </c>
      <c r="D384" s="1">
        <v>1361473432.3485</v>
      </c>
      <c r="E384" s="2">
        <v>1361.4734000000001</v>
      </c>
      <c r="F384" t="s">
        <v>14</v>
      </c>
      <c r="G384" t="s">
        <v>20</v>
      </c>
      <c r="H384" t="s">
        <v>16</v>
      </c>
    </row>
    <row r="385" spans="1:8" x14ac:dyDescent="0.3">
      <c r="A385" t="s">
        <v>19</v>
      </c>
      <c r="B385" t="s">
        <v>66</v>
      </c>
      <c r="C385">
        <v>2022</v>
      </c>
      <c r="D385" s="1">
        <v>1157572934.6382</v>
      </c>
      <c r="E385" s="2">
        <v>1157.5728999999999</v>
      </c>
      <c r="F385" t="s">
        <v>14</v>
      </c>
      <c r="G385" t="s">
        <v>20</v>
      </c>
      <c r="H385" t="s">
        <v>16</v>
      </c>
    </row>
    <row r="386" spans="1:8" x14ac:dyDescent="0.3">
      <c r="A386" t="s">
        <v>19</v>
      </c>
      <c r="B386" t="s">
        <v>66</v>
      </c>
      <c r="C386">
        <v>2023</v>
      </c>
      <c r="D386" s="1">
        <v>1473702516.4898</v>
      </c>
      <c r="E386" s="2">
        <v>1473.7025000000001</v>
      </c>
      <c r="F386" t="s">
        <v>14</v>
      </c>
      <c r="G386" t="s">
        <v>20</v>
      </c>
      <c r="H386" t="s">
        <v>16</v>
      </c>
    </row>
    <row r="387" spans="1:8" x14ac:dyDescent="0.3">
      <c r="A387" t="s">
        <v>19</v>
      </c>
      <c r="B387" t="s">
        <v>66</v>
      </c>
      <c r="C387">
        <v>2024</v>
      </c>
      <c r="D387" s="1">
        <v>1908970143.3122001</v>
      </c>
      <c r="E387" s="2">
        <v>1908.9701</v>
      </c>
      <c r="F387" t="s">
        <v>14</v>
      </c>
      <c r="G387" t="s">
        <v>20</v>
      </c>
      <c r="H387" t="s">
        <v>16</v>
      </c>
    </row>
    <row r="388" spans="1:8" x14ac:dyDescent="0.3">
      <c r="A388" t="s">
        <v>19</v>
      </c>
      <c r="B388" t="s">
        <v>66</v>
      </c>
      <c r="C388">
        <v>2025</v>
      </c>
      <c r="D388" s="1">
        <v>1045143229.7632</v>
      </c>
      <c r="E388" s="2">
        <v>1045.1432</v>
      </c>
      <c r="F388" t="s">
        <v>14</v>
      </c>
      <c r="G388" t="s">
        <v>20</v>
      </c>
      <c r="H388" t="s">
        <v>16</v>
      </c>
    </row>
    <row r="389" spans="1:8" x14ac:dyDescent="0.3">
      <c r="A389" t="s">
        <v>19</v>
      </c>
      <c r="B389" t="s">
        <v>66</v>
      </c>
      <c r="C389">
        <v>2026</v>
      </c>
      <c r="D389" s="1">
        <v>920580457.85090005</v>
      </c>
      <c r="E389" s="2">
        <v>920.58050000000003</v>
      </c>
      <c r="F389" t="s">
        <v>14</v>
      </c>
      <c r="G389" t="s">
        <v>20</v>
      </c>
      <c r="H389" t="s">
        <v>16</v>
      </c>
    </row>
    <row r="390" spans="1:8" x14ac:dyDescent="0.3">
      <c r="A390" t="s">
        <v>21</v>
      </c>
      <c r="B390" t="s">
        <v>66</v>
      </c>
      <c r="C390">
        <v>2020</v>
      </c>
      <c r="D390" s="1">
        <v>312651040.07200003</v>
      </c>
      <c r="E390" s="2">
        <v>312.65100000000001</v>
      </c>
      <c r="F390" t="s">
        <v>14</v>
      </c>
      <c r="G390" t="s">
        <v>22</v>
      </c>
      <c r="H390" t="s">
        <v>23</v>
      </c>
    </row>
    <row r="391" spans="1:8" x14ac:dyDescent="0.3">
      <c r="A391" t="s">
        <v>21</v>
      </c>
      <c r="B391" t="s">
        <v>66</v>
      </c>
      <c r="C391">
        <v>2021</v>
      </c>
      <c r="D391" s="1">
        <v>332240823.3312</v>
      </c>
      <c r="E391" s="2">
        <v>332.24079999999998</v>
      </c>
      <c r="F391" t="s">
        <v>14</v>
      </c>
      <c r="G391" t="s">
        <v>22</v>
      </c>
      <c r="H391" t="s">
        <v>23</v>
      </c>
    </row>
    <row r="392" spans="1:8" x14ac:dyDescent="0.3">
      <c r="A392" t="s">
        <v>21</v>
      </c>
      <c r="B392" t="s">
        <v>66</v>
      </c>
      <c r="C392">
        <v>2022</v>
      </c>
      <c r="D392" s="1">
        <v>320879352.20499998</v>
      </c>
      <c r="E392" s="2">
        <v>320.87939999999998</v>
      </c>
      <c r="F392" t="s">
        <v>14</v>
      </c>
      <c r="G392" t="s">
        <v>22</v>
      </c>
      <c r="H392" t="s">
        <v>23</v>
      </c>
    </row>
    <row r="393" spans="1:8" x14ac:dyDescent="0.3">
      <c r="A393" t="s">
        <v>21</v>
      </c>
      <c r="B393" t="s">
        <v>66</v>
      </c>
      <c r="C393">
        <v>2023</v>
      </c>
      <c r="D393" s="1">
        <v>394292091.00019997</v>
      </c>
      <c r="E393" s="2">
        <v>394.2921</v>
      </c>
      <c r="F393" t="s">
        <v>14</v>
      </c>
      <c r="G393" t="s">
        <v>22</v>
      </c>
      <c r="H393" t="s">
        <v>23</v>
      </c>
    </row>
    <row r="394" spans="1:8" x14ac:dyDescent="0.3">
      <c r="A394" t="s">
        <v>21</v>
      </c>
      <c r="B394" t="s">
        <v>66</v>
      </c>
      <c r="C394">
        <v>2024</v>
      </c>
      <c r="D394" s="1">
        <v>448591093.56699997</v>
      </c>
      <c r="E394" s="2">
        <v>448.59109999999998</v>
      </c>
      <c r="F394" t="s">
        <v>14</v>
      </c>
      <c r="G394" t="s">
        <v>22</v>
      </c>
      <c r="H394" t="s">
        <v>23</v>
      </c>
    </row>
    <row r="395" spans="1:8" x14ac:dyDescent="0.3">
      <c r="A395" t="s">
        <v>21</v>
      </c>
      <c r="B395" t="s">
        <v>66</v>
      </c>
      <c r="C395">
        <v>2025</v>
      </c>
      <c r="D395" s="1">
        <v>276819129.56099999</v>
      </c>
      <c r="E395" s="2">
        <v>276.81909999999999</v>
      </c>
      <c r="F395" t="s">
        <v>14</v>
      </c>
      <c r="G395" t="s">
        <v>22</v>
      </c>
      <c r="H395" t="s">
        <v>23</v>
      </c>
    </row>
    <row r="396" spans="1:8" x14ac:dyDescent="0.3">
      <c r="A396" t="s">
        <v>21</v>
      </c>
      <c r="B396" t="s">
        <v>66</v>
      </c>
      <c r="C396">
        <v>2026</v>
      </c>
      <c r="D396" s="1">
        <v>197335840.76820001</v>
      </c>
      <c r="E396" s="2">
        <v>197.33580000000001</v>
      </c>
      <c r="F396" t="s">
        <v>14</v>
      </c>
      <c r="G396" t="s">
        <v>22</v>
      </c>
      <c r="H396" t="s">
        <v>23</v>
      </c>
    </row>
    <row r="397" spans="1:8" x14ac:dyDescent="0.3">
      <c r="A397" t="s">
        <v>24</v>
      </c>
      <c r="B397" t="s">
        <v>66</v>
      </c>
      <c r="C397">
        <v>2018</v>
      </c>
      <c r="D397" s="1">
        <v>147092304.63789999</v>
      </c>
      <c r="E397" s="2">
        <v>147.09229999999999</v>
      </c>
      <c r="F397" t="s">
        <v>14</v>
      </c>
      <c r="G397" t="s">
        <v>25</v>
      </c>
      <c r="H397" t="s">
        <v>23</v>
      </c>
    </row>
    <row r="398" spans="1:8" x14ac:dyDescent="0.3">
      <c r="A398" t="s">
        <v>24</v>
      </c>
      <c r="B398" t="s">
        <v>66</v>
      </c>
      <c r="C398">
        <v>2019</v>
      </c>
      <c r="D398" s="1">
        <v>111575618.866</v>
      </c>
      <c r="E398" s="2">
        <v>111.57559999999999</v>
      </c>
      <c r="F398" t="s">
        <v>14</v>
      </c>
      <c r="G398" t="s">
        <v>25</v>
      </c>
      <c r="H398" t="s">
        <v>23</v>
      </c>
    </row>
    <row r="399" spans="1:8" x14ac:dyDescent="0.3">
      <c r="A399" t="s">
        <v>24</v>
      </c>
      <c r="B399" t="s">
        <v>66</v>
      </c>
      <c r="C399">
        <v>2020</v>
      </c>
      <c r="D399" s="1">
        <v>174431038.3247</v>
      </c>
      <c r="E399" s="2">
        <v>174.43100000000001</v>
      </c>
      <c r="F399" t="s">
        <v>14</v>
      </c>
      <c r="G399" t="s">
        <v>25</v>
      </c>
      <c r="H399" t="s">
        <v>23</v>
      </c>
    </row>
    <row r="400" spans="1:8" x14ac:dyDescent="0.3">
      <c r="A400" t="s">
        <v>24</v>
      </c>
      <c r="B400" t="s">
        <v>66</v>
      </c>
      <c r="C400">
        <v>2021</v>
      </c>
      <c r="D400" s="1">
        <v>189537299.5063</v>
      </c>
      <c r="E400" s="2">
        <v>189.53729999999999</v>
      </c>
      <c r="F400" t="s">
        <v>14</v>
      </c>
      <c r="G400" t="s">
        <v>25</v>
      </c>
      <c r="H400" t="s">
        <v>23</v>
      </c>
    </row>
    <row r="401" spans="1:8" x14ac:dyDescent="0.3">
      <c r="A401" t="s">
        <v>24</v>
      </c>
      <c r="B401" t="s">
        <v>66</v>
      </c>
      <c r="C401">
        <v>2022</v>
      </c>
      <c r="D401" s="1">
        <v>134963797.87810001</v>
      </c>
      <c r="E401" s="2">
        <v>134.96379999999999</v>
      </c>
      <c r="F401" t="s">
        <v>14</v>
      </c>
      <c r="G401" t="s">
        <v>25</v>
      </c>
      <c r="H401" t="s">
        <v>23</v>
      </c>
    </row>
    <row r="402" spans="1:8" x14ac:dyDescent="0.3">
      <c r="A402" t="s">
        <v>24</v>
      </c>
      <c r="B402" t="s">
        <v>66</v>
      </c>
      <c r="C402">
        <v>2023</v>
      </c>
      <c r="D402" s="1">
        <v>188713557.9217</v>
      </c>
      <c r="E402" s="2">
        <v>188.71360000000001</v>
      </c>
      <c r="F402" t="s">
        <v>14</v>
      </c>
      <c r="G402" t="s">
        <v>25</v>
      </c>
      <c r="H402" t="s">
        <v>23</v>
      </c>
    </row>
    <row r="403" spans="1:8" x14ac:dyDescent="0.3">
      <c r="A403" t="s">
        <v>24</v>
      </c>
      <c r="B403" t="s">
        <v>66</v>
      </c>
      <c r="C403">
        <v>2024</v>
      </c>
      <c r="D403" s="1">
        <v>197397373.5433</v>
      </c>
      <c r="E403" s="2">
        <v>197.3974</v>
      </c>
      <c r="F403" t="s">
        <v>14</v>
      </c>
      <c r="G403" t="s">
        <v>25</v>
      </c>
      <c r="H403" t="s">
        <v>23</v>
      </c>
    </row>
    <row r="404" spans="1:8" x14ac:dyDescent="0.3">
      <c r="A404" t="s">
        <v>24</v>
      </c>
      <c r="B404" t="s">
        <v>66</v>
      </c>
      <c r="C404">
        <v>2025</v>
      </c>
      <c r="D404" s="1">
        <v>99777610.445800006</v>
      </c>
      <c r="E404" s="2">
        <v>99.777600000000007</v>
      </c>
      <c r="F404" t="s">
        <v>14</v>
      </c>
      <c r="G404" t="s">
        <v>25</v>
      </c>
      <c r="H404" t="s">
        <v>23</v>
      </c>
    </row>
    <row r="405" spans="1:8" x14ac:dyDescent="0.3">
      <c r="A405" t="s">
        <v>24</v>
      </c>
      <c r="B405" t="s">
        <v>66</v>
      </c>
      <c r="C405">
        <v>2026</v>
      </c>
      <c r="D405" s="1">
        <v>111734114.1153</v>
      </c>
      <c r="E405" s="2">
        <v>111.7341</v>
      </c>
      <c r="F405" t="s">
        <v>14</v>
      </c>
      <c r="G405" t="s">
        <v>25</v>
      </c>
      <c r="H405" t="s">
        <v>23</v>
      </c>
    </row>
    <row r="406" spans="1:8" x14ac:dyDescent="0.3">
      <c r="A406" t="s">
        <v>26</v>
      </c>
      <c r="B406" t="s">
        <v>66</v>
      </c>
      <c r="C406">
        <v>2018</v>
      </c>
      <c r="D406" s="1">
        <v>26453404.0154</v>
      </c>
      <c r="E406" s="2">
        <v>26.453399999999998</v>
      </c>
      <c r="F406" t="s">
        <v>14</v>
      </c>
      <c r="G406" t="s">
        <v>27</v>
      </c>
      <c r="H406" t="s">
        <v>23</v>
      </c>
    </row>
    <row r="407" spans="1:8" x14ac:dyDescent="0.3">
      <c r="A407" t="s">
        <v>26</v>
      </c>
      <c r="B407" t="s">
        <v>66</v>
      </c>
      <c r="C407">
        <v>2019</v>
      </c>
      <c r="D407" s="1">
        <v>24484954.2982</v>
      </c>
      <c r="E407" s="2">
        <v>24.484999999999999</v>
      </c>
      <c r="F407" t="s">
        <v>14</v>
      </c>
      <c r="G407" t="s">
        <v>27</v>
      </c>
      <c r="H407" t="s">
        <v>23</v>
      </c>
    </row>
    <row r="408" spans="1:8" x14ac:dyDescent="0.3">
      <c r="A408" t="s">
        <v>26</v>
      </c>
      <c r="B408" t="s">
        <v>66</v>
      </c>
      <c r="C408">
        <v>2020</v>
      </c>
      <c r="D408" s="1">
        <v>36953603.264200002</v>
      </c>
      <c r="E408" s="2">
        <v>36.953600000000002</v>
      </c>
      <c r="F408" t="s">
        <v>14</v>
      </c>
      <c r="G408" t="s">
        <v>27</v>
      </c>
      <c r="H408" t="s">
        <v>23</v>
      </c>
    </row>
    <row r="409" spans="1:8" x14ac:dyDescent="0.3">
      <c r="A409" t="s">
        <v>26</v>
      </c>
      <c r="B409" t="s">
        <v>66</v>
      </c>
      <c r="C409">
        <v>2021</v>
      </c>
      <c r="D409" s="1">
        <v>31751859.195300002</v>
      </c>
      <c r="E409" s="2">
        <v>31.751899999999999</v>
      </c>
      <c r="F409" t="s">
        <v>14</v>
      </c>
      <c r="G409" t="s">
        <v>27</v>
      </c>
      <c r="H409" t="s">
        <v>23</v>
      </c>
    </row>
    <row r="410" spans="1:8" x14ac:dyDescent="0.3">
      <c r="A410" t="s">
        <v>26</v>
      </c>
      <c r="B410" t="s">
        <v>66</v>
      </c>
      <c r="C410">
        <v>2022</v>
      </c>
      <c r="D410" s="1">
        <v>23635925.708299998</v>
      </c>
      <c r="E410" s="2">
        <v>23.635899999999999</v>
      </c>
      <c r="F410" t="s">
        <v>14</v>
      </c>
      <c r="G410" t="s">
        <v>27</v>
      </c>
      <c r="H410" t="s">
        <v>23</v>
      </c>
    </row>
    <row r="411" spans="1:8" x14ac:dyDescent="0.3">
      <c r="A411" t="s">
        <v>26</v>
      </c>
      <c r="B411" t="s">
        <v>66</v>
      </c>
      <c r="C411">
        <v>2023</v>
      </c>
      <c r="D411" s="1">
        <v>34810094.671800002</v>
      </c>
      <c r="E411" s="2">
        <v>34.810099999999998</v>
      </c>
      <c r="F411" t="s">
        <v>14</v>
      </c>
      <c r="G411" t="s">
        <v>27</v>
      </c>
      <c r="H411" t="s">
        <v>23</v>
      </c>
    </row>
    <row r="412" spans="1:8" x14ac:dyDescent="0.3">
      <c r="A412" t="s">
        <v>26</v>
      </c>
      <c r="B412" t="s">
        <v>66</v>
      </c>
      <c r="C412">
        <v>2024</v>
      </c>
      <c r="D412" s="1">
        <v>46933245.842500001</v>
      </c>
      <c r="E412" s="2">
        <v>46.933199999999999</v>
      </c>
      <c r="F412" t="s">
        <v>14</v>
      </c>
      <c r="G412" t="s">
        <v>27</v>
      </c>
      <c r="H412" t="s">
        <v>23</v>
      </c>
    </row>
    <row r="413" spans="1:8" x14ac:dyDescent="0.3">
      <c r="A413" t="s">
        <v>26</v>
      </c>
      <c r="B413" t="s">
        <v>66</v>
      </c>
      <c r="C413">
        <v>2025</v>
      </c>
      <c r="D413" s="1">
        <v>26631445.060899999</v>
      </c>
      <c r="E413" s="2">
        <v>26.631399999999999</v>
      </c>
      <c r="F413" t="s">
        <v>14</v>
      </c>
      <c r="G413" t="s">
        <v>27</v>
      </c>
      <c r="H413" t="s">
        <v>23</v>
      </c>
    </row>
    <row r="414" spans="1:8" x14ac:dyDescent="0.3">
      <c r="A414" t="s">
        <v>26</v>
      </c>
      <c r="B414" t="s">
        <v>66</v>
      </c>
      <c r="C414">
        <v>2026</v>
      </c>
      <c r="D414" s="1">
        <v>19600202.871199999</v>
      </c>
      <c r="E414" s="2">
        <v>19.600200000000001</v>
      </c>
      <c r="F414" t="s">
        <v>14</v>
      </c>
      <c r="G414" t="s">
        <v>27</v>
      </c>
      <c r="H414" t="s">
        <v>23</v>
      </c>
    </row>
    <row r="415" spans="1:8" x14ac:dyDescent="0.3">
      <c r="A415" t="s">
        <v>28</v>
      </c>
      <c r="B415" t="s">
        <v>66</v>
      </c>
      <c r="C415">
        <v>2018</v>
      </c>
      <c r="D415" s="1">
        <v>4383436.6871999996</v>
      </c>
      <c r="E415" s="2">
        <v>4.3834</v>
      </c>
      <c r="F415" t="s">
        <v>14</v>
      </c>
      <c r="G415" t="s">
        <v>29</v>
      </c>
      <c r="H415" t="s">
        <v>23</v>
      </c>
    </row>
    <row r="416" spans="1:8" x14ac:dyDescent="0.3">
      <c r="A416" t="s">
        <v>28</v>
      </c>
      <c r="B416" t="s">
        <v>66</v>
      </c>
      <c r="C416">
        <v>2019</v>
      </c>
      <c r="D416" s="1">
        <v>4749245.6290999996</v>
      </c>
      <c r="E416" s="2">
        <v>4.7492000000000001</v>
      </c>
      <c r="F416" t="s">
        <v>14</v>
      </c>
      <c r="G416" t="s">
        <v>29</v>
      </c>
      <c r="H416" t="s">
        <v>23</v>
      </c>
    </row>
    <row r="417" spans="1:8" x14ac:dyDescent="0.3">
      <c r="A417" t="s">
        <v>28</v>
      </c>
      <c r="B417" t="s">
        <v>66</v>
      </c>
      <c r="C417">
        <v>2020</v>
      </c>
      <c r="D417" s="1">
        <v>6271988.0980000002</v>
      </c>
      <c r="E417" s="2">
        <v>6.2720000000000002</v>
      </c>
      <c r="F417" t="s">
        <v>14</v>
      </c>
      <c r="G417" t="s">
        <v>29</v>
      </c>
      <c r="H417" t="s">
        <v>23</v>
      </c>
    </row>
    <row r="418" spans="1:8" x14ac:dyDescent="0.3">
      <c r="A418" t="s">
        <v>28</v>
      </c>
      <c r="B418" t="s">
        <v>66</v>
      </c>
      <c r="C418">
        <v>2021</v>
      </c>
      <c r="D418" s="1">
        <v>7220454.5493000001</v>
      </c>
      <c r="E418" s="2">
        <v>7.2205000000000004</v>
      </c>
      <c r="F418" t="s">
        <v>14</v>
      </c>
      <c r="G418" t="s">
        <v>29</v>
      </c>
      <c r="H418" t="s">
        <v>23</v>
      </c>
    </row>
    <row r="419" spans="1:8" x14ac:dyDescent="0.3">
      <c r="A419" t="s">
        <v>28</v>
      </c>
      <c r="B419" t="s">
        <v>66</v>
      </c>
      <c r="C419">
        <v>2022</v>
      </c>
      <c r="D419" s="1">
        <v>2397167.4649999999</v>
      </c>
      <c r="E419" s="2">
        <v>2.3972000000000002</v>
      </c>
      <c r="F419" t="s">
        <v>14</v>
      </c>
      <c r="G419" t="s">
        <v>29</v>
      </c>
      <c r="H419" t="s">
        <v>23</v>
      </c>
    </row>
    <row r="420" spans="1:8" x14ac:dyDescent="0.3">
      <c r="A420" t="s">
        <v>28</v>
      </c>
      <c r="B420" t="s">
        <v>66</v>
      </c>
      <c r="C420">
        <v>2023</v>
      </c>
      <c r="D420" s="1">
        <v>668158.40099999995</v>
      </c>
      <c r="E420" s="2">
        <v>0.66820000000000002</v>
      </c>
      <c r="F420" t="s">
        <v>14</v>
      </c>
      <c r="G420" t="s">
        <v>29</v>
      </c>
      <c r="H420" t="s">
        <v>23</v>
      </c>
    </row>
    <row r="421" spans="1:8" x14ac:dyDescent="0.3">
      <c r="A421" t="s">
        <v>28</v>
      </c>
      <c r="B421" t="s">
        <v>66</v>
      </c>
      <c r="C421">
        <v>2024</v>
      </c>
      <c r="D421" s="1">
        <v>3351858.2905999999</v>
      </c>
      <c r="E421" s="2">
        <v>3.3519000000000001</v>
      </c>
      <c r="F421" t="s">
        <v>14</v>
      </c>
      <c r="G421" t="s">
        <v>29</v>
      </c>
      <c r="H421" t="s">
        <v>23</v>
      </c>
    </row>
    <row r="422" spans="1:8" x14ac:dyDescent="0.3">
      <c r="A422" t="s">
        <v>28</v>
      </c>
      <c r="B422" t="s">
        <v>66</v>
      </c>
      <c r="C422">
        <v>2025</v>
      </c>
      <c r="D422" s="1">
        <v>2186436.4552000002</v>
      </c>
      <c r="E422" s="2">
        <v>2.1863999999999999</v>
      </c>
      <c r="F422" t="s">
        <v>14</v>
      </c>
      <c r="G422" t="s">
        <v>29</v>
      </c>
      <c r="H422" t="s">
        <v>23</v>
      </c>
    </row>
    <row r="423" spans="1:8" x14ac:dyDescent="0.3">
      <c r="A423" t="s">
        <v>28</v>
      </c>
      <c r="B423" t="s">
        <v>66</v>
      </c>
      <c r="C423">
        <v>2026</v>
      </c>
      <c r="D423" s="1">
        <v>1549873.6388000001</v>
      </c>
      <c r="E423" s="2">
        <v>1.5499000000000001</v>
      </c>
      <c r="F423" t="s">
        <v>14</v>
      </c>
      <c r="G423" t="s">
        <v>29</v>
      </c>
      <c r="H423" t="s">
        <v>23</v>
      </c>
    </row>
    <row r="424" spans="1:8" x14ac:dyDescent="0.3">
      <c r="A424" t="s">
        <v>30</v>
      </c>
      <c r="B424" t="s">
        <v>66</v>
      </c>
      <c r="C424">
        <v>2018</v>
      </c>
      <c r="D424" s="1">
        <v>2661732.1625000001</v>
      </c>
      <c r="E424" s="2">
        <v>2.6617000000000002</v>
      </c>
      <c r="F424" t="s">
        <v>14</v>
      </c>
      <c r="G424" t="s">
        <v>31</v>
      </c>
      <c r="H424" t="s">
        <v>23</v>
      </c>
    </row>
    <row r="425" spans="1:8" x14ac:dyDescent="0.3">
      <c r="A425" t="s">
        <v>30</v>
      </c>
      <c r="B425" t="s">
        <v>66</v>
      </c>
      <c r="C425">
        <v>2019</v>
      </c>
      <c r="D425" s="1">
        <v>3111199.2329000002</v>
      </c>
      <c r="E425" s="2">
        <v>3.1112000000000002</v>
      </c>
      <c r="F425" t="s">
        <v>14</v>
      </c>
      <c r="G425" t="s">
        <v>31</v>
      </c>
      <c r="H425" t="s">
        <v>23</v>
      </c>
    </row>
    <row r="426" spans="1:8" x14ac:dyDescent="0.3">
      <c r="A426" t="s">
        <v>30</v>
      </c>
      <c r="B426" t="s">
        <v>66</v>
      </c>
      <c r="C426">
        <v>2020</v>
      </c>
      <c r="D426" s="1">
        <v>4835487.6473000003</v>
      </c>
      <c r="E426" s="2">
        <v>4.8354999999999997</v>
      </c>
      <c r="F426" t="s">
        <v>14</v>
      </c>
      <c r="G426" t="s">
        <v>31</v>
      </c>
      <c r="H426" t="s">
        <v>23</v>
      </c>
    </row>
    <row r="427" spans="1:8" x14ac:dyDescent="0.3">
      <c r="A427" t="s">
        <v>30</v>
      </c>
      <c r="B427" t="s">
        <v>66</v>
      </c>
      <c r="C427">
        <v>2021</v>
      </c>
      <c r="D427" s="1">
        <v>7993181.0789999999</v>
      </c>
      <c r="E427" s="2">
        <v>7.9931999999999999</v>
      </c>
      <c r="F427" t="s">
        <v>14</v>
      </c>
      <c r="G427" t="s">
        <v>31</v>
      </c>
      <c r="H427" t="s">
        <v>23</v>
      </c>
    </row>
    <row r="428" spans="1:8" x14ac:dyDescent="0.3">
      <c r="A428" t="s">
        <v>30</v>
      </c>
      <c r="B428" t="s">
        <v>66</v>
      </c>
      <c r="C428">
        <v>2022</v>
      </c>
      <c r="D428" s="1">
        <v>8118831.6999000004</v>
      </c>
      <c r="E428" s="2">
        <v>8.1188000000000002</v>
      </c>
      <c r="F428" t="s">
        <v>14</v>
      </c>
      <c r="G428" t="s">
        <v>31</v>
      </c>
      <c r="H428" t="s">
        <v>23</v>
      </c>
    </row>
    <row r="429" spans="1:8" x14ac:dyDescent="0.3">
      <c r="A429" t="s">
        <v>30</v>
      </c>
      <c r="B429" t="s">
        <v>66</v>
      </c>
      <c r="C429">
        <v>2023</v>
      </c>
      <c r="D429" s="1">
        <v>6419908.4594999999</v>
      </c>
      <c r="E429" s="2">
        <v>6.4199000000000002</v>
      </c>
      <c r="F429" t="s">
        <v>14</v>
      </c>
      <c r="G429" t="s">
        <v>31</v>
      </c>
      <c r="H429" t="s">
        <v>23</v>
      </c>
    </row>
    <row r="430" spans="1:8" x14ac:dyDescent="0.3">
      <c r="A430" t="s">
        <v>30</v>
      </c>
      <c r="B430" t="s">
        <v>66</v>
      </c>
      <c r="C430">
        <v>2024</v>
      </c>
      <c r="D430" s="1">
        <v>9066915.6018000003</v>
      </c>
      <c r="E430" s="2">
        <v>9.0669000000000004</v>
      </c>
      <c r="F430" t="s">
        <v>14</v>
      </c>
      <c r="G430" t="s">
        <v>31</v>
      </c>
      <c r="H430" t="s">
        <v>23</v>
      </c>
    </row>
    <row r="431" spans="1:8" x14ac:dyDescent="0.3">
      <c r="A431" t="s">
        <v>30</v>
      </c>
      <c r="B431" t="s">
        <v>66</v>
      </c>
      <c r="C431">
        <v>2025</v>
      </c>
      <c r="D431" s="1">
        <v>10679756.646</v>
      </c>
      <c r="E431" s="2">
        <v>10.6798</v>
      </c>
      <c r="F431" t="s">
        <v>14</v>
      </c>
      <c r="G431" t="s">
        <v>31</v>
      </c>
      <c r="H431" t="s">
        <v>23</v>
      </c>
    </row>
    <row r="432" spans="1:8" x14ac:dyDescent="0.3">
      <c r="A432" t="s">
        <v>30</v>
      </c>
      <c r="B432" t="s">
        <v>66</v>
      </c>
      <c r="C432">
        <v>2026</v>
      </c>
      <c r="D432" s="1">
        <v>1486851.7472000001</v>
      </c>
      <c r="E432" s="2">
        <v>1.4869000000000001</v>
      </c>
      <c r="F432" t="s">
        <v>14</v>
      </c>
      <c r="G432" t="s">
        <v>31</v>
      </c>
      <c r="H432" t="s">
        <v>23</v>
      </c>
    </row>
    <row r="433" spans="1:8" x14ac:dyDescent="0.3">
      <c r="A433" t="s">
        <v>56</v>
      </c>
      <c r="B433" t="s">
        <v>66</v>
      </c>
      <c r="C433">
        <v>2018</v>
      </c>
      <c r="D433" s="1">
        <v>4415106.8373999996</v>
      </c>
      <c r="E433" s="2">
        <v>4.4150999999999998</v>
      </c>
      <c r="F433" t="s">
        <v>14</v>
      </c>
      <c r="G433" t="s">
        <v>57</v>
      </c>
      <c r="H433" t="s">
        <v>23</v>
      </c>
    </row>
    <row r="434" spans="1:8" x14ac:dyDescent="0.3">
      <c r="A434" t="s">
        <v>56</v>
      </c>
      <c r="B434" t="s">
        <v>66</v>
      </c>
      <c r="C434">
        <v>2019</v>
      </c>
      <c r="D434" s="1">
        <v>4701022.0409000004</v>
      </c>
      <c r="E434" s="2">
        <v>4.7009999999999996</v>
      </c>
      <c r="F434" t="s">
        <v>14</v>
      </c>
      <c r="G434" t="s">
        <v>57</v>
      </c>
      <c r="H434" t="s">
        <v>23</v>
      </c>
    </row>
    <row r="435" spans="1:8" x14ac:dyDescent="0.3">
      <c r="A435" t="s">
        <v>56</v>
      </c>
      <c r="B435" t="s">
        <v>66</v>
      </c>
      <c r="C435">
        <v>2020</v>
      </c>
      <c r="D435" s="1">
        <v>7216372.5828999998</v>
      </c>
      <c r="E435" s="2">
        <v>7.2164000000000001</v>
      </c>
      <c r="F435" t="s">
        <v>14</v>
      </c>
      <c r="G435" t="s">
        <v>57</v>
      </c>
      <c r="H435" t="s">
        <v>23</v>
      </c>
    </row>
    <row r="436" spans="1:8" x14ac:dyDescent="0.3">
      <c r="A436" t="s">
        <v>56</v>
      </c>
      <c r="B436" t="s">
        <v>66</v>
      </c>
      <c r="C436">
        <v>2021</v>
      </c>
      <c r="D436" s="1">
        <v>10943553.137800001</v>
      </c>
      <c r="E436" s="2">
        <v>10.9436</v>
      </c>
      <c r="F436" t="s">
        <v>14</v>
      </c>
      <c r="G436" t="s">
        <v>57</v>
      </c>
      <c r="H436" t="s">
        <v>23</v>
      </c>
    </row>
    <row r="437" spans="1:8" x14ac:dyDescent="0.3">
      <c r="A437" t="s">
        <v>56</v>
      </c>
      <c r="B437" t="s">
        <v>66</v>
      </c>
      <c r="C437">
        <v>2022</v>
      </c>
      <c r="D437" s="1">
        <v>7979872.5855</v>
      </c>
      <c r="E437" s="2">
        <v>7.9798999999999998</v>
      </c>
      <c r="F437" t="s">
        <v>14</v>
      </c>
      <c r="G437" t="s">
        <v>57</v>
      </c>
      <c r="H437" t="s">
        <v>23</v>
      </c>
    </row>
    <row r="438" spans="1:8" x14ac:dyDescent="0.3">
      <c r="A438" t="s">
        <v>56</v>
      </c>
      <c r="B438" t="s">
        <v>66</v>
      </c>
      <c r="C438">
        <v>2023</v>
      </c>
      <c r="D438" s="1">
        <v>12780.332200000001</v>
      </c>
      <c r="E438" s="2">
        <v>1.2800000000000001E-2</v>
      </c>
      <c r="F438" t="s">
        <v>14</v>
      </c>
      <c r="G438" t="s">
        <v>57</v>
      </c>
      <c r="H438" t="s">
        <v>23</v>
      </c>
    </row>
    <row r="439" spans="1:8" x14ac:dyDescent="0.3">
      <c r="A439" t="s">
        <v>56</v>
      </c>
      <c r="B439" t="s">
        <v>66</v>
      </c>
      <c r="C439">
        <v>2024</v>
      </c>
      <c r="D439" s="1">
        <v>14384.6785</v>
      </c>
      <c r="E439" s="2">
        <v>1.44E-2</v>
      </c>
      <c r="F439" t="s">
        <v>14</v>
      </c>
      <c r="G439" t="s">
        <v>57</v>
      </c>
      <c r="H439" t="s">
        <v>23</v>
      </c>
    </row>
    <row r="440" spans="1:8" x14ac:dyDescent="0.3">
      <c r="A440" t="s">
        <v>56</v>
      </c>
      <c r="B440" t="s">
        <v>66</v>
      </c>
      <c r="C440">
        <v>2026</v>
      </c>
      <c r="D440" s="1">
        <v>8309.1283999999996</v>
      </c>
      <c r="E440" s="2">
        <v>8.3000000000000001E-3</v>
      </c>
      <c r="F440" t="s">
        <v>14</v>
      </c>
      <c r="G440" t="s">
        <v>57</v>
      </c>
      <c r="H440" t="s">
        <v>23</v>
      </c>
    </row>
    <row r="441" spans="1:8" x14ac:dyDescent="0.3">
      <c r="A441" t="s">
        <v>32</v>
      </c>
      <c r="B441" t="s">
        <v>66</v>
      </c>
      <c r="C441">
        <v>2018</v>
      </c>
      <c r="D441" s="1">
        <v>24250090.629000001</v>
      </c>
      <c r="E441" s="2">
        <v>24.2501</v>
      </c>
      <c r="F441" t="s">
        <v>14</v>
      </c>
      <c r="G441" t="s">
        <v>33</v>
      </c>
      <c r="H441" t="s">
        <v>23</v>
      </c>
    </row>
    <row r="442" spans="1:8" x14ac:dyDescent="0.3">
      <c r="A442" t="s">
        <v>32</v>
      </c>
      <c r="B442" t="s">
        <v>66</v>
      </c>
      <c r="C442">
        <v>2019</v>
      </c>
      <c r="D442" s="1">
        <v>28153703.1173</v>
      </c>
      <c r="E442" s="2">
        <v>28.153700000000001</v>
      </c>
      <c r="F442" t="s">
        <v>14</v>
      </c>
      <c r="G442" t="s">
        <v>33</v>
      </c>
      <c r="H442" t="s">
        <v>23</v>
      </c>
    </row>
    <row r="443" spans="1:8" x14ac:dyDescent="0.3">
      <c r="A443" t="s">
        <v>32</v>
      </c>
      <c r="B443" t="s">
        <v>66</v>
      </c>
      <c r="C443">
        <v>2020</v>
      </c>
      <c r="D443" s="1">
        <v>26243505.4296</v>
      </c>
      <c r="E443" s="2">
        <v>26.243500000000001</v>
      </c>
      <c r="F443" t="s">
        <v>14</v>
      </c>
      <c r="G443" t="s">
        <v>33</v>
      </c>
      <c r="H443" t="s">
        <v>23</v>
      </c>
    </row>
    <row r="444" spans="1:8" x14ac:dyDescent="0.3">
      <c r="A444" t="s">
        <v>32</v>
      </c>
      <c r="B444" t="s">
        <v>66</v>
      </c>
      <c r="C444">
        <v>2021</v>
      </c>
      <c r="D444" s="1">
        <v>37014511.102300003</v>
      </c>
      <c r="E444" s="2">
        <v>37.014499999999998</v>
      </c>
      <c r="F444" t="s">
        <v>14</v>
      </c>
      <c r="G444" t="s">
        <v>33</v>
      </c>
      <c r="H444" t="s">
        <v>23</v>
      </c>
    </row>
    <row r="445" spans="1:8" x14ac:dyDescent="0.3">
      <c r="A445" t="s">
        <v>32</v>
      </c>
      <c r="B445" t="s">
        <v>66</v>
      </c>
      <c r="C445">
        <v>2022</v>
      </c>
      <c r="D445" s="1">
        <v>23001153.9012</v>
      </c>
      <c r="E445" s="2">
        <v>23.001200000000001</v>
      </c>
      <c r="F445" t="s">
        <v>14</v>
      </c>
      <c r="G445" t="s">
        <v>33</v>
      </c>
      <c r="H445" t="s">
        <v>23</v>
      </c>
    </row>
    <row r="446" spans="1:8" x14ac:dyDescent="0.3">
      <c r="A446" t="s">
        <v>32</v>
      </c>
      <c r="B446" t="s">
        <v>66</v>
      </c>
      <c r="C446">
        <v>2023</v>
      </c>
      <c r="D446" s="1">
        <v>41805789.9714</v>
      </c>
      <c r="E446" s="2">
        <v>41.805799999999998</v>
      </c>
      <c r="F446" t="s">
        <v>14</v>
      </c>
      <c r="G446" t="s">
        <v>33</v>
      </c>
      <c r="H446" t="s">
        <v>23</v>
      </c>
    </row>
    <row r="447" spans="1:8" x14ac:dyDescent="0.3">
      <c r="A447" t="s">
        <v>32</v>
      </c>
      <c r="B447" t="s">
        <v>66</v>
      </c>
      <c r="C447">
        <v>2024</v>
      </c>
      <c r="D447" s="1">
        <v>38870338.819200002</v>
      </c>
      <c r="E447" s="2">
        <v>38.8703</v>
      </c>
      <c r="F447" t="s">
        <v>14</v>
      </c>
      <c r="G447" t="s">
        <v>33</v>
      </c>
      <c r="H447" t="s">
        <v>23</v>
      </c>
    </row>
    <row r="448" spans="1:8" x14ac:dyDescent="0.3">
      <c r="A448" t="s">
        <v>32</v>
      </c>
      <c r="B448" t="s">
        <v>66</v>
      </c>
      <c r="C448">
        <v>2025</v>
      </c>
      <c r="D448" s="1">
        <v>28001323.4025</v>
      </c>
      <c r="E448" s="2">
        <v>28.001300000000001</v>
      </c>
      <c r="F448" t="s">
        <v>14</v>
      </c>
      <c r="G448" t="s">
        <v>33</v>
      </c>
      <c r="H448" t="s">
        <v>23</v>
      </c>
    </row>
    <row r="449" spans="1:8" x14ac:dyDescent="0.3">
      <c r="A449" t="s">
        <v>32</v>
      </c>
      <c r="B449" t="s">
        <v>66</v>
      </c>
      <c r="C449">
        <v>2026</v>
      </c>
      <c r="D449" s="1">
        <v>24627347.6633</v>
      </c>
      <c r="E449" s="2">
        <v>24.627300000000002</v>
      </c>
      <c r="F449" t="s">
        <v>14</v>
      </c>
      <c r="G449" t="s">
        <v>33</v>
      </c>
      <c r="H449" t="s">
        <v>23</v>
      </c>
    </row>
    <row r="450" spans="1:8" x14ac:dyDescent="0.3">
      <c r="A450" t="s">
        <v>58</v>
      </c>
      <c r="B450" t="s">
        <v>66</v>
      </c>
      <c r="C450">
        <v>2018</v>
      </c>
      <c r="D450" s="1">
        <v>25801236.5702</v>
      </c>
      <c r="E450" s="2">
        <v>25.801200000000001</v>
      </c>
      <c r="F450" t="s">
        <v>14</v>
      </c>
      <c r="G450" t="s">
        <v>59</v>
      </c>
      <c r="H450" t="s">
        <v>23</v>
      </c>
    </row>
    <row r="451" spans="1:8" x14ac:dyDescent="0.3">
      <c r="A451" t="s">
        <v>58</v>
      </c>
      <c r="B451" t="s">
        <v>66</v>
      </c>
      <c r="C451">
        <v>2019</v>
      </c>
      <c r="D451" s="1">
        <v>43830040.423</v>
      </c>
      <c r="E451" s="2">
        <v>43.83</v>
      </c>
      <c r="F451" t="s">
        <v>14</v>
      </c>
      <c r="G451" t="s">
        <v>59</v>
      </c>
      <c r="H451" t="s">
        <v>23</v>
      </c>
    </row>
    <row r="452" spans="1:8" x14ac:dyDescent="0.3">
      <c r="A452" t="s">
        <v>58</v>
      </c>
      <c r="B452" t="s">
        <v>66</v>
      </c>
      <c r="C452">
        <v>2020</v>
      </c>
      <c r="D452" s="1">
        <v>48805479.538900003</v>
      </c>
      <c r="E452" s="2">
        <v>48.805500000000002</v>
      </c>
      <c r="F452" t="s">
        <v>14</v>
      </c>
      <c r="G452" t="s">
        <v>59</v>
      </c>
      <c r="H452" t="s">
        <v>23</v>
      </c>
    </row>
    <row r="453" spans="1:8" x14ac:dyDescent="0.3">
      <c r="A453" t="s">
        <v>58</v>
      </c>
      <c r="B453" t="s">
        <v>66</v>
      </c>
      <c r="C453">
        <v>2021</v>
      </c>
      <c r="D453" s="1">
        <v>62341513.0832</v>
      </c>
      <c r="E453" s="2">
        <v>62.341500000000003</v>
      </c>
      <c r="F453" t="s">
        <v>14</v>
      </c>
      <c r="G453" t="s">
        <v>59</v>
      </c>
      <c r="H453" t="s">
        <v>23</v>
      </c>
    </row>
    <row r="454" spans="1:8" x14ac:dyDescent="0.3">
      <c r="A454" t="s">
        <v>58</v>
      </c>
      <c r="B454" t="s">
        <v>66</v>
      </c>
      <c r="C454">
        <v>2022</v>
      </c>
      <c r="D454" s="1">
        <v>55931930.7667</v>
      </c>
      <c r="E454" s="2">
        <v>55.931899999999999</v>
      </c>
      <c r="F454" t="s">
        <v>14</v>
      </c>
      <c r="G454" t="s">
        <v>59</v>
      </c>
      <c r="H454" t="s">
        <v>23</v>
      </c>
    </row>
    <row r="455" spans="1:8" x14ac:dyDescent="0.3">
      <c r="A455" t="s">
        <v>58</v>
      </c>
      <c r="B455" t="s">
        <v>66</v>
      </c>
      <c r="C455">
        <v>2023</v>
      </c>
      <c r="D455" s="1">
        <v>72800368.628099993</v>
      </c>
      <c r="E455" s="2">
        <v>72.800399999999996</v>
      </c>
      <c r="F455" t="s">
        <v>14</v>
      </c>
      <c r="G455" t="s">
        <v>59</v>
      </c>
      <c r="H455" t="s">
        <v>23</v>
      </c>
    </row>
    <row r="456" spans="1:8" x14ac:dyDescent="0.3">
      <c r="A456" t="s">
        <v>58</v>
      </c>
      <c r="B456" t="s">
        <v>66</v>
      </c>
      <c r="C456">
        <v>2024</v>
      </c>
      <c r="D456" s="1">
        <v>84914716.916600004</v>
      </c>
      <c r="E456" s="2">
        <v>84.914699999999996</v>
      </c>
      <c r="F456" t="s">
        <v>14</v>
      </c>
      <c r="G456" t="s">
        <v>59</v>
      </c>
      <c r="H456" t="s">
        <v>23</v>
      </c>
    </row>
    <row r="457" spans="1:8" x14ac:dyDescent="0.3">
      <c r="A457" t="s">
        <v>58</v>
      </c>
      <c r="B457" t="s">
        <v>66</v>
      </c>
      <c r="C457">
        <v>2025</v>
      </c>
      <c r="D457" s="1">
        <v>67739419.524700001</v>
      </c>
      <c r="E457" s="2">
        <v>67.739400000000003</v>
      </c>
      <c r="F457" t="s">
        <v>14</v>
      </c>
      <c r="G457" t="s">
        <v>59</v>
      </c>
      <c r="H457" t="s">
        <v>23</v>
      </c>
    </row>
    <row r="458" spans="1:8" x14ac:dyDescent="0.3">
      <c r="A458" t="s">
        <v>58</v>
      </c>
      <c r="B458" t="s">
        <v>66</v>
      </c>
      <c r="C458">
        <v>2026</v>
      </c>
      <c r="D458" s="1">
        <v>39803384.542599998</v>
      </c>
      <c r="E458" s="2">
        <v>39.803400000000003</v>
      </c>
      <c r="F458" t="s">
        <v>14</v>
      </c>
      <c r="G458" t="s">
        <v>59</v>
      </c>
      <c r="H458" t="s">
        <v>23</v>
      </c>
    </row>
    <row r="459" spans="1:8" x14ac:dyDescent="0.3">
      <c r="A459" t="s">
        <v>34</v>
      </c>
      <c r="B459" t="s">
        <v>66</v>
      </c>
      <c r="C459">
        <v>2018</v>
      </c>
      <c r="D459" s="1">
        <v>11950819.3038</v>
      </c>
      <c r="E459" s="2">
        <v>11.950799999999999</v>
      </c>
      <c r="F459" t="s">
        <v>14</v>
      </c>
      <c r="G459" t="s">
        <v>35</v>
      </c>
      <c r="H459" t="s">
        <v>23</v>
      </c>
    </row>
    <row r="460" spans="1:8" x14ac:dyDescent="0.3">
      <c r="A460" t="s">
        <v>34</v>
      </c>
      <c r="B460" t="s">
        <v>66</v>
      </c>
      <c r="C460">
        <v>2021</v>
      </c>
      <c r="D460" s="1">
        <v>1421979.3578000001</v>
      </c>
      <c r="E460" s="2">
        <v>1.4219999999999999</v>
      </c>
      <c r="F460" t="s">
        <v>14</v>
      </c>
      <c r="G460" t="s">
        <v>35</v>
      </c>
      <c r="H460" t="s">
        <v>23</v>
      </c>
    </row>
    <row r="461" spans="1:8" x14ac:dyDescent="0.3">
      <c r="A461" t="s">
        <v>34</v>
      </c>
      <c r="B461" t="s">
        <v>66</v>
      </c>
      <c r="C461">
        <v>2022</v>
      </c>
      <c r="D461" s="1">
        <v>1243745.7272000001</v>
      </c>
      <c r="E461" s="2">
        <v>1.2437</v>
      </c>
      <c r="F461" t="s">
        <v>14</v>
      </c>
      <c r="G461" t="s">
        <v>35</v>
      </c>
      <c r="H461" t="s">
        <v>23</v>
      </c>
    </row>
    <row r="462" spans="1:8" x14ac:dyDescent="0.3">
      <c r="A462" t="s">
        <v>34</v>
      </c>
      <c r="B462" t="s">
        <v>66</v>
      </c>
      <c r="C462">
        <v>2023</v>
      </c>
      <c r="D462" s="1">
        <v>1597541.5288</v>
      </c>
      <c r="E462" s="2">
        <v>1.5974999999999999</v>
      </c>
      <c r="F462" t="s">
        <v>14</v>
      </c>
      <c r="G462" t="s">
        <v>35</v>
      </c>
      <c r="H462" t="s">
        <v>23</v>
      </c>
    </row>
    <row r="463" spans="1:8" x14ac:dyDescent="0.3">
      <c r="A463" t="s">
        <v>34</v>
      </c>
      <c r="B463" t="s">
        <v>66</v>
      </c>
      <c r="C463">
        <v>2024</v>
      </c>
      <c r="D463" s="1">
        <v>1798084.8166</v>
      </c>
      <c r="E463" s="2">
        <v>1.7981</v>
      </c>
      <c r="F463" t="s">
        <v>14</v>
      </c>
      <c r="G463" t="s">
        <v>35</v>
      </c>
      <c r="H463" t="s">
        <v>23</v>
      </c>
    </row>
    <row r="464" spans="1:8" x14ac:dyDescent="0.3">
      <c r="A464" t="s">
        <v>34</v>
      </c>
      <c r="B464" t="s">
        <v>66</v>
      </c>
      <c r="C464">
        <v>2025</v>
      </c>
      <c r="D464" s="1">
        <v>1258272.9102</v>
      </c>
      <c r="E464" s="2">
        <v>1.2583</v>
      </c>
      <c r="F464" t="s">
        <v>14</v>
      </c>
      <c r="G464" t="s">
        <v>35</v>
      </c>
      <c r="H464" t="s">
        <v>23</v>
      </c>
    </row>
    <row r="465" spans="1:8" x14ac:dyDescent="0.3">
      <c r="A465" t="s">
        <v>34</v>
      </c>
      <c r="B465" t="s">
        <v>66</v>
      </c>
      <c r="C465">
        <v>2026</v>
      </c>
      <c r="D465" s="1">
        <v>1038641.0519</v>
      </c>
      <c r="E465" s="2">
        <v>1.0386</v>
      </c>
      <c r="F465" t="s">
        <v>14</v>
      </c>
      <c r="G465" t="s">
        <v>35</v>
      </c>
      <c r="H465" t="s">
        <v>23</v>
      </c>
    </row>
    <row r="466" spans="1:8" x14ac:dyDescent="0.3">
      <c r="A466" t="s">
        <v>36</v>
      </c>
      <c r="B466" t="s">
        <v>66</v>
      </c>
      <c r="C466">
        <v>2018</v>
      </c>
      <c r="D466" s="1">
        <v>17039684.255100001</v>
      </c>
      <c r="E466" s="2">
        <v>17.0397</v>
      </c>
      <c r="F466" t="s">
        <v>14</v>
      </c>
      <c r="G466" t="s">
        <v>37</v>
      </c>
      <c r="H466" t="s">
        <v>38</v>
      </c>
    </row>
    <row r="467" spans="1:8" x14ac:dyDescent="0.3">
      <c r="A467" t="s">
        <v>36</v>
      </c>
      <c r="B467" t="s">
        <v>66</v>
      </c>
      <c r="C467">
        <v>2019</v>
      </c>
      <c r="D467" s="1">
        <v>15484835.2064</v>
      </c>
      <c r="E467" s="2">
        <v>15.4848</v>
      </c>
      <c r="F467" t="s">
        <v>14</v>
      </c>
      <c r="G467" t="s">
        <v>37</v>
      </c>
      <c r="H467" t="s">
        <v>38</v>
      </c>
    </row>
    <row r="468" spans="1:8" x14ac:dyDescent="0.3">
      <c r="A468" t="s">
        <v>36</v>
      </c>
      <c r="B468" t="s">
        <v>66</v>
      </c>
      <c r="C468">
        <v>2020</v>
      </c>
      <c r="D468" s="1">
        <v>15636232.4375</v>
      </c>
      <c r="E468" s="2">
        <v>15.636200000000001</v>
      </c>
      <c r="F468" t="s">
        <v>14</v>
      </c>
      <c r="G468" t="s">
        <v>37</v>
      </c>
      <c r="H468" t="s">
        <v>38</v>
      </c>
    </row>
    <row r="469" spans="1:8" x14ac:dyDescent="0.3">
      <c r="A469" t="s">
        <v>36</v>
      </c>
      <c r="B469" t="s">
        <v>66</v>
      </c>
      <c r="C469">
        <v>2021</v>
      </c>
      <c r="D469" s="1">
        <v>16655452.4979</v>
      </c>
      <c r="E469" s="2">
        <v>16.6555</v>
      </c>
      <c r="F469" t="s">
        <v>14</v>
      </c>
      <c r="G469" t="s">
        <v>37</v>
      </c>
      <c r="H469" t="s">
        <v>38</v>
      </c>
    </row>
    <row r="470" spans="1:8" x14ac:dyDescent="0.3">
      <c r="A470" t="s">
        <v>36</v>
      </c>
      <c r="B470" t="s">
        <v>66</v>
      </c>
      <c r="C470">
        <v>2022</v>
      </c>
      <c r="D470" s="1">
        <v>18372716.223299999</v>
      </c>
      <c r="E470" s="2">
        <v>18.372699999999998</v>
      </c>
      <c r="F470" t="s">
        <v>14</v>
      </c>
      <c r="G470" t="s">
        <v>37</v>
      </c>
      <c r="H470" t="s">
        <v>38</v>
      </c>
    </row>
    <row r="471" spans="1:8" x14ac:dyDescent="0.3">
      <c r="A471" t="s">
        <v>36</v>
      </c>
      <c r="B471" t="s">
        <v>66</v>
      </c>
      <c r="C471">
        <v>2023</v>
      </c>
      <c r="D471" s="1">
        <v>21623226.497699998</v>
      </c>
      <c r="E471" s="2">
        <v>21.623200000000001</v>
      </c>
      <c r="F471" t="s">
        <v>14</v>
      </c>
      <c r="G471" t="s">
        <v>37</v>
      </c>
      <c r="H471" t="s">
        <v>38</v>
      </c>
    </row>
    <row r="472" spans="1:8" x14ac:dyDescent="0.3">
      <c r="A472" t="s">
        <v>36</v>
      </c>
      <c r="B472" t="s">
        <v>66</v>
      </c>
      <c r="C472">
        <v>2024</v>
      </c>
      <c r="D472" s="1">
        <v>228286034.8556</v>
      </c>
      <c r="E472" s="2">
        <v>228.286</v>
      </c>
      <c r="F472" t="s">
        <v>14</v>
      </c>
      <c r="G472" t="s">
        <v>37</v>
      </c>
      <c r="H472" t="s">
        <v>38</v>
      </c>
    </row>
    <row r="473" spans="1:8" x14ac:dyDescent="0.3">
      <c r="A473" t="s">
        <v>36</v>
      </c>
      <c r="B473" t="s">
        <v>66</v>
      </c>
      <c r="C473">
        <v>2025</v>
      </c>
      <c r="D473" s="1">
        <v>157666407.64210001</v>
      </c>
      <c r="E473" s="2">
        <v>157.66640000000001</v>
      </c>
      <c r="F473" t="s">
        <v>14</v>
      </c>
      <c r="G473" t="s">
        <v>37</v>
      </c>
      <c r="H473" t="s">
        <v>38</v>
      </c>
    </row>
    <row r="474" spans="1:8" x14ac:dyDescent="0.3">
      <c r="A474" t="s">
        <v>36</v>
      </c>
      <c r="B474" t="s">
        <v>66</v>
      </c>
      <c r="C474">
        <v>2026</v>
      </c>
      <c r="D474" s="1">
        <v>29193975.5733</v>
      </c>
      <c r="E474" s="2">
        <v>29.193999999999999</v>
      </c>
      <c r="F474" t="s">
        <v>14</v>
      </c>
      <c r="G474" t="s">
        <v>37</v>
      </c>
      <c r="H474" t="s">
        <v>38</v>
      </c>
    </row>
    <row r="475" spans="1:8" x14ac:dyDescent="0.3">
      <c r="A475" t="s">
        <v>60</v>
      </c>
      <c r="B475" t="s">
        <v>66</v>
      </c>
      <c r="C475">
        <v>2018</v>
      </c>
      <c r="D475" s="1">
        <v>584458.22499999998</v>
      </c>
      <c r="E475" s="2">
        <v>0.58450000000000002</v>
      </c>
      <c r="F475" t="s">
        <v>14</v>
      </c>
      <c r="G475" t="s">
        <v>61</v>
      </c>
      <c r="H475" t="s">
        <v>38</v>
      </c>
    </row>
    <row r="476" spans="1:8" x14ac:dyDescent="0.3">
      <c r="A476" t="s">
        <v>60</v>
      </c>
      <c r="B476" t="s">
        <v>66</v>
      </c>
      <c r="C476">
        <v>2019</v>
      </c>
      <c r="D476" s="1">
        <v>550682.26419999998</v>
      </c>
      <c r="E476" s="2">
        <v>0.55069999999999997</v>
      </c>
      <c r="F476" t="s">
        <v>14</v>
      </c>
      <c r="G476" t="s">
        <v>61</v>
      </c>
      <c r="H476" t="s">
        <v>38</v>
      </c>
    </row>
    <row r="477" spans="1:8" x14ac:dyDescent="0.3">
      <c r="A477" t="s">
        <v>60</v>
      </c>
      <c r="B477" t="s">
        <v>66</v>
      </c>
      <c r="C477">
        <v>2020</v>
      </c>
      <c r="D477" s="1">
        <v>679398.96490000002</v>
      </c>
      <c r="E477" s="2">
        <v>0.6794</v>
      </c>
      <c r="F477" t="s">
        <v>14</v>
      </c>
      <c r="G477" t="s">
        <v>61</v>
      </c>
      <c r="H477" t="s">
        <v>38</v>
      </c>
    </row>
    <row r="478" spans="1:8" x14ac:dyDescent="0.3">
      <c r="A478" t="s">
        <v>60</v>
      </c>
      <c r="B478" t="s">
        <v>66</v>
      </c>
      <c r="C478">
        <v>2021</v>
      </c>
      <c r="D478" s="1">
        <v>703405.78899999999</v>
      </c>
      <c r="E478" s="2">
        <v>0.70340000000000003</v>
      </c>
      <c r="F478" t="s">
        <v>14</v>
      </c>
      <c r="G478" t="s">
        <v>61</v>
      </c>
      <c r="H478" t="s">
        <v>38</v>
      </c>
    </row>
    <row r="479" spans="1:8" x14ac:dyDescent="0.3">
      <c r="A479" t="s">
        <v>60</v>
      </c>
      <c r="B479" t="s">
        <v>66</v>
      </c>
      <c r="C479">
        <v>2022</v>
      </c>
      <c r="D479" s="1">
        <v>618556.20830000006</v>
      </c>
      <c r="E479" s="2">
        <v>0.61860000000000004</v>
      </c>
      <c r="F479" t="s">
        <v>14</v>
      </c>
      <c r="G479" t="s">
        <v>61</v>
      </c>
      <c r="H479" t="s">
        <v>38</v>
      </c>
    </row>
    <row r="480" spans="1:8" x14ac:dyDescent="0.3">
      <c r="A480" t="s">
        <v>60</v>
      </c>
      <c r="B480" t="s">
        <v>66</v>
      </c>
      <c r="C480">
        <v>2023</v>
      </c>
      <c r="D480" s="1">
        <v>860542.3702</v>
      </c>
      <c r="E480" s="2">
        <v>0.86050000000000004</v>
      </c>
      <c r="F480" t="s">
        <v>14</v>
      </c>
      <c r="G480" t="s">
        <v>61</v>
      </c>
      <c r="H480" t="s">
        <v>38</v>
      </c>
    </row>
    <row r="481" spans="1:8" x14ac:dyDescent="0.3">
      <c r="A481" t="s">
        <v>60</v>
      </c>
      <c r="B481" t="s">
        <v>66</v>
      </c>
      <c r="C481">
        <v>2024</v>
      </c>
      <c r="D481" s="1">
        <v>803144.5514</v>
      </c>
      <c r="E481" s="2">
        <v>0.80310000000000004</v>
      </c>
      <c r="F481" t="s">
        <v>14</v>
      </c>
      <c r="G481" t="s">
        <v>61</v>
      </c>
      <c r="H481" t="s">
        <v>38</v>
      </c>
    </row>
    <row r="482" spans="1:8" x14ac:dyDescent="0.3">
      <c r="A482" t="s">
        <v>60</v>
      </c>
      <c r="B482" t="s">
        <v>66</v>
      </c>
      <c r="C482">
        <v>2025</v>
      </c>
      <c r="D482" s="1">
        <v>590549.4192</v>
      </c>
      <c r="E482" s="2">
        <v>0.59050000000000002</v>
      </c>
      <c r="F482" t="s">
        <v>14</v>
      </c>
      <c r="G482" t="s">
        <v>61</v>
      </c>
      <c r="H482" t="s">
        <v>38</v>
      </c>
    </row>
    <row r="483" spans="1:8" x14ac:dyDescent="0.3">
      <c r="A483" t="s">
        <v>60</v>
      </c>
      <c r="B483" t="s">
        <v>66</v>
      </c>
      <c r="C483">
        <v>2026</v>
      </c>
      <c r="D483" s="1">
        <v>483314.3028</v>
      </c>
      <c r="E483" s="2">
        <v>0.48330000000000001</v>
      </c>
      <c r="F483" t="s">
        <v>14</v>
      </c>
      <c r="G483" t="s">
        <v>61</v>
      </c>
      <c r="H483" t="s">
        <v>38</v>
      </c>
    </row>
    <row r="484" spans="1:8" x14ac:dyDescent="0.3">
      <c r="A484" t="s">
        <v>73</v>
      </c>
      <c r="B484" t="s">
        <v>66</v>
      </c>
      <c r="C484">
        <v>2018</v>
      </c>
      <c r="D484" s="1">
        <v>545989.62329999998</v>
      </c>
      <c r="E484" s="2">
        <v>0.54600000000000004</v>
      </c>
      <c r="F484" t="s">
        <v>14</v>
      </c>
      <c r="G484" t="s">
        <v>74</v>
      </c>
      <c r="H484" t="s">
        <v>38</v>
      </c>
    </row>
    <row r="485" spans="1:8" x14ac:dyDescent="0.3">
      <c r="A485" t="s">
        <v>73</v>
      </c>
      <c r="B485" t="s">
        <v>66</v>
      </c>
      <c r="C485">
        <v>2019</v>
      </c>
      <c r="D485" s="1">
        <v>868012.94469999999</v>
      </c>
      <c r="E485" s="2">
        <v>0.86799999999999999</v>
      </c>
      <c r="F485" t="s">
        <v>14</v>
      </c>
      <c r="G485" t="s">
        <v>74</v>
      </c>
      <c r="H485" t="s">
        <v>38</v>
      </c>
    </row>
    <row r="486" spans="1:8" x14ac:dyDescent="0.3">
      <c r="A486" t="s">
        <v>73</v>
      </c>
      <c r="B486" t="s">
        <v>66</v>
      </c>
      <c r="C486">
        <v>2020</v>
      </c>
      <c r="D486" s="1">
        <v>236976.5888</v>
      </c>
      <c r="E486" s="2">
        <v>0.23699999999999999</v>
      </c>
      <c r="F486" t="s">
        <v>14</v>
      </c>
      <c r="G486" t="s">
        <v>74</v>
      </c>
      <c r="H486" t="s">
        <v>38</v>
      </c>
    </row>
    <row r="487" spans="1:8" x14ac:dyDescent="0.3">
      <c r="A487" t="s">
        <v>73</v>
      </c>
      <c r="B487" t="s">
        <v>66</v>
      </c>
      <c r="C487">
        <v>2021</v>
      </c>
      <c r="D487" s="1">
        <v>1498670.4177999999</v>
      </c>
      <c r="E487" s="2">
        <v>1.4986999999999999</v>
      </c>
      <c r="F487" t="s">
        <v>14</v>
      </c>
      <c r="G487" t="s">
        <v>74</v>
      </c>
      <c r="H487" t="s">
        <v>38</v>
      </c>
    </row>
    <row r="488" spans="1:8" x14ac:dyDescent="0.3">
      <c r="A488" t="s">
        <v>73</v>
      </c>
      <c r="B488" t="s">
        <v>66</v>
      </c>
      <c r="C488">
        <v>2022</v>
      </c>
      <c r="D488" s="1">
        <v>1344414.3859999999</v>
      </c>
      <c r="E488" s="2">
        <v>1.3444</v>
      </c>
      <c r="F488" t="s">
        <v>14</v>
      </c>
      <c r="G488" t="s">
        <v>74</v>
      </c>
      <c r="H488" t="s">
        <v>38</v>
      </c>
    </row>
    <row r="489" spans="1:8" x14ac:dyDescent="0.3">
      <c r="A489" t="s">
        <v>73</v>
      </c>
      <c r="B489" t="s">
        <v>66</v>
      </c>
      <c r="C489">
        <v>2023</v>
      </c>
      <c r="D489" s="1">
        <v>1457362.6091</v>
      </c>
      <c r="E489" s="2">
        <v>1.4574</v>
      </c>
      <c r="F489" t="s">
        <v>14</v>
      </c>
      <c r="G489" t="s">
        <v>74</v>
      </c>
      <c r="H489" t="s">
        <v>38</v>
      </c>
    </row>
    <row r="490" spans="1:8" x14ac:dyDescent="0.3">
      <c r="A490" t="s">
        <v>73</v>
      </c>
      <c r="B490" t="s">
        <v>66</v>
      </c>
      <c r="C490">
        <v>2024</v>
      </c>
      <c r="D490" s="1">
        <v>1753105.7187000001</v>
      </c>
      <c r="E490" s="2">
        <v>1.7531000000000001</v>
      </c>
      <c r="F490" t="s">
        <v>14</v>
      </c>
      <c r="G490" t="s">
        <v>74</v>
      </c>
      <c r="H490" t="s">
        <v>38</v>
      </c>
    </row>
    <row r="491" spans="1:8" x14ac:dyDescent="0.3">
      <c r="A491" t="s">
        <v>73</v>
      </c>
      <c r="B491" t="s">
        <v>66</v>
      </c>
      <c r="C491">
        <v>2025</v>
      </c>
      <c r="D491" s="1">
        <v>1390832.9916999999</v>
      </c>
      <c r="E491" s="2">
        <v>1.3908</v>
      </c>
      <c r="F491" t="s">
        <v>14</v>
      </c>
      <c r="G491" t="s">
        <v>74</v>
      </c>
      <c r="H491" t="s">
        <v>38</v>
      </c>
    </row>
    <row r="492" spans="1:8" x14ac:dyDescent="0.3">
      <c r="A492" t="s">
        <v>73</v>
      </c>
      <c r="B492" t="s">
        <v>66</v>
      </c>
      <c r="C492">
        <v>2026</v>
      </c>
      <c r="D492" s="1">
        <v>265620.73759999999</v>
      </c>
      <c r="E492" s="2">
        <v>0.2656</v>
      </c>
      <c r="F492" t="s">
        <v>14</v>
      </c>
      <c r="G492" t="s">
        <v>74</v>
      </c>
      <c r="H492" t="s">
        <v>38</v>
      </c>
    </row>
    <row r="493" spans="1:8" x14ac:dyDescent="0.3">
      <c r="A493" t="s">
        <v>39</v>
      </c>
      <c r="B493" t="s">
        <v>66</v>
      </c>
      <c r="C493">
        <v>2018</v>
      </c>
      <c r="D493" s="1">
        <v>68972736.039800003</v>
      </c>
      <c r="E493" s="2">
        <v>68.972700000000003</v>
      </c>
      <c r="F493" t="s">
        <v>14</v>
      </c>
      <c r="G493" t="s">
        <v>40</v>
      </c>
      <c r="H493" t="s">
        <v>38</v>
      </c>
    </row>
    <row r="494" spans="1:8" x14ac:dyDescent="0.3">
      <c r="A494" t="s">
        <v>39</v>
      </c>
      <c r="B494" t="s">
        <v>66</v>
      </c>
      <c r="C494">
        <v>2019</v>
      </c>
      <c r="D494" s="1">
        <v>69249489.701299995</v>
      </c>
      <c r="E494" s="2">
        <v>69.249499999999998</v>
      </c>
      <c r="F494" t="s">
        <v>14</v>
      </c>
      <c r="G494" t="s">
        <v>40</v>
      </c>
      <c r="H494" t="s">
        <v>38</v>
      </c>
    </row>
    <row r="495" spans="1:8" x14ac:dyDescent="0.3">
      <c r="A495" t="s">
        <v>39</v>
      </c>
      <c r="B495" t="s">
        <v>66</v>
      </c>
      <c r="C495">
        <v>2020</v>
      </c>
      <c r="D495" s="1">
        <v>112581654.2043</v>
      </c>
      <c r="E495" s="2">
        <v>112.5817</v>
      </c>
      <c r="F495" t="s">
        <v>14</v>
      </c>
      <c r="G495" t="s">
        <v>40</v>
      </c>
      <c r="H495" t="s">
        <v>38</v>
      </c>
    </row>
    <row r="496" spans="1:8" x14ac:dyDescent="0.3">
      <c r="A496" t="s">
        <v>39</v>
      </c>
      <c r="B496" t="s">
        <v>66</v>
      </c>
      <c r="C496">
        <v>2021</v>
      </c>
      <c r="D496" s="1">
        <v>73552966.892900005</v>
      </c>
      <c r="E496" s="2">
        <v>73.552999999999997</v>
      </c>
      <c r="F496" t="s">
        <v>14</v>
      </c>
      <c r="G496" t="s">
        <v>40</v>
      </c>
      <c r="H496" t="s">
        <v>38</v>
      </c>
    </row>
    <row r="497" spans="1:8" x14ac:dyDescent="0.3">
      <c r="A497" t="s">
        <v>39</v>
      </c>
      <c r="B497" t="s">
        <v>66</v>
      </c>
      <c r="C497">
        <v>2022</v>
      </c>
      <c r="D497" s="1">
        <v>53505230.645099998</v>
      </c>
      <c r="E497" s="2">
        <v>53.505200000000002</v>
      </c>
      <c r="F497" t="s">
        <v>14</v>
      </c>
      <c r="G497" t="s">
        <v>40</v>
      </c>
      <c r="H497" t="s">
        <v>38</v>
      </c>
    </row>
    <row r="498" spans="1:8" x14ac:dyDescent="0.3">
      <c r="A498" t="s">
        <v>39</v>
      </c>
      <c r="B498" t="s">
        <v>66</v>
      </c>
      <c r="C498">
        <v>2023</v>
      </c>
      <c r="D498" s="1">
        <v>107039268.92020001</v>
      </c>
      <c r="E498" s="2">
        <v>107.0393</v>
      </c>
      <c r="F498" t="s">
        <v>14</v>
      </c>
      <c r="G498" t="s">
        <v>40</v>
      </c>
      <c r="H498" t="s">
        <v>38</v>
      </c>
    </row>
    <row r="499" spans="1:8" x14ac:dyDescent="0.3">
      <c r="A499" t="s">
        <v>39</v>
      </c>
      <c r="B499" t="s">
        <v>66</v>
      </c>
      <c r="C499">
        <v>2024</v>
      </c>
      <c r="D499" s="1">
        <v>142002515.33680001</v>
      </c>
      <c r="E499" s="2">
        <v>142.0025</v>
      </c>
      <c r="F499" t="s">
        <v>14</v>
      </c>
      <c r="G499" t="s">
        <v>40</v>
      </c>
      <c r="H499" t="s">
        <v>38</v>
      </c>
    </row>
    <row r="500" spans="1:8" x14ac:dyDescent="0.3">
      <c r="A500" t="s">
        <v>39</v>
      </c>
      <c r="B500" t="s">
        <v>66</v>
      </c>
      <c r="C500">
        <v>2025</v>
      </c>
      <c r="D500" s="1">
        <v>85119035.050699994</v>
      </c>
      <c r="E500" s="2">
        <v>85.119</v>
      </c>
      <c r="F500" t="s">
        <v>14</v>
      </c>
      <c r="G500" t="s">
        <v>40</v>
      </c>
      <c r="H500" t="s">
        <v>38</v>
      </c>
    </row>
    <row r="501" spans="1:8" x14ac:dyDescent="0.3">
      <c r="A501" t="s">
        <v>39</v>
      </c>
      <c r="B501" t="s">
        <v>66</v>
      </c>
      <c r="C501">
        <v>2026</v>
      </c>
      <c r="D501" s="1">
        <v>70712233.687800005</v>
      </c>
      <c r="E501" s="2">
        <v>70.712199999999996</v>
      </c>
      <c r="F501" t="s">
        <v>14</v>
      </c>
      <c r="G501" t="s">
        <v>40</v>
      </c>
      <c r="H501" t="s">
        <v>38</v>
      </c>
    </row>
    <row r="502" spans="1:8" x14ac:dyDescent="0.3">
      <c r="A502" t="s">
        <v>41</v>
      </c>
      <c r="B502" t="s">
        <v>66</v>
      </c>
      <c r="C502">
        <v>2018</v>
      </c>
      <c r="D502" s="1">
        <v>213280252.37470001</v>
      </c>
      <c r="E502" s="2">
        <v>213.28030000000001</v>
      </c>
      <c r="F502" t="s">
        <v>14</v>
      </c>
      <c r="G502" t="s">
        <v>42</v>
      </c>
      <c r="H502" t="s">
        <v>43</v>
      </c>
    </row>
    <row r="503" spans="1:8" x14ac:dyDescent="0.3">
      <c r="A503" t="s">
        <v>41</v>
      </c>
      <c r="B503" t="s">
        <v>66</v>
      </c>
      <c r="C503">
        <v>2019</v>
      </c>
      <c r="D503" s="1">
        <v>221608717.4876</v>
      </c>
      <c r="E503" s="2">
        <v>221.6087</v>
      </c>
      <c r="F503" t="s">
        <v>14</v>
      </c>
      <c r="G503" t="s">
        <v>42</v>
      </c>
      <c r="H503" t="s">
        <v>43</v>
      </c>
    </row>
    <row r="504" spans="1:8" x14ac:dyDescent="0.3">
      <c r="A504" t="s">
        <v>41</v>
      </c>
      <c r="B504" t="s">
        <v>66</v>
      </c>
      <c r="C504">
        <v>2020</v>
      </c>
      <c r="D504" s="1">
        <v>361562883.3247</v>
      </c>
      <c r="E504" s="2">
        <v>361.56290000000001</v>
      </c>
      <c r="F504" t="s">
        <v>14</v>
      </c>
      <c r="G504" t="s">
        <v>42</v>
      </c>
      <c r="H504" t="s">
        <v>43</v>
      </c>
    </row>
    <row r="505" spans="1:8" x14ac:dyDescent="0.3">
      <c r="A505" t="s">
        <v>41</v>
      </c>
      <c r="B505" t="s">
        <v>66</v>
      </c>
      <c r="C505">
        <v>2021</v>
      </c>
      <c r="D505" s="1">
        <v>307166530.32480001</v>
      </c>
      <c r="E505" s="2">
        <v>307.16649999999998</v>
      </c>
      <c r="F505" t="s">
        <v>14</v>
      </c>
      <c r="G505" t="s">
        <v>42</v>
      </c>
      <c r="H505" t="s">
        <v>43</v>
      </c>
    </row>
    <row r="506" spans="1:8" x14ac:dyDescent="0.3">
      <c r="A506" t="s">
        <v>41</v>
      </c>
      <c r="B506" t="s">
        <v>66</v>
      </c>
      <c r="C506">
        <v>2022</v>
      </c>
      <c r="D506" s="1">
        <v>237931362.5889</v>
      </c>
      <c r="E506" s="2">
        <v>237.9314</v>
      </c>
      <c r="F506" t="s">
        <v>14</v>
      </c>
      <c r="G506" t="s">
        <v>42</v>
      </c>
      <c r="H506" t="s">
        <v>43</v>
      </c>
    </row>
    <row r="507" spans="1:8" x14ac:dyDescent="0.3">
      <c r="A507" t="s">
        <v>41</v>
      </c>
      <c r="B507" t="s">
        <v>66</v>
      </c>
      <c r="C507">
        <v>2023</v>
      </c>
      <c r="D507" s="1">
        <v>353589673.3003</v>
      </c>
      <c r="E507" s="2">
        <v>353.58969999999999</v>
      </c>
      <c r="F507" t="s">
        <v>14</v>
      </c>
      <c r="G507" t="s">
        <v>42</v>
      </c>
      <c r="H507" t="s">
        <v>43</v>
      </c>
    </row>
    <row r="508" spans="1:8" x14ac:dyDescent="0.3">
      <c r="A508" t="s">
        <v>41</v>
      </c>
      <c r="B508" t="s">
        <v>66</v>
      </c>
      <c r="C508">
        <v>2024</v>
      </c>
      <c r="D508" s="1">
        <v>346178591.78469998</v>
      </c>
      <c r="E508" s="2">
        <v>346.17860000000002</v>
      </c>
      <c r="F508" t="s">
        <v>14</v>
      </c>
      <c r="G508" t="s">
        <v>42</v>
      </c>
      <c r="H508" t="s">
        <v>43</v>
      </c>
    </row>
    <row r="509" spans="1:8" x14ac:dyDescent="0.3">
      <c r="A509" t="s">
        <v>41</v>
      </c>
      <c r="B509" t="s">
        <v>66</v>
      </c>
      <c r="C509">
        <v>2025</v>
      </c>
      <c r="D509" s="1">
        <v>213565078.57089999</v>
      </c>
      <c r="E509" s="2">
        <v>213.5651</v>
      </c>
      <c r="F509" t="s">
        <v>14</v>
      </c>
      <c r="G509" t="s">
        <v>42</v>
      </c>
      <c r="H509" t="s">
        <v>43</v>
      </c>
    </row>
    <row r="510" spans="1:8" x14ac:dyDescent="0.3">
      <c r="A510" t="s">
        <v>41</v>
      </c>
      <c r="B510" t="s">
        <v>66</v>
      </c>
      <c r="C510">
        <v>2026</v>
      </c>
      <c r="D510" s="1">
        <v>196503676.7466</v>
      </c>
      <c r="E510" s="2">
        <v>196.50370000000001</v>
      </c>
      <c r="F510" t="s">
        <v>14</v>
      </c>
      <c r="G510" t="s">
        <v>42</v>
      </c>
      <c r="H510" t="s">
        <v>43</v>
      </c>
    </row>
    <row r="511" spans="1:8" x14ac:dyDescent="0.3">
      <c r="A511" t="s">
        <v>62</v>
      </c>
      <c r="B511" t="s">
        <v>66</v>
      </c>
      <c r="C511">
        <v>2018</v>
      </c>
      <c r="D511" s="1">
        <v>1415860940.7423999</v>
      </c>
      <c r="E511" s="2">
        <v>1415.8608999999999</v>
      </c>
      <c r="F511" t="s">
        <v>14</v>
      </c>
      <c r="G511" t="s">
        <v>63</v>
      </c>
      <c r="H511" t="s">
        <v>43</v>
      </c>
    </row>
    <row r="512" spans="1:8" x14ac:dyDescent="0.3">
      <c r="A512" t="s">
        <v>62</v>
      </c>
      <c r="B512" t="s">
        <v>66</v>
      </c>
      <c r="C512">
        <v>2019</v>
      </c>
      <c r="D512" s="1">
        <v>1467883116.2393999</v>
      </c>
      <c r="E512" s="2">
        <v>1467.8831</v>
      </c>
      <c r="F512" t="s">
        <v>14</v>
      </c>
      <c r="G512" t="s">
        <v>63</v>
      </c>
      <c r="H512" t="s">
        <v>43</v>
      </c>
    </row>
    <row r="513" spans="1:8" x14ac:dyDescent="0.3">
      <c r="A513" t="s">
        <v>62</v>
      </c>
      <c r="B513" t="s">
        <v>66</v>
      </c>
      <c r="C513">
        <v>2020</v>
      </c>
      <c r="D513" s="1">
        <v>2316492588.0532999</v>
      </c>
      <c r="E513" s="2">
        <v>2316.4926</v>
      </c>
      <c r="F513" t="s">
        <v>14</v>
      </c>
      <c r="G513" t="s">
        <v>63</v>
      </c>
      <c r="H513" t="s">
        <v>43</v>
      </c>
    </row>
    <row r="514" spans="1:8" x14ac:dyDescent="0.3">
      <c r="A514" t="s">
        <v>62</v>
      </c>
      <c r="B514" t="s">
        <v>66</v>
      </c>
      <c r="C514">
        <v>2021</v>
      </c>
      <c r="D514" s="1">
        <v>2140438289.4839001</v>
      </c>
      <c r="E514" s="2">
        <v>2140.4382999999998</v>
      </c>
      <c r="F514" t="s">
        <v>14</v>
      </c>
      <c r="G514" t="s">
        <v>63</v>
      </c>
      <c r="H514" t="s">
        <v>43</v>
      </c>
    </row>
    <row r="515" spans="1:8" x14ac:dyDescent="0.3">
      <c r="A515" t="s">
        <v>62</v>
      </c>
      <c r="B515" t="s">
        <v>66</v>
      </c>
      <c r="C515">
        <v>2022</v>
      </c>
      <c r="D515" s="1">
        <v>1728343400.5165999</v>
      </c>
      <c r="E515" s="2">
        <v>1728.3434</v>
      </c>
      <c r="F515" t="s">
        <v>14</v>
      </c>
      <c r="G515" t="s">
        <v>63</v>
      </c>
      <c r="H515" t="s">
        <v>43</v>
      </c>
    </row>
    <row r="516" spans="1:8" x14ac:dyDescent="0.3">
      <c r="A516" t="s">
        <v>62</v>
      </c>
      <c r="B516" t="s">
        <v>66</v>
      </c>
      <c r="C516">
        <v>2023</v>
      </c>
      <c r="D516" s="1">
        <v>2292193696.1381998</v>
      </c>
      <c r="E516" s="2">
        <v>2292.1936999999998</v>
      </c>
      <c r="F516" t="s">
        <v>14</v>
      </c>
      <c r="G516" t="s">
        <v>63</v>
      </c>
      <c r="H516" t="s">
        <v>43</v>
      </c>
    </row>
    <row r="517" spans="1:8" x14ac:dyDescent="0.3">
      <c r="A517" t="s">
        <v>62</v>
      </c>
      <c r="B517" t="s">
        <v>66</v>
      </c>
      <c r="C517">
        <v>2024</v>
      </c>
      <c r="D517" s="1">
        <v>2520662353.0802002</v>
      </c>
      <c r="E517" s="2">
        <v>2520.6624000000002</v>
      </c>
      <c r="F517" t="s">
        <v>14</v>
      </c>
      <c r="G517" t="s">
        <v>63</v>
      </c>
      <c r="H517" t="s">
        <v>43</v>
      </c>
    </row>
    <row r="518" spans="1:8" x14ac:dyDescent="0.3">
      <c r="A518" t="s">
        <v>62</v>
      </c>
      <c r="B518" t="s">
        <v>66</v>
      </c>
      <c r="C518">
        <v>2025</v>
      </c>
      <c r="D518" s="1">
        <v>1742636263.8893001</v>
      </c>
      <c r="E518" s="2">
        <v>1742.6362999999999</v>
      </c>
      <c r="F518" t="s">
        <v>14</v>
      </c>
      <c r="G518" t="s">
        <v>63</v>
      </c>
      <c r="H518" t="s">
        <v>43</v>
      </c>
    </row>
    <row r="519" spans="1:8" x14ac:dyDescent="0.3">
      <c r="A519" t="s">
        <v>62</v>
      </c>
      <c r="B519" t="s">
        <v>66</v>
      </c>
      <c r="C519">
        <v>2026</v>
      </c>
      <c r="D519" s="1">
        <v>1447395413.4367001</v>
      </c>
      <c r="E519" s="2">
        <v>1447.3954000000001</v>
      </c>
      <c r="F519" t="s">
        <v>14</v>
      </c>
      <c r="G519" t="s">
        <v>63</v>
      </c>
      <c r="H519" t="s">
        <v>43</v>
      </c>
    </row>
    <row r="520" spans="1:8" x14ac:dyDescent="0.3">
      <c r="A520" t="s">
        <v>64</v>
      </c>
      <c r="B520" t="s">
        <v>66</v>
      </c>
      <c r="C520">
        <v>2018</v>
      </c>
      <c r="D520" s="1">
        <v>11885318402.751301</v>
      </c>
      <c r="E520" s="2">
        <v>11885.3184</v>
      </c>
      <c r="F520" t="s">
        <v>14</v>
      </c>
      <c r="G520" t="s">
        <v>65</v>
      </c>
      <c r="H520" t="s">
        <v>43</v>
      </c>
    </row>
    <row r="521" spans="1:8" x14ac:dyDescent="0.3">
      <c r="A521" t="s">
        <v>64</v>
      </c>
      <c r="B521" t="s">
        <v>66</v>
      </c>
      <c r="C521">
        <v>2019</v>
      </c>
      <c r="D521" s="1">
        <v>10831802589.444201</v>
      </c>
      <c r="E521" s="2">
        <v>10831.802600000001</v>
      </c>
      <c r="F521" t="s">
        <v>14</v>
      </c>
      <c r="G521" t="s">
        <v>65</v>
      </c>
      <c r="H521" t="s">
        <v>43</v>
      </c>
    </row>
    <row r="522" spans="1:8" x14ac:dyDescent="0.3">
      <c r="A522" t="s">
        <v>64</v>
      </c>
      <c r="B522" t="s">
        <v>66</v>
      </c>
      <c r="C522">
        <v>2020</v>
      </c>
      <c r="D522" s="1">
        <v>16630303141.966499</v>
      </c>
      <c r="E522" s="2">
        <v>16630.303100000001</v>
      </c>
      <c r="F522" t="s">
        <v>14</v>
      </c>
      <c r="G522" t="s">
        <v>65</v>
      </c>
      <c r="H522" t="s">
        <v>43</v>
      </c>
    </row>
    <row r="523" spans="1:8" x14ac:dyDescent="0.3">
      <c r="A523" t="s">
        <v>64</v>
      </c>
      <c r="B523" t="s">
        <v>66</v>
      </c>
      <c r="C523">
        <v>2021</v>
      </c>
      <c r="D523" s="1">
        <v>14660097435.4596</v>
      </c>
      <c r="E523" s="2">
        <v>14660.097400000001</v>
      </c>
      <c r="F523" t="s">
        <v>14</v>
      </c>
      <c r="G523" t="s">
        <v>65</v>
      </c>
      <c r="H523" t="s">
        <v>43</v>
      </c>
    </row>
    <row r="524" spans="1:8" x14ac:dyDescent="0.3">
      <c r="A524" t="s">
        <v>64</v>
      </c>
      <c r="B524" t="s">
        <v>66</v>
      </c>
      <c r="C524">
        <v>2022</v>
      </c>
      <c r="D524" s="1">
        <v>11595588069.8836</v>
      </c>
      <c r="E524" s="2">
        <v>11595.588100000001</v>
      </c>
      <c r="F524" t="s">
        <v>14</v>
      </c>
      <c r="G524" t="s">
        <v>65</v>
      </c>
      <c r="H524" t="s">
        <v>43</v>
      </c>
    </row>
    <row r="525" spans="1:8" x14ac:dyDescent="0.3">
      <c r="A525" t="s">
        <v>64</v>
      </c>
      <c r="B525" t="s">
        <v>66</v>
      </c>
      <c r="C525">
        <v>2023</v>
      </c>
      <c r="D525" s="1">
        <v>14274809212.758499</v>
      </c>
      <c r="E525" s="2">
        <v>14274.8092</v>
      </c>
      <c r="F525" t="s">
        <v>14</v>
      </c>
      <c r="G525" t="s">
        <v>65</v>
      </c>
      <c r="H525" t="s">
        <v>43</v>
      </c>
    </row>
    <row r="526" spans="1:8" x14ac:dyDescent="0.3">
      <c r="A526" t="s">
        <v>64</v>
      </c>
      <c r="B526" t="s">
        <v>66</v>
      </c>
      <c r="C526">
        <v>2024</v>
      </c>
      <c r="D526" s="1">
        <v>16881051205.016399</v>
      </c>
      <c r="E526" s="2">
        <v>16881.051200000002</v>
      </c>
      <c r="F526" t="s">
        <v>14</v>
      </c>
      <c r="G526" t="s">
        <v>65</v>
      </c>
      <c r="H526" t="s">
        <v>43</v>
      </c>
    </row>
    <row r="527" spans="1:8" x14ac:dyDescent="0.3">
      <c r="A527" t="s">
        <v>64</v>
      </c>
      <c r="B527" t="s">
        <v>66</v>
      </c>
      <c r="C527">
        <v>2025</v>
      </c>
      <c r="D527" s="1">
        <v>15878786626.330799</v>
      </c>
      <c r="E527" s="2">
        <v>15878.786599999999</v>
      </c>
      <c r="F527" t="s">
        <v>14</v>
      </c>
      <c r="G527" t="s">
        <v>65</v>
      </c>
      <c r="H527" t="s">
        <v>43</v>
      </c>
    </row>
    <row r="528" spans="1:8" x14ac:dyDescent="0.3">
      <c r="A528" t="s">
        <v>64</v>
      </c>
      <c r="B528" t="s">
        <v>66</v>
      </c>
      <c r="C528">
        <v>2026</v>
      </c>
      <c r="D528" s="1">
        <v>12262352761.240999</v>
      </c>
      <c r="E528" s="2">
        <v>12262.352800000001</v>
      </c>
      <c r="F528" t="s">
        <v>14</v>
      </c>
      <c r="G528" t="s">
        <v>65</v>
      </c>
      <c r="H528" t="s">
        <v>43</v>
      </c>
    </row>
    <row r="529" spans="1:8" x14ac:dyDescent="0.3">
      <c r="A529" t="s">
        <v>44</v>
      </c>
      <c r="B529" t="s">
        <v>66</v>
      </c>
      <c r="C529">
        <v>2018</v>
      </c>
      <c r="D529" s="1">
        <v>112007059.5994</v>
      </c>
      <c r="E529" s="2">
        <v>112.00709999999999</v>
      </c>
      <c r="F529" t="s">
        <v>14</v>
      </c>
      <c r="G529" t="s">
        <v>45</v>
      </c>
      <c r="H529" t="s">
        <v>46</v>
      </c>
    </row>
    <row r="530" spans="1:8" x14ac:dyDescent="0.3">
      <c r="A530" t="s">
        <v>44</v>
      </c>
      <c r="B530" t="s">
        <v>66</v>
      </c>
      <c r="C530">
        <v>2019</v>
      </c>
      <c r="D530" s="1">
        <v>81435219.302399993</v>
      </c>
      <c r="E530" s="2">
        <v>81.435199999999995</v>
      </c>
      <c r="F530" t="s">
        <v>14</v>
      </c>
      <c r="G530" t="s">
        <v>45</v>
      </c>
      <c r="H530" t="s">
        <v>46</v>
      </c>
    </row>
    <row r="531" spans="1:8" x14ac:dyDescent="0.3">
      <c r="A531" t="s">
        <v>44</v>
      </c>
      <c r="B531" t="s">
        <v>66</v>
      </c>
      <c r="C531">
        <v>2020</v>
      </c>
      <c r="D531" s="1">
        <v>105089023.7008</v>
      </c>
      <c r="E531" s="2">
        <v>105.089</v>
      </c>
      <c r="F531" t="s">
        <v>14</v>
      </c>
      <c r="G531" t="s">
        <v>45</v>
      </c>
      <c r="H531" t="s">
        <v>46</v>
      </c>
    </row>
    <row r="532" spans="1:8" x14ac:dyDescent="0.3">
      <c r="A532" t="s">
        <v>44</v>
      </c>
      <c r="B532" t="s">
        <v>66</v>
      </c>
      <c r="C532">
        <v>2021</v>
      </c>
      <c r="D532" s="1">
        <v>123075098.8971</v>
      </c>
      <c r="E532" s="2">
        <v>123.07510000000001</v>
      </c>
      <c r="F532" t="s">
        <v>14</v>
      </c>
      <c r="G532" t="s">
        <v>45</v>
      </c>
      <c r="H532" t="s">
        <v>46</v>
      </c>
    </row>
    <row r="533" spans="1:8" x14ac:dyDescent="0.3">
      <c r="A533" t="s">
        <v>44</v>
      </c>
      <c r="B533" t="s">
        <v>66</v>
      </c>
      <c r="C533">
        <v>2022</v>
      </c>
      <c r="D533" s="1">
        <v>99817135.151800007</v>
      </c>
      <c r="E533" s="2">
        <v>99.817099999999996</v>
      </c>
      <c r="F533" t="s">
        <v>14</v>
      </c>
      <c r="G533" t="s">
        <v>45</v>
      </c>
      <c r="H533" t="s">
        <v>46</v>
      </c>
    </row>
    <row r="534" spans="1:8" x14ac:dyDescent="0.3">
      <c r="A534" t="s">
        <v>44</v>
      </c>
      <c r="B534" t="s">
        <v>66</v>
      </c>
      <c r="C534">
        <v>2023</v>
      </c>
      <c r="D534" s="1">
        <v>77113570.184100002</v>
      </c>
      <c r="E534" s="2">
        <v>77.113600000000005</v>
      </c>
      <c r="F534" t="s">
        <v>14</v>
      </c>
      <c r="G534" t="s">
        <v>45</v>
      </c>
      <c r="H534" t="s">
        <v>46</v>
      </c>
    </row>
    <row r="535" spans="1:8" x14ac:dyDescent="0.3">
      <c r="A535" t="s">
        <v>44</v>
      </c>
      <c r="B535" t="s">
        <v>66</v>
      </c>
      <c r="C535">
        <v>2024</v>
      </c>
      <c r="D535" s="1">
        <v>140428026.72780001</v>
      </c>
      <c r="E535" s="2">
        <v>140.428</v>
      </c>
      <c r="F535" t="s">
        <v>14</v>
      </c>
      <c r="G535" t="s">
        <v>45</v>
      </c>
      <c r="H535" t="s">
        <v>46</v>
      </c>
    </row>
    <row r="536" spans="1:8" x14ac:dyDescent="0.3">
      <c r="A536" t="s">
        <v>44</v>
      </c>
      <c r="B536" t="s">
        <v>66</v>
      </c>
      <c r="C536">
        <v>2025</v>
      </c>
      <c r="D536" s="1">
        <v>140106172.00029999</v>
      </c>
      <c r="E536" s="2">
        <v>140.1062</v>
      </c>
      <c r="F536" t="s">
        <v>14</v>
      </c>
      <c r="G536" t="s">
        <v>45</v>
      </c>
      <c r="H536" t="s">
        <v>46</v>
      </c>
    </row>
    <row r="537" spans="1:8" x14ac:dyDescent="0.3">
      <c r="A537" t="s">
        <v>44</v>
      </c>
      <c r="B537" t="s">
        <v>66</v>
      </c>
      <c r="C537">
        <v>2026</v>
      </c>
      <c r="D537" s="1">
        <v>84478908.596699998</v>
      </c>
      <c r="E537" s="2">
        <v>84.478899999999996</v>
      </c>
      <c r="F537" t="s">
        <v>14</v>
      </c>
      <c r="G537" t="s">
        <v>45</v>
      </c>
      <c r="H537" t="s">
        <v>46</v>
      </c>
    </row>
    <row r="538" spans="1:8" x14ac:dyDescent="0.3">
      <c r="A538" t="s">
        <v>47</v>
      </c>
      <c r="B538" t="s">
        <v>66</v>
      </c>
      <c r="C538">
        <v>2018</v>
      </c>
      <c r="D538" s="1">
        <v>619710249.59630001</v>
      </c>
      <c r="E538" s="2">
        <v>619.71019999999999</v>
      </c>
      <c r="F538" t="s">
        <v>14</v>
      </c>
      <c r="G538" t="s">
        <v>48</v>
      </c>
      <c r="H538" t="s">
        <v>46</v>
      </c>
    </row>
    <row r="539" spans="1:8" x14ac:dyDescent="0.3">
      <c r="A539" t="s">
        <v>47</v>
      </c>
      <c r="B539" t="s">
        <v>66</v>
      </c>
      <c r="C539">
        <v>2019</v>
      </c>
      <c r="D539" s="1">
        <v>700553413.71029997</v>
      </c>
      <c r="E539" s="2">
        <v>700.55340000000001</v>
      </c>
      <c r="F539" t="s">
        <v>14</v>
      </c>
      <c r="G539" t="s">
        <v>48</v>
      </c>
      <c r="H539" t="s">
        <v>46</v>
      </c>
    </row>
    <row r="540" spans="1:8" x14ac:dyDescent="0.3">
      <c r="A540" t="s">
        <v>47</v>
      </c>
      <c r="B540" t="s">
        <v>66</v>
      </c>
      <c r="C540">
        <v>2020</v>
      </c>
      <c r="D540" s="1">
        <v>803156485.24880004</v>
      </c>
      <c r="E540" s="2">
        <v>803.15650000000005</v>
      </c>
      <c r="F540" t="s">
        <v>14</v>
      </c>
      <c r="G540" t="s">
        <v>48</v>
      </c>
      <c r="H540" t="s">
        <v>46</v>
      </c>
    </row>
    <row r="541" spans="1:8" x14ac:dyDescent="0.3">
      <c r="A541" t="s">
        <v>47</v>
      </c>
      <c r="B541" t="s">
        <v>66</v>
      </c>
      <c r="C541">
        <v>2021</v>
      </c>
      <c r="D541" s="1">
        <v>664485377.02100003</v>
      </c>
      <c r="E541" s="2">
        <v>664.48540000000003</v>
      </c>
      <c r="F541" t="s">
        <v>14</v>
      </c>
      <c r="G541" t="s">
        <v>48</v>
      </c>
      <c r="H541" t="s">
        <v>46</v>
      </c>
    </row>
    <row r="542" spans="1:8" x14ac:dyDescent="0.3">
      <c r="A542" t="s">
        <v>47</v>
      </c>
      <c r="B542" t="s">
        <v>66</v>
      </c>
      <c r="C542">
        <v>2022</v>
      </c>
      <c r="D542" s="1">
        <v>508575294.27590001</v>
      </c>
      <c r="E542" s="2">
        <v>508.57530000000003</v>
      </c>
      <c r="F542" t="s">
        <v>14</v>
      </c>
      <c r="G542" t="s">
        <v>48</v>
      </c>
      <c r="H542" t="s">
        <v>46</v>
      </c>
    </row>
    <row r="543" spans="1:8" x14ac:dyDescent="0.3">
      <c r="A543" t="s">
        <v>47</v>
      </c>
      <c r="B543" t="s">
        <v>66</v>
      </c>
      <c r="C543">
        <v>2023</v>
      </c>
      <c r="D543" s="1">
        <v>748922248.13989997</v>
      </c>
      <c r="E543" s="2">
        <v>748.92219999999998</v>
      </c>
      <c r="F543" t="s">
        <v>14</v>
      </c>
      <c r="G543" t="s">
        <v>48</v>
      </c>
      <c r="H543" t="s">
        <v>46</v>
      </c>
    </row>
    <row r="544" spans="1:8" x14ac:dyDescent="0.3">
      <c r="A544" t="s">
        <v>47</v>
      </c>
      <c r="B544" t="s">
        <v>66</v>
      </c>
      <c r="C544">
        <v>2024</v>
      </c>
      <c r="D544" s="1">
        <v>971150585.41869998</v>
      </c>
      <c r="E544" s="2">
        <v>971.15060000000005</v>
      </c>
      <c r="F544" t="s">
        <v>14</v>
      </c>
      <c r="G544" t="s">
        <v>48</v>
      </c>
      <c r="H544" t="s">
        <v>46</v>
      </c>
    </row>
    <row r="545" spans="1:8" x14ac:dyDescent="0.3">
      <c r="A545" t="s">
        <v>47</v>
      </c>
      <c r="B545" t="s">
        <v>66</v>
      </c>
      <c r="C545">
        <v>2025</v>
      </c>
      <c r="D545" s="1">
        <v>768566525.68620002</v>
      </c>
      <c r="E545" s="2">
        <v>768.56650000000002</v>
      </c>
      <c r="F545" t="s">
        <v>14</v>
      </c>
      <c r="G545" t="s">
        <v>48</v>
      </c>
      <c r="H545" t="s">
        <v>46</v>
      </c>
    </row>
    <row r="546" spans="1:8" x14ac:dyDescent="0.3">
      <c r="A546" t="s">
        <v>47</v>
      </c>
      <c r="B546" t="s">
        <v>66</v>
      </c>
      <c r="C546">
        <v>2026</v>
      </c>
      <c r="D546" s="1">
        <v>394507718.14920002</v>
      </c>
      <c r="E546" s="2">
        <v>394.5077</v>
      </c>
      <c r="F546" t="s">
        <v>14</v>
      </c>
      <c r="G546" t="s">
        <v>48</v>
      </c>
      <c r="H546" t="s">
        <v>46</v>
      </c>
    </row>
    <row r="547" spans="1:8" x14ac:dyDescent="0.3">
      <c r="A547" t="s">
        <v>49</v>
      </c>
      <c r="B547" t="s">
        <v>66</v>
      </c>
      <c r="C547">
        <v>2018</v>
      </c>
      <c r="D547" s="1">
        <v>186445244.64129999</v>
      </c>
      <c r="E547" s="2">
        <v>186.4452</v>
      </c>
      <c r="F547" t="s">
        <v>14</v>
      </c>
      <c r="G547" t="s">
        <v>50</v>
      </c>
      <c r="H547" t="s">
        <v>46</v>
      </c>
    </row>
    <row r="548" spans="1:8" x14ac:dyDescent="0.3">
      <c r="A548" t="s">
        <v>49</v>
      </c>
      <c r="B548" t="s">
        <v>66</v>
      </c>
      <c r="C548">
        <v>2019</v>
      </c>
      <c r="D548" s="1">
        <v>134694164.1744</v>
      </c>
      <c r="E548" s="2">
        <v>134.6942</v>
      </c>
      <c r="F548" t="s">
        <v>14</v>
      </c>
      <c r="G548" t="s">
        <v>50</v>
      </c>
      <c r="H548" t="s">
        <v>46</v>
      </c>
    </row>
    <row r="549" spans="1:8" x14ac:dyDescent="0.3">
      <c r="A549" t="s">
        <v>49</v>
      </c>
      <c r="B549" t="s">
        <v>66</v>
      </c>
      <c r="C549">
        <v>2020</v>
      </c>
      <c r="D549" s="1">
        <v>211827680.6496</v>
      </c>
      <c r="E549" s="2">
        <v>211.82769999999999</v>
      </c>
      <c r="F549" t="s">
        <v>14</v>
      </c>
      <c r="G549" t="s">
        <v>50</v>
      </c>
      <c r="H549" t="s">
        <v>46</v>
      </c>
    </row>
    <row r="550" spans="1:8" x14ac:dyDescent="0.3">
      <c r="A550" t="s">
        <v>49</v>
      </c>
      <c r="B550" t="s">
        <v>66</v>
      </c>
      <c r="C550">
        <v>2021</v>
      </c>
      <c r="D550" s="1">
        <v>253572752.796</v>
      </c>
      <c r="E550" s="2">
        <v>253.5728</v>
      </c>
      <c r="F550" t="s">
        <v>14</v>
      </c>
      <c r="G550" t="s">
        <v>50</v>
      </c>
      <c r="H550" t="s">
        <v>46</v>
      </c>
    </row>
    <row r="551" spans="1:8" x14ac:dyDescent="0.3">
      <c r="A551" t="s">
        <v>49</v>
      </c>
      <c r="B551" t="s">
        <v>66</v>
      </c>
      <c r="C551">
        <v>2022</v>
      </c>
      <c r="D551" s="1">
        <v>181360838.18889999</v>
      </c>
      <c r="E551" s="2">
        <v>181.36080000000001</v>
      </c>
      <c r="F551" t="s">
        <v>14</v>
      </c>
      <c r="G551" t="s">
        <v>50</v>
      </c>
      <c r="H551" t="s">
        <v>46</v>
      </c>
    </row>
    <row r="552" spans="1:8" x14ac:dyDescent="0.3">
      <c r="A552" t="s">
        <v>49</v>
      </c>
      <c r="B552" t="s">
        <v>66</v>
      </c>
      <c r="C552">
        <v>2023</v>
      </c>
      <c r="D552" s="1">
        <v>206991276.11829999</v>
      </c>
      <c r="E552" s="2">
        <v>206.9913</v>
      </c>
      <c r="F552" t="s">
        <v>14</v>
      </c>
      <c r="G552" t="s">
        <v>50</v>
      </c>
      <c r="H552" t="s">
        <v>46</v>
      </c>
    </row>
    <row r="553" spans="1:8" x14ac:dyDescent="0.3">
      <c r="A553" t="s">
        <v>49</v>
      </c>
      <c r="B553" t="s">
        <v>66</v>
      </c>
      <c r="C553">
        <v>2024</v>
      </c>
      <c r="D553" s="1">
        <v>307831551.38959998</v>
      </c>
      <c r="E553" s="2">
        <v>307.83159999999998</v>
      </c>
      <c r="F553" t="s">
        <v>14</v>
      </c>
      <c r="G553" t="s">
        <v>50</v>
      </c>
      <c r="H553" t="s">
        <v>46</v>
      </c>
    </row>
    <row r="554" spans="1:8" x14ac:dyDescent="0.3">
      <c r="A554" t="s">
        <v>49</v>
      </c>
      <c r="B554" t="s">
        <v>66</v>
      </c>
      <c r="C554">
        <v>2025</v>
      </c>
      <c r="D554" s="1">
        <v>227084085.34799999</v>
      </c>
      <c r="E554" s="2">
        <v>227.08410000000001</v>
      </c>
      <c r="F554" t="s">
        <v>14</v>
      </c>
      <c r="G554" t="s">
        <v>50</v>
      </c>
      <c r="H554" t="s">
        <v>46</v>
      </c>
    </row>
    <row r="555" spans="1:8" x14ac:dyDescent="0.3">
      <c r="A555" t="s">
        <v>49</v>
      </c>
      <c r="B555" t="s">
        <v>66</v>
      </c>
      <c r="C555">
        <v>2026</v>
      </c>
      <c r="D555" s="1">
        <v>201122254.5458</v>
      </c>
      <c r="E555" s="2">
        <v>201.1223</v>
      </c>
      <c r="F555" t="s">
        <v>14</v>
      </c>
      <c r="G555" t="s">
        <v>50</v>
      </c>
      <c r="H555" t="s">
        <v>46</v>
      </c>
    </row>
    <row r="556" spans="1:8" x14ac:dyDescent="0.3">
      <c r="A556" t="s">
        <v>51</v>
      </c>
      <c r="B556" t="s">
        <v>66</v>
      </c>
      <c r="C556">
        <v>2018</v>
      </c>
      <c r="D556" s="1">
        <v>16895093699.378599</v>
      </c>
      <c r="E556" s="2">
        <v>16895.093700000001</v>
      </c>
      <c r="F556" t="s">
        <v>14</v>
      </c>
      <c r="G556" t="s">
        <v>52</v>
      </c>
      <c r="H556" t="s">
        <v>52</v>
      </c>
    </row>
    <row r="557" spans="1:8" x14ac:dyDescent="0.3">
      <c r="A557" t="s">
        <v>51</v>
      </c>
      <c r="B557" t="s">
        <v>66</v>
      </c>
      <c r="C557">
        <v>2019</v>
      </c>
      <c r="D557" s="1">
        <v>15959136359.0909</v>
      </c>
      <c r="E557" s="2">
        <v>15959.136399999999</v>
      </c>
      <c r="F557" t="s">
        <v>14</v>
      </c>
      <c r="G557" t="s">
        <v>52</v>
      </c>
      <c r="H557" t="s">
        <v>52</v>
      </c>
    </row>
    <row r="558" spans="1:8" x14ac:dyDescent="0.3">
      <c r="A558" t="s">
        <v>51</v>
      </c>
      <c r="B558" t="s">
        <v>66</v>
      </c>
      <c r="C558">
        <v>2020</v>
      </c>
      <c r="D558" s="1">
        <v>22008111364.774601</v>
      </c>
      <c r="E558" s="2">
        <v>22008.111400000002</v>
      </c>
      <c r="F558" t="s">
        <v>14</v>
      </c>
      <c r="G558" t="s">
        <v>52</v>
      </c>
      <c r="H558" t="s">
        <v>52</v>
      </c>
    </row>
    <row r="559" spans="1:8" x14ac:dyDescent="0.3">
      <c r="A559" t="s">
        <v>51</v>
      </c>
      <c r="B559" t="s">
        <v>66</v>
      </c>
      <c r="C559">
        <v>2021</v>
      </c>
      <c r="D559" s="1">
        <v>22031753807.769001</v>
      </c>
      <c r="E559" s="2">
        <v>22031.753799999999</v>
      </c>
      <c r="F559" t="s">
        <v>14</v>
      </c>
      <c r="G559" t="s">
        <v>52</v>
      </c>
      <c r="H559" t="s">
        <v>52</v>
      </c>
    </row>
    <row r="560" spans="1:8" x14ac:dyDescent="0.3">
      <c r="A560" t="s">
        <v>51</v>
      </c>
      <c r="B560" t="s">
        <v>66</v>
      </c>
      <c r="C560">
        <v>2022</v>
      </c>
      <c r="D560" s="1">
        <v>17674865553.865799</v>
      </c>
      <c r="E560" s="2">
        <v>17674.865600000001</v>
      </c>
      <c r="F560" t="s">
        <v>14</v>
      </c>
      <c r="G560" t="s">
        <v>52</v>
      </c>
      <c r="H560" t="s">
        <v>52</v>
      </c>
    </row>
    <row r="561" spans="1:8" x14ac:dyDescent="0.3">
      <c r="A561" t="s">
        <v>51</v>
      </c>
      <c r="B561" t="s">
        <v>66</v>
      </c>
      <c r="C561">
        <v>2023</v>
      </c>
      <c r="D561" s="1">
        <v>21902330570.300999</v>
      </c>
      <c r="E561" s="2">
        <v>21902.330600000001</v>
      </c>
      <c r="F561" t="s">
        <v>14</v>
      </c>
      <c r="G561" t="s">
        <v>52</v>
      </c>
      <c r="H561" t="s">
        <v>52</v>
      </c>
    </row>
    <row r="562" spans="1:8" x14ac:dyDescent="0.3">
      <c r="A562" t="s">
        <v>51</v>
      </c>
      <c r="B562" t="s">
        <v>66</v>
      </c>
      <c r="C562">
        <v>2024</v>
      </c>
      <c r="D562" s="1">
        <v>25392803114.0411</v>
      </c>
      <c r="E562" s="2">
        <v>25392.803100000001</v>
      </c>
      <c r="F562" t="s">
        <v>14</v>
      </c>
      <c r="G562" t="s">
        <v>52</v>
      </c>
      <c r="H562" t="s">
        <v>52</v>
      </c>
    </row>
    <row r="563" spans="1:8" x14ac:dyDescent="0.3">
      <c r="A563" t="s">
        <v>51</v>
      </c>
      <c r="B563" t="s">
        <v>66</v>
      </c>
      <c r="C563">
        <v>2025</v>
      </c>
      <c r="D563" s="1">
        <v>21224968550.548698</v>
      </c>
      <c r="E563" s="2">
        <v>21224.9686</v>
      </c>
      <c r="F563" t="s">
        <v>14</v>
      </c>
      <c r="G563" t="s">
        <v>52</v>
      </c>
      <c r="H563" t="s">
        <v>52</v>
      </c>
    </row>
    <row r="564" spans="1:8" x14ac:dyDescent="0.3">
      <c r="A564" t="s">
        <v>51</v>
      </c>
      <c r="B564" t="s">
        <v>66</v>
      </c>
      <c r="C564">
        <v>2026</v>
      </c>
      <c r="D564" s="1">
        <v>15551363356.922001</v>
      </c>
      <c r="E564" s="2">
        <v>15551.3634</v>
      </c>
      <c r="F564" t="s">
        <v>14</v>
      </c>
      <c r="G564" t="s">
        <v>52</v>
      </c>
      <c r="H564" t="s">
        <v>52</v>
      </c>
    </row>
    <row r="565" spans="1:8" x14ac:dyDescent="0.3">
      <c r="A565" t="s">
        <v>12</v>
      </c>
      <c r="B565" t="s">
        <v>75</v>
      </c>
      <c r="C565">
        <v>2018</v>
      </c>
      <c r="D565" s="1">
        <v>404289416.19340003</v>
      </c>
      <c r="E565" s="2">
        <v>404.2894</v>
      </c>
      <c r="F565" t="s">
        <v>14</v>
      </c>
      <c r="G565" t="s">
        <v>15</v>
      </c>
      <c r="H565" t="s">
        <v>16</v>
      </c>
    </row>
    <row r="566" spans="1:8" x14ac:dyDescent="0.3">
      <c r="A566" t="s">
        <v>12</v>
      </c>
      <c r="B566" t="s">
        <v>75</v>
      </c>
      <c r="C566">
        <v>2019</v>
      </c>
      <c r="D566" s="1">
        <v>275460264.89859998</v>
      </c>
      <c r="E566" s="2">
        <v>275.46030000000002</v>
      </c>
      <c r="F566" t="s">
        <v>14</v>
      </c>
      <c r="G566" t="s">
        <v>15</v>
      </c>
      <c r="H566" t="s">
        <v>16</v>
      </c>
    </row>
    <row r="567" spans="1:8" x14ac:dyDescent="0.3">
      <c r="A567" t="s">
        <v>12</v>
      </c>
      <c r="B567" t="s">
        <v>75</v>
      </c>
      <c r="C567">
        <v>2020</v>
      </c>
      <c r="D567" s="1">
        <v>254399749.0566</v>
      </c>
      <c r="E567" s="2">
        <v>254.3997</v>
      </c>
      <c r="F567" t="s">
        <v>14</v>
      </c>
      <c r="G567" t="s">
        <v>15</v>
      </c>
      <c r="H567" t="s">
        <v>16</v>
      </c>
    </row>
    <row r="568" spans="1:8" x14ac:dyDescent="0.3">
      <c r="A568" t="s">
        <v>12</v>
      </c>
      <c r="B568" t="s">
        <v>75</v>
      </c>
      <c r="C568">
        <v>2021</v>
      </c>
      <c r="D568" s="1">
        <v>211370849.37079999</v>
      </c>
      <c r="E568" s="2">
        <v>211.3708</v>
      </c>
      <c r="F568" t="s">
        <v>14</v>
      </c>
      <c r="G568" t="s">
        <v>15</v>
      </c>
      <c r="H568" t="s">
        <v>16</v>
      </c>
    </row>
    <row r="569" spans="1:8" x14ac:dyDescent="0.3">
      <c r="A569" t="s">
        <v>12</v>
      </c>
      <c r="B569" t="s">
        <v>75</v>
      </c>
      <c r="C569">
        <v>2022</v>
      </c>
      <c r="D569" s="1">
        <v>215874631.05419999</v>
      </c>
      <c r="E569" s="2">
        <v>215.87459999999999</v>
      </c>
      <c r="F569" t="s">
        <v>14</v>
      </c>
      <c r="G569" t="s">
        <v>15</v>
      </c>
      <c r="H569" t="s">
        <v>16</v>
      </c>
    </row>
    <row r="570" spans="1:8" x14ac:dyDescent="0.3">
      <c r="A570" t="s">
        <v>12</v>
      </c>
      <c r="B570" t="s">
        <v>75</v>
      </c>
      <c r="C570">
        <v>2023</v>
      </c>
      <c r="D570" s="1">
        <v>294613248.44190001</v>
      </c>
      <c r="E570" s="2">
        <v>294.61320000000001</v>
      </c>
      <c r="F570" t="s">
        <v>14</v>
      </c>
      <c r="G570" t="s">
        <v>15</v>
      </c>
      <c r="H570" t="s">
        <v>16</v>
      </c>
    </row>
    <row r="571" spans="1:8" x14ac:dyDescent="0.3">
      <c r="A571" t="s">
        <v>12</v>
      </c>
      <c r="B571" t="s">
        <v>75</v>
      </c>
      <c r="C571">
        <v>2024</v>
      </c>
      <c r="D571" s="1">
        <v>320012204.93120003</v>
      </c>
      <c r="E571" s="2">
        <v>320.01220000000001</v>
      </c>
      <c r="F571" t="s">
        <v>14</v>
      </c>
      <c r="G571" t="s">
        <v>15</v>
      </c>
      <c r="H571" t="s">
        <v>16</v>
      </c>
    </row>
    <row r="572" spans="1:8" x14ac:dyDescent="0.3">
      <c r="A572" t="s">
        <v>12</v>
      </c>
      <c r="B572" t="s">
        <v>75</v>
      </c>
      <c r="C572">
        <v>2025</v>
      </c>
      <c r="D572" s="1">
        <v>488854338.22610003</v>
      </c>
      <c r="E572" s="2">
        <v>488.85430000000002</v>
      </c>
      <c r="F572" t="s">
        <v>14</v>
      </c>
      <c r="G572" t="s">
        <v>15</v>
      </c>
      <c r="H572" t="s">
        <v>16</v>
      </c>
    </row>
    <row r="573" spans="1:8" x14ac:dyDescent="0.3">
      <c r="A573" t="s">
        <v>12</v>
      </c>
      <c r="B573" t="s">
        <v>75</v>
      </c>
      <c r="C573">
        <v>2026</v>
      </c>
      <c r="D573" s="1">
        <v>568731434.83790004</v>
      </c>
      <c r="E573" s="2">
        <v>568.73140000000001</v>
      </c>
      <c r="F573" t="s">
        <v>14</v>
      </c>
      <c r="G573" t="s">
        <v>15</v>
      </c>
      <c r="H573" t="s">
        <v>16</v>
      </c>
    </row>
    <row r="574" spans="1:8" x14ac:dyDescent="0.3">
      <c r="A574" t="s">
        <v>17</v>
      </c>
      <c r="B574" t="s">
        <v>75</v>
      </c>
      <c r="C574">
        <v>2018</v>
      </c>
      <c r="D574" s="1">
        <v>193967679.6602</v>
      </c>
      <c r="E574" s="2">
        <v>193.96770000000001</v>
      </c>
      <c r="F574" t="s">
        <v>14</v>
      </c>
      <c r="G574" t="s">
        <v>18</v>
      </c>
      <c r="H574" t="s">
        <v>16</v>
      </c>
    </row>
    <row r="575" spans="1:8" x14ac:dyDescent="0.3">
      <c r="A575" t="s">
        <v>17</v>
      </c>
      <c r="B575" t="s">
        <v>75</v>
      </c>
      <c r="C575">
        <v>2019</v>
      </c>
      <c r="D575" s="1">
        <v>216657348.7471</v>
      </c>
      <c r="E575" s="2">
        <v>216.65729999999999</v>
      </c>
      <c r="F575" t="s">
        <v>14</v>
      </c>
      <c r="G575" t="s">
        <v>18</v>
      </c>
      <c r="H575" t="s">
        <v>16</v>
      </c>
    </row>
    <row r="576" spans="1:8" x14ac:dyDescent="0.3">
      <c r="A576" t="s">
        <v>17</v>
      </c>
      <c r="B576" t="s">
        <v>75</v>
      </c>
      <c r="C576">
        <v>2020</v>
      </c>
      <c r="D576" s="1">
        <v>181325221.52649999</v>
      </c>
      <c r="E576" s="2">
        <v>181.3252</v>
      </c>
      <c r="F576" t="s">
        <v>14</v>
      </c>
      <c r="G576" t="s">
        <v>18</v>
      </c>
      <c r="H576" t="s">
        <v>16</v>
      </c>
    </row>
    <row r="577" spans="1:8" x14ac:dyDescent="0.3">
      <c r="A577" t="s">
        <v>17</v>
      </c>
      <c r="B577" t="s">
        <v>75</v>
      </c>
      <c r="C577">
        <v>2021</v>
      </c>
      <c r="D577" s="1">
        <v>152757260.42480001</v>
      </c>
      <c r="E577" s="2">
        <v>152.75729999999999</v>
      </c>
      <c r="F577" t="s">
        <v>14</v>
      </c>
      <c r="G577" t="s">
        <v>18</v>
      </c>
      <c r="H577" t="s">
        <v>16</v>
      </c>
    </row>
    <row r="578" spans="1:8" x14ac:dyDescent="0.3">
      <c r="A578" t="s">
        <v>17</v>
      </c>
      <c r="B578" t="s">
        <v>75</v>
      </c>
      <c r="C578">
        <v>2022</v>
      </c>
      <c r="D578" s="1">
        <v>136919155.8502</v>
      </c>
      <c r="E578" s="2">
        <v>136.91919999999999</v>
      </c>
      <c r="F578" t="s">
        <v>14</v>
      </c>
      <c r="G578" t="s">
        <v>18</v>
      </c>
      <c r="H578" t="s">
        <v>16</v>
      </c>
    </row>
    <row r="579" spans="1:8" x14ac:dyDescent="0.3">
      <c r="A579" t="s">
        <v>17</v>
      </c>
      <c r="B579" t="s">
        <v>75</v>
      </c>
      <c r="C579">
        <v>2023</v>
      </c>
      <c r="D579" s="1">
        <v>181320296.51100001</v>
      </c>
      <c r="E579" s="2">
        <v>181.3203</v>
      </c>
      <c r="F579" t="s">
        <v>14</v>
      </c>
      <c r="G579" t="s">
        <v>18</v>
      </c>
      <c r="H579" t="s">
        <v>16</v>
      </c>
    </row>
    <row r="580" spans="1:8" x14ac:dyDescent="0.3">
      <c r="A580" t="s">
        <v>17</v>
      </c>
      <c r="B580" t="s">
        <v>75</v>
      </c>
      <c r="C580">
        <v>2024</v>
      </c>
      <c r="D580" s="1">
        <v>181963339.32179999</v>
      </c>
      <c r="E580" s="2">
        <v>181.9633</v>
      </c>
      <c r="F580" t="s">
        <v>14</v>
      </c>
      <c r="G580" t="s">
        <v>18</v>
      </c>
      <c r="H580" t="s">
        <v>16</v>
      </c>
    </row>
    <row r="581" spans="1:8" x14ac:dyDescent="0.3">
      <c r="A581" t="s">
        <v>17</v>
      </c>
      <c r="B581" t="s">
        <v>75</v>
      </c>
      <c r="C581">
        <v>2025</v>
      </c>
      <c r="D581" s="1">
        <v>174924719.63510001</v>
      </c>
      <c r="E581" s="2">
        <v>174.9247</v>
      </c>
      <c r="F581" t="s">
        <v>14</v>
      </c>
      <c r="G581" t="s">
        <v>18</v>
      </c>
      <c r="H581" t="s">
        <v>16</v>
      </c>
    </row>
    <row r="582" spans="1:8" x14ac:dyDescent="0.3">
      <c r="A582" t="s">
        <v>17</v>
      </c>
      <c r="B582" t="s">
        <v>75</v>
      </c>
      <c r="C582">
        <v>2026</v>
      </c>
      <c r="D582" s="1">
        <v>423469786.03289998</v>
      </c>
      <c r="E582" s="2">
        <v>423.46980000000002</v>
      </c>
      <c r="F582" t="s">
        <v>14</v>
      </c>
      <c r="G582" t="s">
        <v>18</v>
      </c>
      <c r="H582" t="s">
        <v>16</v>
      </c>
    </row>
    <row r="583" spans="1:8" x14ac:dyDescent="0.3">
      <c r="A583" t="s">
        <v>67</v>
      </c>
      <c r="B583" t="s">
        <v>75</v>
      </c>
      <c r="C583">
        <v>2018</v>
      </c>
      <c r="D583" s="1">
        <v>624911184.54120004</v>
      </c>
      <c r="E583" s="2">
        <v>624.91120000000001</v>
      </c>
      <c r="F583" t="s">
        <v>14</v>
      </c>
      <c r="G583" t="s">
        <v>68</v>
      </c>
      <c r="H583" t="s">
        <v>16</v>
      </c>
    </row>
    <row r="584" spans="1:8" x14ac:dyDescent="0.3">
      <c r="A584" t="s">
        <v>67</v>
      </c>
      <c r="B584" t="s">
        <v>75</v>
      </c>
      <c r="C584">
        <v>2019</v>
      </c>
      <c r="D584" s="1">
        <v>424074250.21850002</v>
      </c>
      <c r="E584" s="2">
        <v>424.07429999999999</v>
      </c>
      <c r="F584" t="s">
        <v>14</v>
      </c>
      <c r="G584" t="s">
        <v>68</v>
      </c>
      <c r="H584" t="s">
        <v>16</v>
      </c>
    </row>
    <row r="585" spans="1:8" x14ac:dyDescent="0.3">
      <c r="A585" t="s">
        <v>67</v>
      </c>
      <c r="B585" t="s">
        <v>75</v>
      </c>
      <c r="C585">
        <v>2020</v>
      </c>
      <c r="D585" s="1">
        <v>440526591.35079998</v>
      </c>
      <c r="E585" s="2">
        <v>440.52659999999997</v>
      </c>
      <c r="F585" t="s">
        <v>14</v>
      </c>
      <c r="G585" t="s">
        <v>68</v>
      </c>
      <c r="H585" t="s">
        <v>16</v>
      </c>
    </row>
    <row r="586" spans="1:8" x14ac:dyDescent="0.3">
      <c r="A586" t="s">
        <v>67</v>
      </c>
      <c r="B586" t="s">
        <v>75</v>
      </c>
      <c r="C586">
        <v>2021</v>
      </c>
      <c r="D586" s="1">
        <v>532257849.10149997</v>
      </c>
      <c r="E586" s="2">
        <v>532.25779999999997</v>
      </c>
      <c r="F586" t="s">
        <v>14</v>
      </c>
      <c r="G586" t="s">
        <v>68</v>
      </c>
      <c r="H586" t="s">
        <v>16</v>
      </c>
    </row>
    <row r="587" spans="1:8" x14ac:dyDescent="0.3">
      <c r="A587" t="s">
        <v>67</v>
      </c>
      <c r="B587" t="s">
        <v>75</v>
      </c>
      <c r="C587">
        <v>2022</v>
      </c>
      <c r="D587" s="1">
        <v>652364240.1825</v>
      </c>
      <c r="E587" s="2">
        <v>652.36419999999998</v>
      </c>
      <c r="F587" t="s">
        <v>14</v>
      </c>
      <c r="G587" t="s">
        <v>68</v>
      </c>
      <c r="H587" t="s">
        <v>16</v>
      </c>
    </row>
    <row r="588" spans="1:8" x14ac:dyDescent="0.3">
      <c r="A588" t="s">
        <v>67</v>
      </c>
      <c r="B588" t="s">
        <v>75</v>
      </c>
      <c r="C588">
        <v>2023</v>
      </c>
      <c r="D588" s="1">
        <v>557071095.95159996</v>
      </c>
      <c r="E588" s="2">
        <v>557.0711</v>
      </c>
      <c r="F588" t="s">
        <v>14</v>
      </c>
      <c r="G588" t="s">
        <v>68</v>
      </c>
      <c r="H588" t="s">
        <v>16</v>
      </c>
    </row>
    <row r="589" spans="1:8" x14ac:dyDescent="0.3">
      <c r="A589" t="s">
        <v>67</v>
      </c>
      <c r="B589" t="s">
        <v>75</v>
      </c>
      <c r="C589">
        <v>2024</v>
      </c>
      <c r="D589" s="1">
        <v>751725820.96220005</v>
      </c>
      <c r="E589" s="2">
        <v>751.72580000000005</v>
      </c>
      <c r="F589" t="s">
        <v>14</v>
      </c>
      <c r="G589" t="s">
        <v>68</v>
      </c>
      <c r="H589" t="s">
        <v>16</v>
      </c>
    </row>
    <row r="590" spans="1:8" x14ac:dyDescent="0.3">
      <c r="A590" t="s">
        <v>67</v>
      </c>
      <c r="B590" t="s">
        <v>75</v>
      </c>
      <c r="C590">
        <v>2025</v>
      </c>
      <c r="D590" s="1">
        <v>1046824622.3997</v>
      </c>
      <c r="E590" s="2">
        <v>1046.8245999999999</v>
      </c>
      <c r="F590" t="s">
        <v>14</v>
      </c>
      <c r="G590" t="s">
        <v>68</v>
      </c>
      <c r="H590" t="s">
        <v>16</v>
      </c>
    </row>
    <row r="591" spans="1:8" x14ac:dyDescent="0.3">
      <c r="A591" t="s">
        <v>67</v>
      </c>
      <c r="B591" t="s">
        <v>75</v>
      </c>
      <c r="C591">
        <v>2026</v>
      </c>
      <c r="D591" s="1">
        <v>1084890231.4879999</v>
      </c>
      <c r="E591" s="2">
        <v>1084.8902</v>
      </c>
      <c r="F591" t="s">
        <v>14</v>
      </c>
      <c r="G591" t="s">
        <v>68</v>
      </c>
      <c r="H591" t="s">
        <v>16</v>
      </c>
    </row>
    <row r="592" spans="1:8" x14ac:dyDescent="0.3">
      <c r="A592" t="s">
        <v>69</v>
      </c>
      <c r="B592" t="s">
        <v>75</v>
      </c>
      <c r="C592">
        <v>2018</v>
      </c>
      <c r="D592" s="1">
        <v>212480302.8892</v>
      </c>
      <c r="E592" s="2">
        <v>212.4803</v>
      </c>
      <c r="F592" t="s">
        <v>14</v>
      </c>
      <c r="G592" t="s">
        <v>70</v>
      </c>
      <c r="H592" t="s">
        <v>16</v>
      </c>
    </row>
    <row r="593" spans="1:8" x14ac:dyDescent="0.3">
      <c r="A593" t="s">
        <v>69</v>
      </c>
      <c r="B593" t="s">
        <v>75</v>
      </c>
      <c r="C593">
        <v>2019</v>
      </c>
      <c r="D593" s="1">
        <v>278608081.73540002</v>
      </c>
      <c r="E593" s="2">
        <v>278.60809999999998</v>
      </c>
      <c r="F593" t="s">
        <v>14</v>
      </c>
      <c r="G593" t="s">
        <v>70</v>
      </c>
      <c r="H593" t="s">
        <v>16</v>
      </c>
    </row>
    <row r="594" spans="1:8" x14ac:dyDescent="0.3">
      <c r="A594" t="s">
        <v>69</v>
      </c>
      <c r="B594" t="s">
        <v>75</v>
      </c>
      <c r="C594">
        <v>2020</v>
      </c>
      <c r="D594" s="1">
        <v>161679409.4366</v>
      </c>
      <c r="E594" s="2">
        <v>161.67939999999999</v>
      </c>
      <c r="F594" t="s">
        <v>14</v>
      </c>
      <c r="G594" t="s">
        <v>70</v>
      </c>
      <c r="H594" t="s">
        <v>16</v>
      </c>
    </row>
    <row r="595" spans="1:8" x14ac:dyDescent="0.3">
      <c r="A595" t="s">
        <v>69</v>
      </c>
      <c r="B595" t="s">
        <v>75</v>
      </c>
      <c r="C595">
        <v>2021</v>
      </c>
      <c r="D595" s="1">
        <v>135051228.1462</v>
      </c>
      <c r="E595" s="2">
        <v>135.05119999999999</v>
      </c>
      <c r="F595" t="s">
        <v>14</v>
      </c>
      <c r="G595" t="s">
        <v>70</v>
      </c>
      <c r="H595" t="s">
        <v>16</v>
      </c>
    </row>
    <row r="596" spans="1:8" x14ac:dyDescent="0.3">
      <c r="A596" t="s">
        <v>69</v>
      </c>
      <c r="B596" t="s">
        <v>75</v>
      </c>
      <c r="C596">
        <v>2022</v>
      </c>
      <c r="D596" s="1">
        <v>191547401.99129999</v>
      </c>
      <c r="E596" s="2">
        <v>191.54740000000001</v>
      </c>
      <c r="F596" t="s">
        <v>14</v>
      </c>
      <c r="G596" t="s">
        <v>70</v>
      </c>
      <c r="H596" t="s">
        <v>16</v>
      </c>
    </row>
    <row r="597" spans="1:8" x14ac:dyDescent="0.3">
      <c r="A597" t="s">
        <v>69</v>
      </c>
      <c r="B597" t="s">
        <v>75</v>
      </c>
      <c r="C597">
        <v>2023</v>
      </c>
      <c r="D597" s="1">
        <v>264736109.213</v>
      </c>
      <c r="E597" s="2">
        <v>264.73610000000002</v>
      </c>
      <c r="F597" t="s">
        <v>14</v>
      </c>
      <c r="G597" t="s">
        <v>70</v>
      </c>
      <c r="H597" t="s">
        <v>16</v>
      </c>
    </row>
    <row r="598" spans="1:8" x14ac:dyDescent="0.3">
      <c r="A598" t="s">
        <v>69</v>
      </c>
      <c r="B598" t="s">
        <v>75</v>
      </c>
      <c r="C598">
        <v>2024</v>
      </c>
      <c r="D598" s="1">
        <v>256839995.3064</v>
      </c>
      <c r="E598" s="2">
        <v>256.83999999999997</v>
      </c>
      <c r="F598" t="s">
        <v>14</v>
      </c>
      <c r="G598" t="s">
        <v>70</v>
      </c>
      <c r="H598" t="s">
        <v>16</v>
      </c>
    </row>
    <row r="599" spans="1:8" x14ac:dyDescent="0.3">
      <c r="A599" t="s">
        <v>69</v>
      </c>
      <c r="B599" t="s">
        <v>75</v>
      </c>
      <c r="C599">
        <v>2025</v>
      </c>
      <c r="D599" s="1">
        <v>333001439.85049999</v>
      </c>
      <c r="E599" s="2">
        <v>333.00139999999999</v>
      </c>
      <c r="F599" t="s">
        <v>14</v>
      </c>
      <c r="G599" t="s">
        <v>70</v>
      </c>
      <c r="H599" t="s">
        <v>16</v>
      </c>
    </row>
    <row r="600" spans="1:8" x14ac:dyDescent="0.3">
      <c r="A600" t="s">
        <v>69</v>
      </c>
      <c r="B600" t="s">
        <v>75</v>
      </c>
      <c r="C600">
        <v>2026</v>
      </c>
      <c r="D600" s="1">
        <v>125556349.5422</v>
      </c>
      <c r="E600" s="2">
        <v>125.55629999999999</v>
      </c>
      <c r="F600" t="s">
        <v>14</v>
      </c>
      <c r="G600" t="s">
        <v>70</v>
      </c>
      <c r="H600" t="s">
        <v>16</v>
      </c>
    </row>
    <row r="601" spans="1:8" x14ac:dyDescent="0.3">
      <c r="A601" t="s">
        <v>54</v>
      </c>
      <c r="B601" t="s">
        <v>75</v>
      </c>
      <c r="C601">
        <v>2018</v>
      </c>
      <c r="D601" s="1">
        <v>1077049135.0939</v>
      </c>
      <c r="E601" s="2">
        <v>1077.0491</v>
      </c>
      <c r="F601" t="s">
        <v>14</v>
      </c>
      <c r="G601" t="s">
        <v>55</v>
      </c>
      <c r="H601" t="s">
        <v>16</v>
      </c>
    </row>
    <row r="602" spans="1:8" x14ac:dyDescent="0.3">
      <c r="A602" t="s">
        <v>54</v>
      </c>
      <c r="B602" t="s">
        <v>75</v>
      </c>
      <c r="C602">
        <v>2019</v>
      </c>
      <c r="D602" s="1">
        <v>1075299684.5590999</v>
      </c>
      <c r="E602" s="2">
        <v>1075.2997</v>
      </c>
      <c r="F602" t="s">
        <v>14</v>
      </c>
      <c r="G602" t="s">
        <v>55</v>
      </c>
      <c r="H602" t="s">
        <v>16</v>
      </c>
    </row>
    <row r="603" spans="1:8" x14ac:dyDescent="0.3">
      <c r="A603" t="s">
        <v>54</v>
      </c>
      <c r="B603" t="s">
        <v>75</v>
      </c>
      <c r="C603">
        <v>2020</v>
      </c>
      <c r="D603" s="1">
        <v>1054684715.0925</v>
      </c>
      <c r="E603" s="2">
        <v>1054.6847</v>
      </c>
      <c r="F603" t="s">
        <v>14</v>
      </c>
      <c r="G603" t="s">
        <v>55</v>
      </c>
      <c r="H603" t="s">
        <v>16</v>
      </c>
    </row>
    <row r="604" spans="1:8" x14ac:dyDescent="0.3">
      <c r="A604" t="s">
        <v>54</v>
      </c>
      <c r="B604" t="s">
        <v>75</v>
      </c>
      <c r="C604">
        <v>2021</v>
      </c>
      <c r="D604" s="1">
        <v>941851100.32609999</v>
      </c>
      <c r="E604" s="2">
        <v>941.85109999999997</v>
      </c>
      <c r="F604" t="s">
        <v>14</v>
      </c>
      <c r="G604" t="s">
        <v>55</v>
      </c>
      <c r="H604" t="s">
        <v>16</v>
      </c>
    </row>
    <row r="605" spans="1:8" x14ac:dyDescent="0.3">
      <c r="A605" t="s">
        <v>54</v>
      </c>
      <c r="B605" t="s">
        <v>75</v>
      </c>
      <c r="C605">
        <v>2022</v>
      </c>
      <c r="D605" s="1">
        <v>1129773002.9265001</v>
      </c>
      <c r="E605" s="2">
        <v>1129.7729999999999</v>
      </c>
      <c r="F605" t="s">
        <v>14</v>
      </c>
      <c r="G605" t="s">
        <v>55</v>
      </c>
      <c r="H605" t="s">
        <v>16</v>
      </c>
    </row>
    <row r="606" spans="1:8" x14ac:dyDescent="0.3">
      <c r="A606" t="s">
        <v>54</v>
      </c>
      <c r="B606" t="s">
        <v>75</v>
      </c>
      <c r="C606">
        <v>2023</v>
      </c>
      <c r="D606" s="1">
        <v>1284284339.9273</v>
      </c>
      <c r="E606" s="2">
        <v>1284.2843</v>
      </c>
      <c r="F606" t="s">
        <v>14</v>
      </c>
      <c r="G606" t="s">
        <v>55</v>
      </c>
      <c r="H606" t="s">
        <v>16</v>
      </c>
    </row>
    <row r="607" spans="1:8" x14ac:dyDescent="0.3">
      <c r="A607" t="s">
        <v>54</v>
      </c>
      <c r="B607" t="s">
        <v>75</v>
      </c>
      <c r="C607">
        <v>2024</v>
      </c>
      <c r="D607" s="1">
        <v>1366182690.2149</v>
      </c>
      <c r="E607" s="2">
        <v>1366.1827000000001</v>
      </c>
      <c r="F607" t="s">
        <v>14</v>
      </c>
      <c r="G607" t="s">
        <v>55</v>
      </c>
      <c r="H607" t="s">
        <v>16</v>
      </c>
    </row>
    <row r="608" spans="1:8" x14ac:dyDescent="0.3">
      <c r="A608" t="s">
        <v>54</v>
      </c>
      <c r="B608" t="s">
        <v>75</v>
      </c>
      <c r="C608">
        <v>2025</v>
      </c>
      <c r="D608" s="1">
        <v>1237346263.8659999</v>
      </c>
      <c r="E608" s="2">
        <v>1237.3462999999999</v>
      </c>
      <c r="F608" t="s">
        <v>14</v>
      </c>
      <c r="G608" t="s">
        <v>55</v>
      </c>
      <c r="H608" t="s">
        <v>16</v>
      </c>
    </row>
    <row r="609" spans="1:8" x14ac:dyDescent="0.3">
      <c r="A609" t="s">
        <v>54</v>
      </c>
      <c r="B609" t="s">
        <v>75</v>
      </c>
      <c r="C609">
        <v>2026</v>
      </c>
      <c r="D609" s="1">
        <v>1280066231.2319</v>
      </c>
      <c r="E609" s="2">
        <v>1280.0662</v>
      </c>
      <c r="F609" t="s">
        <v>14</v>
      </c>
      <c r="G609" t="s">
        <v>55</v>
      </c>
      <c r="H609" t="s">
        <v>16</v>
      </c>
    </row>
    <row r="610" spans="1:8" x14ac:dyDescent="0.3">
      <c r="A610" t="s">
        <v>71</v>
      </c>
      <c r="B610" t="s">
        <v>75</v>
      </c>
      <c r="C610">
        <v>2018</v>
      </c>
      <c r="D610" s="1">
        <v>70876532.881899998</v>
      </c>
      <c r="E610" s="2">
        <v>70.876499999999993</v>
      </c>
      <c r="F610" t="s">
        <v>14</v>
      </c>
      <c r="G610" t="s">
        <v>72</v>
      </c>
      <c r="H610" t="s">
        <v>16</v>
      </c>
    </row>
    <row r="611" spans="1:8" x14ac:dyDescent="0.3">
      <c r="A611" t="s">
        <v>71</v>
      </c>
      <c r="B611" t="s">
        <v>75</v>
      </c>
      <c r="C611">
        <v>2019</v>
      </c>
      <c r="D611" s="1">
        <v>80201848.013600007</v>
      </c>
      <c r="E611" s="2">
        <v>80.201800000000006</v>
      </c>
      <c r="F611" t="s">
        <v>14</v>
      </c>
      <c r="G611" t="s">
        <v>72</v>
      </c>
      <c r="H611" t="s">
        <v>16</v>
      </c>
    </row>
    <row r="612" spans="1:8" x14ac:dyDescent="0.3">
      <c r="A612" t="s">
        <v>71</v>
      </c>
      <c r="B612" t="s">
        <v>75</v>
      </c>
      <c r="C612">
        <v>2020</v>
      </c>
      <c r="D612" s="1">
        <v>67840143.461600006</v>
      </c>
      <c r="E612" s="2">
        <v>67.840100000000007</v>
      </c>
      <c r="F612" t="s">
        <v>14</v>
      </c>
      <c r="G612" t="s">
        <v>72</v>
      </c>
      <c r="H612" t="s">
        <v>16</v>
      </c>
    </row>
    <row r="613" spans="1:8" x14ac:dyDescent="0.3">
      <c r="A613" t="s">
        <v>71</v>
      </c>
      <c r="B613" t="s">
        <v>75</v>
      </c>
      <c r="C613">
        <v>2021</v>
      </c>
      <c r="D613" s="1">
        <v>52271833.230400003</v>
      </c>
      <c r="E613" s="2">
        <v>52.271799999999999</v>
      </c>
      <c r="F613" t="s">
        <v>14</v>
      </c>
      <c r="G613" t="s">
        <v>72</v>
      </c>
      <c r="H613" t="s">
        <v>16</v>
      </c>
    </row>
    <row r="614" spans="1:8" x14ac:dyDescent="0.3">
      <c r="A614" t="s">
        <v>71</v>
      </c>
      <c r="B614" t="s">
        <v>75</v>
      </c>
      <c r="C614">
        <v>2022</v>
      </c>
      <c r="D614" s="1">
        <v>45738649.481299996</v>
      </c>
      <c r="E614" s="2">
        <v>45.738599999999998</v>
      </c>
      <c r="F614" t="s">
        <v>14</v>
      </c>
      <c r="G614" t="s">
        <v>72</v>
      </c>
      <c r="H614" t="s">
        <v>16</v>
      </c>
    </row>
    <row r="615" spans="1:8" x14ac:dyDescent="0.3">
      <c r="A615" t="s">
        <v>71</v>
      </c>
      <c r="B615" t="s">
        <v>75</v>
      </c>
      <c r="C615">
        <v>2023</v>
      </c>
      <c r="D615" s="1">
        <v>80516766.804800004</v>
      </c>
      <c r="E615" s="2">
        <v>80.516800000000003</v>
      </c>
      <c r="F615" t="s">
        <v>14</v>
      </c>
      <c r="G615" t="s">
        <v>72</v>
      </c>
      <c r="H615" t="s">
        <v>16</v>
      </c>
    </row>
    <row r="616" spans="1:8" x14ac:dyDescent="0.3">
      <c r="A616" t="s">
        <v>71</v>
      </c>
      <c r="B616" t="s">
        <v>75</v>
      </c>
      <c r="C616">
        <v>2024</v>
      </c>
      <c r="D616" s="1">
        <v>62002223.764399998</v>
      </c>
      <c r="E616" s="2">
        <v>62.002200000000002</v>
      </c>
      <c r="F616" t="s">
        <v>14</v>
      </c>
      <c r="G616" t="s">
        <v>72</v>
      </c>
      <c r="H616" t="s">
        <v>16</v>
      </c>
    </row>
    <row r="617" spans="1:8" x14ac:dyDescent="0.3">
      <c r="A617" t="s">
        <v>71</v>
      </c>
      <c r="B617" t="s">
        <v>75</v>
      </c>
      <c r="C617">
        <v>2025</v>
      </c>
      <c r="D617" s="1">
        <v>62574228.641999997</v>
      </c>
      <c r="E617" s="2">
        <v>62.574199999999998</v>
      </c>
      <c r="F617" t="s">
        <v>14</v>
      </c>
      <c r="G617" t="s">
        <v>72</v>
      </c>
      <c r="H617" t="s">
        <v>16</v>
      </c>
    </row>
    <row r="618" spans="1:8" x14ac:dyDescent="0.3">
      <c r="A618" t="s">
        <v>71</v>
      </c>
      <c r="B618" t="s">
        <v>75</v>
      </c>
      <c r="C618">
        <v>2026</v>
      </c>
      <c r="D618" s="1">
        <v>60277825.371799998</v>
      </c>
      <c r="E618" s="2">
        <v>60.277799999999999</v>
      </c>
      <c r="F618" t="s">
        <v>14</v>
      </c>
      <c r="G618" t="s">
        <v>72</v>
      </c>
      <c r="H618" t="s">
        <v>16</v>
      </c>
    </row>
    <row r="619" spans="1:8" x14ac:dyDescent="0.3">
      <c r="A619" t="s">
        <v>19</v>
      </c>
      <c r="B619" t="s">
        <v>75</v>
      </c>
      <c r="C619">
        <v>2018</v>
      </c>
      <c r="D619" s="1">
        <v>95085307.138099998</v>
      </c>
      <c r="E619" s="2">
        <v>95.085300000000004</v>
      </c>
      <c r="F619" t="s">
        <v>14</v>
      </c>
      <c r="G619" t="s">
        <v>20</v>
      </c>
      <c r="H619" t="s">
        <v>16</v>
      </c>
    </row>
    <row r="620" spans="1:8" x14ac:dyDescent="0.3">
      <c r="A620" t="s">
        <v>19</v>
      </c>
      <c r="B620" t="s">
        <v>75</v>
      </c>
      <c r="C620">
        <v>2019</v>
      </c>
      <c r="D620" s="1">
        <v>74888321.944700003</v>
      </c>
      <c r="E620" s="2">
        <v>74.888300000000001</v>
      </c>
      <c r="F620" t="s">
        <v>14</v>
      </c>
      <c r="G620" t="s">
        <v>20</v>
      </c>
      <c r="H620" t="s">
        <v>16</v>
      </c>
    </row>
    <row r="621" spans="1:8" x14ac:dyDescent="0.3">
      <c r="A621" t="s">
        <v>19</v>
      </c>
      <c r="B621" t="s">
        <v>75</v>
      </c>
      <c r="C621">
        <v>2020</v>
      </c>
      <c r="D621" s="1">
        <v>58325931.364299998</v>
      </c>
      <c r="E621" s="2">
        <v>58.325899999999997</v>
      </c>
      <c r="F621" t="s">
        <v>14</v>
      </c>
      <c r="G621" t="s">
        <v>20</v>
      </c>
      <c r="H621" t="s">
        <v>16</v>
      </c>
    </row>
    <row r="622" spans="1:8" x14ac:dyDescent="0.3">
      <c r="A622" t="s">
        <v>19</v>
      </c>
      <c r="B622" t="s">
        <v>75</v>
      </c>
      <c r="C622">
        <v>2021</v>
      </c>
      <c r="D622" s="1">
        <v>61004229.301200002</v>
      </c>
      <c r="E622" s="2">
        <v>61.004199999999997</v>
      </c>
      <c r="F622" t="s">
        <v>14</v>
      </c>
      <c r="G622" t="s">
        <v>20</v>
      </c>
      <c r="H622" t="s">
        <v>16</v>
      </c>
    </row>
    <row r="623" spans="1:8" x14ac:dyDescent="0.3">
      <c r="A623" t="s">
        <v>19</v>
      </c>
      <c r="B623" t="s">
        <v>75</v>
      </c>
      <c r="C623">
        <v>2022</v>
      </c>
      <c r="D623" s="1">
        <v>58922504.466899998</v>
      </c>
      <c r="E623" s="2">
        <v>58.922499999999999</v>
      </c>
      <c r="F623" t="s">
        <v>14</v>
      </c>
      <c r="G623" t="s">
        <v>20</v>
      </c>
      <c r="H623" t="s">
        <v>16</v>
      </c>
    </row>
    <row r="624" spans="1:8" x14ac:dyDescent="0.3">
      <c r="A624" t="s">
        <v>19</v>
      </c>
      <c r="B624" t="s">
        <v>75</v>
      </c>
      <c r="C624">
        <v>2023</v>
      </c>
      <c r="D624" s="1">
        <v>83602674.031399995</v>
      </c>
      <c r="E624" s="2">
        <v>83.602699999999999</v>
      </c>
      <c r="F624" t="s">
        <v>14</v>
      </c>
      <c r="G624" t="s">
        <v>20</v>
      </c>
      <c r="H624" t="s">
        <v>16</v>
      </c>
    </row>
    <row r="625" spans="1:8" x14ac:dyDescent="0.3">
      <c r="A625" t="s">
        <v>19</v>
      </c>
      <c r="B625" t="s">
        <v>75</v>
      </c>
      <c r="C625">
        <v>2024</v>
      </c>
      <c r="D625" s="1">
        <v>117962585.77150001</v>
      </c>
      <c r="E625" s="2">
        <v>117.96259999999999</v>
      </c>
      <c r="F625" t="s">
        <v>14</v>
      </c>
      <c r="G625" t="s">
        <v>20</v>
      </c>
      <c r="H625" t="s">
        <v>16</v>
      </c>
    </row>
    <row r="626" spans="1:8" x14ac:dyDescent="0.3">
      <c r="A626" t="s">
        <v>19</v>
      </c>
      <c r="B626" t="s">
        <v>75</v>
      </c>
      <c r="C626">
        <v>2025</v>
      </c>
      <c r="D626" s="1">
        <v>80154300.569399998</v>
      </c>
      <c r="E626" s="2">
        <v>80.154300000000006</v>
      </c>
      <c r="F626" t="s">
        <v>14</v>
      </c>
      <c r="G626" t="s">
        <v>20</v>
      </c>
      <c r="H626" t="s">
        <v>16</v>
      </c>
    </row>
    <row r="627" spans="1:8" x14ac:dyDescent="0.3">
      <c r="A627" t="s">
        <v>19</v>
      </c>
      <c r="B627" t="s">
        <v>75</v>
      </c>
      <c r="C627">
        <v>2026</v>
      </c>
      <c r="D627" s="1">
        <v>66457234.001500003</v>
      </c>
      <c r="E627" s="2">
        <v>66.4572</v>
      </c>
      <c r="F627" t="s">
        <v>14</v>
      </c>
      <c r="G627" t="s">
        <v>20</v>
      </c>
      <c r="H627" t="s">
        <v>16</v>
      </c>
    </row>
    <row r="628" spans="1:8" x14ac:dyDescent="0.3">
      <c r="A628" t="s">
        <v>21</v>
      </c>
      <c r="B628" t="s">
        <v>75</v>
      </c>
      <c r="C628">
        <v>2018</v>
      </c>
      <c r="D628" s="1">
        <v>176980268.88190001</v>
      </c>
      <c r="E628" s="2">
        <v>176.9803</v>
      </c>
      <c r="F628" t="s">
        <v>14</v>
      </c>
      <c r="G628" t="s">
        <v>22</v>
      </c>
      <c r="H628" t="s">
        <v>23</v>
      </c>
    </row>
    <row r="629" spans="1:8" x14ac:dyDescent="0.3">
      <c r="A629" t="s">
        <v>21</v>
      </c>
      <c r="B629" t="s">
        <v>75</v>
      </c>
      <c r="C629">
        <v>2019</v>
      </c>
      <c r="D629" s="1">
        <v>185790643.74939999</v>
      </c>
      <c r="E629" s="2">
        <v>185.79060000000001</v>
      </c>
      <c r="F629" t="s">
        <v>14</v>
      </c>
      <c r="G629" t="s">
        <v>22</v>
      </c>
      <c r="H629" t="s">
        <v>23</v>
      </c>
    </row>
    <row r="630" spans="1:8" x14ac:dyDescent="0.3">
      <c r="A630" t="s">
        <v>21</v>
      </c>
      <c r="B630" t="s">
        <v>75</v>
      </c>
      <c r="C630">
        <v>2020</v>
      </c>
      <c r="D630" s="1">
        <v>173676278.55610001</v>
      </c>
      <c r="E630" s="2">
        <v>173.6763</v>
      </c>
      <c r="F630" t="s">
        <v>14</v>
      </c>
      <c r="G630" t="s">
        <v>22</v>
      </c>
      <c r="H630" t="s">
        <v>23</v>
      </c>
    </row>
    <row r="631" spans="1:8" x14ac:dyDescent="0.3">
      <c r="A631" t="s">
        <v>21</v>
      </c>
      <c r="B631" t="s">
        <v>75</v>
      </c>
      <c r="C631">
        <v>2021</v>
      </c>
      <c r="D631" s="1">
        <v>133337291.5942</v>
      </c>
      <c r="E631" s="2">
        <v>133.3373</v>
      </c>
      <c r="F631" t="s">
        <v>14</v>
      </c>
      <c r="G631" t="s">
        <v>22</v>
      </c>
      <c r="H631" t="s">
        <v>23</v>
      </c>
    </row>
    <row r="632" spans="1:8" x14ac:dyDescent="0.3">
      <c r="A632" t="s">
        <v>21</v>
      </c>
      <c r="B632" t="s">
        <v>75</v>
      </c>
      <c r="C632">
        <v>2022</v>
      </c>
      <c r="D632" s="1">
        <v>177043007.19780001</v>
      </c>
      <c r="E632" s="2">
        <v>177.04300000000001</v>
      </c>
      <c r="F632" t="s">
        <v>14</v>
      </c>
      <c r="G632" t="s">
        <v>22</v>
      </c>
      <c r="H632" t="s">
        <v>23</v>
      </c>
    </row>
    <row r="633" spans="1:8" x14ac:dyDescent="0.3">
      <c r="A633" t="s">
        <v>21</v>
      </c>
      <c r="B633" t="s">
        <v>75</v>
      </c>
      <c r="C633">
        <v>2023</v>
      </c>
      <c r="D633" s="1">
        <v>234737795.49290001</v>
      </c>
      <c r="E633" s="2">
        <v>234.73779999999999</v>
      </c>
      <c r="F633" t="s">
        <v>14</v>
      </c>
      <c r="G633" t="s">
        <v>22</v>
      </c>
      <c r="H633" t="s">
        <v>23</v>
      </c>
    </row>
    <row r="634" spans="1:8" x14ac:dyDescent="0.3">
      <c r="A634" t="s">
        <v>21</v>
      </c>
      <c r="B634" t="s">
        <v>75</v>
      </c>
      <c r="C634">
        <v>2024</v>
      </c>
      <c r="D634" s="1">
        <v>260342418.13010001</v>
      </c>
      <c r="E634" s="2">
        <v>260.3424</v>
      </c>
      <c r="F634" t="s">
        <v>14</v>
      </c>
      <c r="G634" t="s">
        <v>22</v>
      </c>
      <c r="H634" t="s">
        <v>23</v>
      </c>
    </row>
    <row r="635" spans="1:8" x14ac:dyDescent="0.3">
      <c r="A635" t="s">
        <v>21</v>
      </c>
      <c r="B635" t="s">
        <v>75</v>
      </c>
      <c r="C635">
        <v>2025</v>
      </c>
      <c r="D635" s="1">
        <v>236307381.42250001</v>
      </c>
      <c r="E635" s="2">
        <v>236.3074</v>
      </c>
      <c r="F635" t="s">
        <v>14</v>
      </c>
      <c r="G635" t="s">
        <v>22</v>
      </c>
      <c r="H635" t="s">
        <v>23</v>
      </c>
    </row>
    <row r="636" spans="1:8" x14ac:dyDescent="0.3">
      <c r="A636" t="s">
        <v>21</v>
      </c>
      <c r="B636" t="s">
        <v>75</v>
      </c>
      <c r="C636">
        <v>2026</v>
      </c>
      <c r="D636" s="1">
        <v>219323767.3195</v>
      </c>
      <c r="E636" s="2">
        <v>219.32380000000001</v>
      </c>
      <c r="F636" t="s">
        <v>14</v>
      </c>
      <c r="G636" t="s">
        <v>22</v>
      </c>
      <c r="H636" t="s">
        <v>23</v>
      </c>
    </row>
    <row r="637" spans="1:8" x14ac:dyDescent="0.3">
      <c r="A637" t="s">
        <v>24</v>
      </c>
      <c r="B637" t="s">
        <v>75</v>
      </c>
      <c r="C637">
        <v>2018</v>
      </c>
      <c r="D637" s="1">
        <v>75699958.865700006</v>
      </c>
      <c r="E637" s="2">
        <v>75.7</v>
      </c>
      <c r="F637" t="s">
        <v>14</v>
      </c>
      <c r="G637" t="s">
        <v>25</v>
      </c>
      <c r="H637" t="s">
        <v>23</v>
      </c>
    </row>
    <row r="638" spans="1:8" x14ac:dyDescent="0.3">
      <c r="A638" t="s">
        <v>24</v>
      </c>
      <c r="B638" t="s">
        <v>75</v>
      </c>
      <c r="C638">
        <v>2019</v>
      </c>
      <c r="D638" s="1">
        <v>90435032.554499999</v>
      </c>
      <c r="E638" s="2">
        <v>90.435000000000002</v>
      </c>
      <c r="F638" t="s">
        <v>14</v>
      </c>
      <c r="G638" t="s">
        <v>25</v>
      </c>
      <c r="H638" t="s">
        <v>23</v>
      </c>
    </row>
    <row r="639" spans="1:8" x14ac:dyDescent="0.3">
      <c r="A639" t="s">
        <v>24</v>
      </c>
      <c r="B639" t="s">
        <v>75</v>
      </c>
      <c r="C639">
        <v>2020</v>
      </c>
      <c r="D639" s="1">
        <v>86718511.546700001</v>
      </c>
      <c r="E639" s="2">
        <v>86.718500000000006</v>
      </c>
      <c r="F639" t="s">
        <v>14</v>
      </c>
      <c r="G639" t="s">
        <v>25</v>
      </c>
      <c r="H639" t="s">
        <v>23</v>
      </c>
    </row>
    <row r="640" spans="1:8" x14ac:dyDescent="0.3">
      <c r="A640" t="s">
        <v>24</v>
      </c>
      <c r="B640" t="s">
        <v>75</v>
      </c>
      <c r="C640">
        <v>2021</v>
      </c>
      <c r="D640" s="1">
        <v>75145482.1831</v>
      </c>
      <c r="E640" s="2">
        <v>75.145499999999998</v>
      </c>
      <c r="F640" t="s">
        <v>14</v>
      </c>
      <c r="G640" t="s">
        <v>25</v>
      </c>
      <c r="H640" t="s">
        <v>23</v>
      </c>
    </row>
    <row r="641" spans="1:8" x14ac:dyDescent="0.3">
      <c r="A641" t="s">
        <v>24</v>
      </c>
      <c r="B641" t="s">
        <v>75</v>
      </c>
      <c r="C641">
        <v>2022</v>
      </c>
      <c r="D641" s="1">
        <v>85796243.508399993</v>
      </c>
      <c r="E641" s="2">
        <v>85.796199999999999</v>
      </c>
      <c r="F641" t="s">
        <v>14</v>
      </c>
      <c r="G641" t="s">
        <v>25</v>
      </c>
      <c r="H641" t="s">
        <v>23</v>
      </c>
    </row>
    <row r="642" spans="1:8" x14ac:dyDescent="0.3">
      <c r="A642" t="s">
        <v>24</v>
      </c>
      <c r="B642" t="s">
        <v>75</v>
      </c>
      <c r="C642">
        <v>2023</v>
      </c>
      <c r="D642" s="1">
        <v>111632939.49089999</v>
      </c>
      <c r="E642" s="2">
        <v>111.63290000000001</v>
      </c>
      <c r="F642" t="s">
        <v>14</v>
      </c>
      <c r="G642" t="s">
        <v>25</v>
      </c>
      <c r="H642" t="s">
        <v>23</v>
      </c>
    </row>
    <row r="643" spans="1:8" x14ac:dyDescent="0.3">
      <c r="A643" t="s">
        <v>24</v>
      </c>
      <c r="B643" t="s">
        <v>75</v>
      </c>
      <c r="C643">
        <v>2024</v>
      </c>
      <c r="D643" s="1">
        <v>111969144.65260001</v>
      </c>
      <c r="E643" s="2">
        <v>111.9691</v>
      </c>
      <c r="F643" t="s">
        <v>14</v>
      </c>
      <c r="G643" t="s">
        <v>25</v>
      </c>
      <c r="H643" t="s">
        <v>23</v>
      </c>
    </row>
    <row r="644" spans="1:8" x14ac:dyDescent="0.3">
      <c r="A644" t="s">
        <v>24</v>
      </c>
      <c r="B644" t="s">
        <v>75</v>
      </c>
      <c r="C644">
        <v>2025</v>
      </c>
      <c r="D644" s="1">
        <v>105927416.06640001</v>
      </c>
      <c r="E644" s="2">
        <v>105.92740000000001</v>
      </c>
      <c r="F644" t="s">
        <v>14</v>
      </c>
      <c r="G644" t="s">
        <v>25</v>
      </c>
      <c r="H644" t="s">
        <v>23</v>
      </c>
    </row>
    <row r="645" spans="1:8" x14ac:dyDescent="0.3">
      <c r="A645" t="s">
        <v>24</v>
      </c>
      <c r="B645" t="s">
        <v>75</v>
      </c>
      <c r="C645">
        <v>2026</v>
      </c>
      <c r="D645" s="1">
        <v>109402307.0483</v>
      </c>
      <c r="E645" s="2">
        <v>109.4023</v>
      </c>
      <c r="F645" t="s">
        <v>14</v>
      </c>
      <c r="G645" t="s">
        <v>25</v>
      </c>
      <c r="H645" t="s">
        <v>23</v>
      </c>
    </row>
    <row r="646" spans="1:8" x14ac:dyDescent="0.3">
      <c r="A646" t="s">
        <v>26</v>
      </c>
      <c r="B646" t="s">
        <v>75</v>
      </c>
      <c r="C646">
        <v>2018</v>
      </c>
      <c r="D646" s="1">
        <v>594500290.89619994</v>
      </c>
      <c r="E646" s="2">
        <v>594.50030000000004</v>
      </c>
      <c r="F646" t="s">
        <v>14</v>
      </c>
      <c r="G646" t="s">
        <v>27</v>
      </c>
      <c r="H646" t="s">
        <v>23</v>
      </c>
    </row>
    <row r="647" spans="1:8" x14ac:dyDescent="0.3">
      <c r="A647" t="s">
        <v>26</v>
      </c>
      <c r="B647" t="s">
        <v>75</v>
      </c>
      <c r="C647">
        <v>2019</v>
      </c>
      <c r="D647" s="1">
        <v>535218047.04939997</v>
      </c>
      <c r="E647" s="2">
        <v>535.21799999999996</v>
      </c>
      <c r="F647" t="s">
        <v>14</v>
      </c>
      <c r="G647" t="s">
        <v>27</v>
      </c>
      <c r="H647" t="s">
        <v>23</v>
      </c>
    </row>
    <row r="648" spans="1:8" x14ac:dyDescent="0.3">
      <c r="A648" t="s">
        <v>26</v>
      </c>
      <c r="B648" t="s">
        <v>75</v>
      </c>
      <c r="C648">
        <v>2020</v>
      </c>
      <c r="D648" s="1">
        <v>509828461.50620002</v>
      </c>
      <c r="E648" s="2">
        <v>509.82850000000002</v>
      </c>
      <c r="F648" t="s">
        <v>14</v>
      </c>
      <c r="G648" t="s">
        <v>27</v>
      </c>
      <c r="H648" t="s">
        <v>23</v>
      </c>
    </row>
    <row r="649" spans="1:8" x14ac:dyDescent="0.3">
      <c r="A649" t="s">
        <v>26</v>
      </c>
      <c r="B649" t="s">
        <v>75</v>
      </c>
      <c r="C649">
        <v>2021</v>
      </c>
      <c r="D649" s="1">
        <v>460047595.81519997</v>
      </c>
      <c r="E649" s="2">
        <v>460.04759999999999</v>
      </c>
      <c r="F649" t="s">
        <v>14</v>
      </c>
      <c r="G649" t="s">
        <v>27</v>
      </c>
      <c r="H649" t="s">
        <v>23</v>
      </c>
    </row>
    <row r="650" spans="1:8" x14ac:dyDescent="0.3">
      <c r="A650" t="s">
        <v>26</v>
      </c>
      <c r="B650" t="s">
        <v>75</v>
      </c>
      <c r="C650">
        <v>2022</v>
      </c>
      <c r="D650" s="1">
        <v>489232151.9375</v>
      </c>
      <c r="E650" s="2">
        <v>489.23219999999998</v>
      </c>
      <c r="F650" t="s">
        <v>14</v>
      </c>
      <c r="G650" t="s">
        <v>27</v>
      </c>
      <c r="H650" t="s">
        <v>23</v>
      </c>
    </row>
    <row r="651" spans="1:8" x14ac:dyDescent="0.3">
      <c r="A651" t="s">
        <v>26</v>
      </c>
      <c r="B651" t="s">
        <v>75</v>
      </c>
      <c r="C651">
        <v>2023</v>
      </c>
      <c r="D651" s="1">
        <v>592773483.4598</v>
      </c>
      <c r="E651" s="2">
        <v>592.77350000000001</v>
      </c>
      <c r="F651" t="s">
        <v>14</v>
      </c>
      <c r="G651" t="s">
        <v>27</v>
      </c>
      <c r="H651" t="s">
        <v>23</v>
      </c>
    </row>
    <row r="652" spans="1:8" x14ac:dyDescent="0.3">
      <c r="A652" t="s">
        <v>26</v>
      </c>
      <c r="B652" t="s">
        <v>75</v>
      </c>
      <c r="C652">
        <v>2024</v>
      </c>
      <c r="D652" s="1">
        <v>686600522.55009997</v>
      </c>
      <c r="E652" s="2">
        <v>686.60050000000001</v>
      </c>
      <c r="F652" t="s">
        <v>14</v>
      </c>
      <c r="G652" t="s">
        <v>27</v>
      </c>
      <c r="H652" t="s">
        <v>23</v>
      </c>
    </row>
    <row r="653" spans="1:8" x14ac:dyDescent="0.3">
      <c r="A653" t="s">
        <v>26</v>
      </c>
      <c r="B653" t="s">
        <v>75</v>
      </c>
      <c r="C653">
        <v>2025</v>
      </c>
      <c r="D653" s="1">
        <v>622062548.72449994</v>
      </c>
      <c r="E653" s="2">
        <v>622.0625</v>
      </c>
      <c r="F653" t="s">
        <v>14</v>
      </c>
      <c r="G653" t="s">
        <v>27</v>
      </c>
      <c r="H653" t="s">
        <v>23</v>
      </c>
    </row>
    <row r="654" spans="1:8" x14ac:dyDescent="0.3">
      <c r="A654" t="s">
        <v>26</v>
      </c>
      <c r="B654" t="s">
        <v>75</v>
      </c>
      <c r="C654">
        <v>2026</v>
      </c>
      <c r="D654" s="1">
        <v>593439579.59360003</v>
      </c>
      <c r="E654" s="2">
        <v>593.43960000000004</v>
      </c>
      <c r="F654" t="s">
        <v>14</v>
      </c>
      <c r="G654" t="s">
        <v>27</v>
      </c>
      <c r="H654" t="s">
        <v>23</v>
      </c>
    </row>
    <row r="655" spans="1:8" x14ac:dyDescent="0.3">
      <c r="A655" t="s">
        <v>28</v>
      </c>
      <c r="B655" t="s">
        <v>75</v>
      </c>
      <c r="C655">
        <v>2018</v>
      </c>
      <c r="D655" s="1">
        <v>561865181.36329997</v>
      </c>
      <c r="E655" s="2">
        <v>561.86519999999996</v>
      </c>
      <c r="F655" t="s">
        <v>14</v>
      </c>
      <c r="G655" t="s">
        <v>29</v>
      </c>
      <c r="H655" t="s">
        <v>23</v>
      </c>
    </row>
    <row r="656" spans="1:8" x14ac:dyDescent="0.3">
      <c r="A656" t="s">
        <v>28</v>
      </c>
      <c r="B656" t="s">
        <v>75</v>
      </c>
      <c r="C656">
        <v>2019</v>
      </c>
      <c r="D656" s="1">
        <v>615545423.72249997</v>
      </c>
      <c r="E656" s="2">
        <v>615.54539999999997</v>
      </c>
      <c r="F656" t="s">
        <v>14</v>
      </c>
      <c r="G656" t="s">
        <v>29</v>
      </c>
      <c r="H656" t="s">
        <v>23</v>
      </c>
    </row>
    <row r="657" spans="1:8" x14ac:dyDescent="0.3">
      <c r="A657" t="s">
        <v>28</v>
      </c>
      <c r="B657" t="s">
        <v>75</v>
      </c>
      <c r="C657">
        <v>2020</v>
      </c>
      <c r="D657" s="1">
        <v>497766276.01789999</v>
      </c>
      <c r="E657" s="2">
        <v>497.7663</v>
      </c>
      <c r="F657" t="s">
        <v>14</v>
      </c>
      <c r="G657" t="s">
        <v>29</v>
      </c>
      <c r="H657" t="s">
        <v>23</v>
      </c>
    </row>
    <row r="658" spans="1:8" x14ac:dyDescent="0.3">
      <c r="A658" t="s">
        <v>28</v>
      </c>
      <c r="B658" t="s">
        <v>75</v>
      </c>
      <c r="C658">
        <v>2021</v>
      </c>
      <c r="D658" s="1">
        <v>471293361.14889997</v>
      </c>
      <c r="E658" s="2">
        <v>471.29340000000002</v>
      </c>
      <c r="F658" t="s">
        <v>14</v>
      </c>
      <c r="G658" t="s">
        <v>29</v>
      </c>
      <c r="H658" t="s">
        <v>23</v>
      </c>
    </row>
    <row r="659" spans="1:8" x14ac:dyDescent="0.3">
      <c r="A659" t="s">
        <v>28</v>
      </c>
      <c r="B659" t="s">
        <v>75</v>
      </c>
      <c r="C659">
        <v>2022</v>
      </c>
      <c r="D659" s="1">
        <v>558255401.92480004</v>
      </c>
      <c r="E659" s="2">
        <v>558.25540000000001</v>
      </c>
      <c r="F659" t="s">
        <v>14</v>
      </c>
      <c r="G659" t="s">
        <v>29</v>
      </c>
      <c r="H659" t="s">
        <v>23</v>
      </c>
    </row>
    <row r="660" spans="1:8" x14ac:dyDescent="0.3">
      <c r="A660" t="s">
        <v>28</v>
      </c>
      <c r="B660" t="s">
        <v>75</v>
      </c>
      <c r="C660">
        <v>2023</v>
      </c>
      <c r="D660" s="1">
        <v>528752856.1936</v>
      </c>
      <c r="E660" s="2">
        <v>528.75289999999995</v>
      </c>
      <c r="F660" t="s">
        <v>14</v>
      </c>
      <c r="G660" t="s">
        <v>29</v>
      </c>
      <c r="H660" t="s">
        <v>23</v>
      </c>
    </row>
    <row r="661" spans="1:8" x14ac:dyDescent="0.3">
      <c r="A661" t="s">
        <v>28</v>
      </c>
      <c r="B661" t="s">
        <v>75</v>
      </c>
      <c r="C661">
        <v>2024</v>
      </c>
      <c r="D661" s="1">
        <v>704268846.94280005</v>
      </c>
      <c r="E661" s="2">
        <v>704.26880000000006</v>
      </c>
      <c r="F661" t="s">
        <v>14</v>
      </c>
      <c r="G661" t="s">
        <v>29</v>
      </c>
      <c r="H661" t="s">
        <v>23</v>
      </c>
    </row>
    <row r="662" spans="1:8" x14ac:dyDescent="0.3">
      <c r="A662" t="s">
        <v>28</v>
      </c>
      <c r="B662" t="s">
        <v>75</v>
      </c>
      <c r="C662">
        <v>2025</v>
      </c>
      <c r="D662" s="1">
        <v>808096503.39810002</v>
      </c>
      <c r="E662" s="2">
        <v>808.09649999999999</v>
      </c>
      <c r="F662" t="s">
        <v>14</v>
      </c>
      <c r="G662" t="s">
        <v>29</v>
      </c>
      <c r="H662" t="s">
        <v>23</v>
      </c>
    </row>
    <row r="663" spans="1:8" x14ac:dyDescent="0.3">
      <c r="A663" t="s">
        <v>28</v>
      </c>
      <c r="B663" t="s">
        <v>75</v>
      </c>
      <c r="C663">
        <v>2026</v>
      </c>
      <c r="D663" s="1">
        <v>709729092.08150005</v>
      </c>
      <c r="E663" s="2">
        <v>709.72910000000002</v>
      </c>
      <c r="F663" t="s">
        <v>14</v>
      </c>
      <c r="G663" t="s">
        <v>29</v>
      </c>
      <c r="H663" t="s">
        <v>23</v>
      </c>
    </row>
    <row r="664" spans="1:8" x14ac:dyDescent="0.3">
      <c r="A664" t="s">
        <v>30</v>
      </c>
      <c r="B664" t="s">
        <v>75</v>
      </c>
      <c r="C664">
        <v>2018</v>
      </c>
      <c r="D664" s="1">
        <v>341127077.34329998</v>
      </c>
      <c r="E664" s="2">
        <v>341.12709999999998</v>
      </c>
      <c r="F664" t="s">
        <v>14</v>
      </c>
      <c r="G664" t="s">
        <v>31</v>
      </c>
      <c r="H664" t="s">
        <v>23</v>
      </c>
    </row>
    <row r="665" spans="1:8" x14ac:dyDescent="0.3">
      <c r="A665" t="s">
        <v>30</v>
      </c>
      <c r="B665" t="s">
        <v>75</v>
      </c>
      <c r="C665">
        <v>2019</v>
      </c>
      <c r="D665" s="1">
        <v>383320459.00330001</v>
      </c>
      <c r="E665" s="2">
        <v>383.32049999999998</v>
      </c>
      <c r="F665" t="s">
        <v>14</v>
      </c>
      <c r="G665" t="s">
        <v>31</v>
      </c>
      <c r="H665" t="s">
        <v>23</v>
      </c>
    </row>
    <row r="666" spans="1:8" x14ac:dyDescent="0.3">
      <c r="A666" t="s">
        <v>30</v>
      </c>
      <c r="B666" t="s">
        <v>75</v>
      </c>
      <c r="C666">
        <v>2020</v>
      </c>
      <c r="D666" s="1">
        <v>254839670.6645</v>
      </c>
      <c r="E666" s="2">
        <v>254.83969999999999</v>
      </c>
      <c r="F666" t="s">
        <v>14</v>
      </c>
      <c r="G666" t="s">
        <v>31</v>
      </c>
      <c r="H666" t="s">
        <v>23</v>
      </c>
    </row>
    <row r="667" spans="1:8" x14ac:dyDescent="0.3">
      <c r="A667" t="s">
        <v>30</v>
      </c>
      <c r="B667" t="s">
        <v>75</v>
      </c>
      <c r="C667">
        <v>2021</v>
      </c>
      <c r="D667" s="1">
        <v>167742706.63240001</v>
      </c>
      <c r="E667" s="2">
        <v>167.74270000000001</v>
      </c>
      <c r="F667" t="s">
        <v>14</v>
      </c>
      <c r="G667" t="s">
        <v>31</v>
      </c>
      <c r="H667" t="s">
        <v>23</v>
      </c>
    </row>
    <row r="668" spans="1:8" x14ac:dyDescent="0.3">
      <c r="A668" t="s">
        <v>30</v>
      </c>
      <c r="B668" t="s">
        <v>75</v>
      </c>
      <c r="C668">
        <v>2022</v>
      </c>
      <c r="D668" s="1">
        <v>279058065.8603</v>
      </c>
      <c r="E668" s="2">
        <v>279.05810000000002</v>
      </c>
      <c r="F668" t="s">
        <v>14</v>
      </c>
      <c r="G668" t="s">
        <v>31</v>
      </c>
      <c r="H668" t="s">
        <v>23</v>
      </c>
    </row>
    <row r="669" spans="1:8" x14ac:dyDescent="0.3">
      <c r="A669" t="s">
        <v>30</v>
      </c>
      <c r="B669" t="s">
        <v>75</v>
      </c>
      <c r="C669">
        <v>2023</v>
      </c>
      <c r="D669" s="1">
        <v>332601115.76499999</v>
      </c>
      <c r="E669" s="2">
        <v>332.60109999999997</v>
      </c>
      <c r="F669" t="s">
        <v>14</v>
      </c>
      <c r="G669" t="s">
        <v>31</v>
      </c>
      <c r="H669" t="s">
        <v>23</v>
      </c>
    </row>
    <row r="670" spans="1:8" x14ac:dyDescent="0.3">
      <c r="A670" t="s">
        <v>30</v>
      </c>
      <c r="B670" t="s">
        <v>75</v>
      </c>
      <c r="C670">
        <v>2024</v>
      </c>
      <c r="D670" s="1">
        <v>426719219.73470002</v>
      </c>
      <c r="E670" s="2">
        <v>426.7192</v>
      </c>
      <c r="F670" t="s">
        <v>14</v>
      </c>
      <c r="G670" t="s">
        <v>31</v>
      </c>
      <c r="H670" t="s">
        <v>23</v>
      </c>
    </row>
    <row r="671" spans="1:8" x14ac:dyDescent="0.3">
      <c r="A671" t="s">
        <v>30</v>
      </c>
      <c r="B671" t="s">
        <v>75</v>
      </c>
      <c r="C671">
        <v>2025</v>
      </c>
      <c r="D671" s="1">
        <v>425712192.71039999</v>
      </c>
      <c r="E671" s="2">
        <v>425.7122</v>
      </c>
      <c r="F671" t="s">
        <v>14</v>
      </c>
      <c r="G671" t="s">
        <v>31</v>
      </c>
      <c r="H671" t="s">
        <v>23</v>
      </c>
    </row>
    <row r="672" spans="1:8" x14ac:dyDescent="0.3">
      <c r="A672" t="s">
        <v>30</v>
      </c>
      <c r="B672" t="s">
        <v>75</v>
      </c>
      <c r="C672">
        <v>2026</v>
      </c>
      <c r="D672" s="1">
        <v>513291464.2859</v>
      </c>
      <c r="E672" s="2">
        <v>513.29150000000004</v>
      </c>
      <c r="F672" t="s">
        <v>14</v>
      </c>
      <c r="G672" t="s">
        <v>31</v>
      </c>
      <c r="H672" t="s">
        <v>23</v>
      </c>
    </row>
    <row r="673" spans="1:8" x14ac:dyDescent="0.3">
      <c r="A673" t="s">
        <v>56</v>
      </c>
      <c r="B673" t="s">
        <v>75</v>
      </c>
      <c r="C673">
        <v>2020</v>
      </c>
      <c r="D673" s="1">
        <v>896645505.37919998</v>
      </c>
      <c r="E673" s="2">
        <v>896.64549999999997</v>
      </c>
      <c r="F673" t="s">
        <v>14</v>
      </c>
      <c r="G673" t="s">
        <v>57</v>
      </c>
      <c r="H673" t="s">
        <v>23</v>
      </c>
    </row>
    <row r="674" spans="1:8" x14ac:dyDescent="0.3">
      <c r="A674" t="s">
        <v>56</v>
      </c>
      <c r="B674" t="s">
        <v>75</v>
      </c>
      <c r="C674">
        <v>2021</v>
      </c>
      <c r="D674" s="1">
        <v>685406618.99609995</v>
      </c>
      <c r="E674" s="2">
        <v>685.40660000000003</v>
      </c>
      <c r="F674" t="s">
        <v>14</v>
      </c>
      <c r="G674" t="s">
        <v>57</v>
      </c>
      <c r="H674" t="s">
        <v>23</v>
      </c>
    </row>
    <row r="675" spans="1:8" x14ac:dyDescent="0.3">
      <c r="A675" t="s">
        <v>56</v>
      </c>
      <c r="B675" t="s">
        <v>75</v>
      </c>
      <c r="C675">
        <v>2022</v>
      </c>
      <c r="D675" s="1">
        <v>669589540.98580003</v>
      </c>
      <c r="E675" s="2">
        <v>669.58950000000004</v>
      </c>
      <c r="F675" t="s">
        <v>14</v>
      </c>
      <c r="G675" t="s">
        <v>57</v>
      </c>
      <c r="H675" t="s">
        <v>23</v>
      </c>
    </row>
    <row r="676" spans="1:8" x14ac:dyDescent="0.3">
      <c r="A676" t="s">
        <v>56</v>
      </c>
      <c r="B676" t="s">
        <v>75</v>
      </c>
      <c r="C676">
        <v>2023</v>
      </c>
      <c r="D676" s="1">
        <v>865196630.78779995</v>
      </c>
      <c r="E676" s="2">
        <v>865.19659999999999</v>
      </c>
      <c r="F676" t="s">
        <v>14</v>
      </c>
      <c r="G676" t="s">
        <v>57</v>
      </c>
      <c r="H676" t="s">
        <v>23</v>
      </c>
    </row>
    <row r="677" spans="1:8" x14ac:dyDescent="0.3">
      <c r="A677" t="s">
        <v>56</v>
      </c>
      <c r="B677" t="s">
        <v>75</v>
      </c>
      <c r="C677">
        <v>2024</v>
      </c>
      <c r="D677" s="1">
        <v>1281360213.2802999</v>
      </c>
      <c r="E677" s="2">
        <v>1281.3602000000001</v>
      </c>
      <c r="F677" t="s">
        <v>14</v>
      </c>
      <c r="G677" t="s">
        <v>57</v>
      </c>
      <c r="H677" t="s">
        <v>23</v>
      </c>
    </row>
    <row r="678" spans="1:8" x14ac:dyDescent="0.3">
      <c r="A678" t="s">
        <v>56</v>
      </c>
      <c r="B678" t="s">
        <v>75</v>
      </c>
      <c r="C678">
        <v>2025</v>
      </c>
      <c r="D678" s="1">
        <v>1427318302.559</v>
      </c>
      <c r="E678" s="2">
        <v>1427.3182999999999</v>
      </c>
      <c r="F678" t="s">
        <v>14</v>
      </c>
      <c r="G678" t="s">
        <v>57</v>
      </c>
      <c r="H678" t="s">
        <v>23</v>
      </c>
    </row>
    <row r="679" spans="1:8" x14ac:dyDescent="0.3">
      <c r="A679" t="s">
        <v>56</v>
      </c>
      <c r="B679" t="s">
        <v>75</v>
      </c>
      <c r="C679">
        <v>2026</v>
      </c>
      <c r="D679" s="1">
        <v>1600908129.3236001</v>
      </c>
      <c r="E679" s="2">
        <v>1600.9081000000001</v>
      </c>
      <c r="F679" t="s">
        <v>14</v>
      </c>
      <c r="G679" t="s">
        <v>57</v>
      </c>
      <c r="H679" t="s">
        <v>23</v>
      </c>
    </row>
    <row r="680" spans="1:8" x14ac:dyDescent="0.3">
      <c r="A680" t="s">
        <v>32</v>
      </c>
      <c r="B680" t="s">
        <v>75</v>
      </c>
      <c r="C680">
        <v>2018</v>
      </c>
      <c r="D680" s="1">
        <v>138103309.65889999</v>
      </c>
      <c r="E680" s="2">
        <v>138.10329999999999</v>
      </c>
      <c r="F680" t="s">
        <v>14</v>
      </c>
      <c r="G680" t="s">
        <v>33</v>
      </c>
      <c r="H680" t="s">
        <v>23</v>
      </c>
    </row>
    <row r="681" spans="1:8" x14ac:dyDescent="0.3">
      <c r="A681" t="s">
        <v>32</v>
      </c>
      <c r="B681" t="s">
        <v>75</v>
      </c>
      <c r="C681">
        <v>2019</v>
      </c>
      <c r="D681" s="1">
        <v>141900847.45429999</v>
      </c>
      <c r="E681" s="2">
        <v>141.9008</v>
      </c>
      <c r="F681" t="s">
        <v>14</v>
      </c>
      <c r="G681" t="s">
        <v>33</v>
      </c>
      <c r="H681" t="s">
        <v>23</v>
      </c>
    </row>
    <row r="682" spans="1:8" x14ac:dyDescent="0.3">
      <c r="A682" t="s">
        <v>32</v>
      </c>
      <c r="B682" t="s">
        <v>75</v>
      </c>
      <c r="C682">
        <v>2020</v>
      </c>
      <c r="D682" s="1">
        <v>165687111.2746</v>
      </c>
      <c r="E682" s="2">
        <v>165.68709999999999</v>
      </c>
      <c r="F682" t="s">
        <v>14</v>
      </c>
      <c r="G682" t="s">
        <v>33</v>
      </c>
      <c r="H682" t="s">
        <v>23</v>
      </c>
    </row>
    <row r="683" spans="1:8" x14ac:dyDescent="0.3">
      <c r="A683" t="s">
        <v>32</v>
      </c>
      <c r="B683" t="s">
        <v>75</v>
      </c>
      <c r="C683">
        <v>2021</v>
      </c>
      <c r="D683" s="1">
        <v>142261775.8186</v>
      </c>
      <c r="E683" s="2">
        <v>142.26179999999999</v>
      </c>
      <c r="F683" t="s">
        <v>14</v>
      </c>
      <c r="G683" t="s">
        <v>33</v>
      </c>
      <c r="H683" t="s">
        <v>23</v>
      </c>
    </row>
    <row r="684" spans="1:8" x14ac:dyDescent="0.3">
      <c r="A684" t="s">
        <v>32</v>
      </c>
      <c r="B684" t="s">
        <v>75</v>
      </c>
      <c r="C684">
        <v>2022</v>
      </c>
      <c r="D684" s="1">
        <v>151687197.243</v>
      </c>
      <c r="E684" s="2">
        <v>151.68719999999999</v>
      </c>
      <c r="F684" t="s">
        <v>14</v>
      </c>
      <c r="G684" t="s">
        <v>33</v>
      </c>
      <c r="H684" t="s">
        <v>23</v>
      </c>
    </row>
    <row r="685" spans="1:8" x14ac:dyDescent="0.3">
      <c r="A685" t="s">
        <v>32</v>
      </c>
      <c r="B685" t="s">
        <v>75</v>
      </c>
      <c r="C685">
        <v>2023</v>
      </c>
      <c r="D685" s="1">
        <v>217563083.62689999</v>
      </c>
      <c r="E685" s="2">
        <v>217.56309999999999</v>
      </c>
      <c r="F685" t="s">
        <v>14</v>
      </c>
      <c r="G685" t="s">
        <v>33</v>
      </c>
      <c r="H685" t="s">
        <v>23</v>
      </c>
    </row>
    <row r="686" spans="1:8" x14ac:dyDescent="0.3">
      <c r="A686" t="s">
        <v>32</v>
      </c>
      <c r="B686" t="s">
        <v>75</v>
      </c>
      <c r="C686">
        <v>2024</v>
      </c>
      <c r="D686" s="1">
        <v>238270269.935</v>
      </c>
      <c r="E686" s="2">
        <v>238.27029999999999</v>
      </c>
      <c r="F686" t="s">
        <v>14</v>
      </c>
      <c r="G686" t="s">
        <v>33</v>
      </c>
      <c r="H686" t="s">
        <v>23</v>
      </c>
    </row>
    <row r="687" spans="1:8" x14ac:dyDescent="0.3">
      <c r="A687" t="s">
        <v>32</v>
      </c>
      <c r="B687" t="s">
        <v>75</v>
      </c>
      <c r="C687">
        <v>2025</v>
      </c>
      <c r="D687" s="1">
        <v>279368883.58700001</v>
      </c>
      <c r="E687" s="2">
        <v>279.3689</v>
      </c>
      <c r="F687" t="s">
        <v>14</v>
      </c>
      <c r="G687" t="s">
        <v>33</v>
      </c>
      <c r="H687" t="s">
        <v>23</v>
      </c>
    </row>
    <row r="688" spans="1:8" x14ac:dyDescent="0.3">
      <c r="A688" t="s">
        <v>32</v>
      </c>
      <c r="B688" t="s">
        <v>75</v>
      </c>
      <c r="C688">
        <v>2026</v>
      </c>
      <c r="D688" s="1">
        <v>345120626.19959998</v>
      </c>
      <c r="E688" s="2">
        <v>345.12060000000002</v>
      </c>
      <c r="F688" t="s">
        <v>14</v>
      </c>
      <c r="G688" t="s">
        <v>33</v>
      </c>
      <c r="H688" t="s">
        <v>23</v>
      </c>
    </row>
    <row r="689" spans="1:8" x14ac:dyDescent="0.3">
      <c r="A689" t="s">
        <v>58</v>
      </c>
      <c r="B689" t="s">
        <v>75</v>
      </c>
      <c r="C689">
        <v>2018</v>
      </c>
      <c r="D689" s="1">
        <v>75245758.683899999</v>
      </c>
      <c r="E689" s="2">
        <v>75.245800000000003</v>
      </c>
      <c r="F689" t="s">
        <v>14</v>
      </c>
      <c r="G689" t="s">
        <v>59</v>
      </c>
      <c r="H689" t="s">
        <v>23</v>
      </c>
    </row>
    <row r="690" spans="1:8" x14ac:dyDescent="0.3">
      <c r="A690" t="s">
        <v>58</v>
      </c>
      <c r="B690" t="s">
        <v>75</v>
      </c>
      <c r="C690">
        <v>2019</v>
      </c>
      <c r="D690" s="1">
        <v>57235839.262699999</v>
      </c>
      <c r="E690" s="2">
        <v>57.235799999999998</v>
      </c>
      <c r="F690" t="s">
        <v>14</v>
      </c>
      <c r="G690" t="s">
        <v>59</v>
      </c>
      <c r="H690" t="s">
        <v>23</v>
      </c>
    </row>
    <row r="691" spans="1:8" x14ac:dyDescent="0.3">
      <c r="A691" t="s">
        <v>34</v>
      </c>
      <c r="B691" t="s">
        <v>75</v>
      </c>
      <c r="C691">
        <v>2018</v>
      </c>
      <c r="D691" s="1">
        <v>1819417515.9456</v>
      </c>
      <c r="E691" s="2">
        <v>1819.4175</v>
      </c>
      <c r="F691" t="s">
        <v>14</v>
      </c>
      <c r="G691" t="s">
        <v>35</v>
      </c>
      <c r="H691" t="s">
        <v>23</v>
      </c>
    </row>
    <row r="692" spans="1:8" x14ac:dyDescent="0.3">
      <c r="A692" t="s">
        <v>34</v>
      </c>
      <c r="B692" t="s">
        <v>75</v>
      </c>
      <c r="C692">
        <v>2019</v>
      </c>
      <c r="D692" s="1">
        <v>2854341261.4916</v>
      </c>
      <c r="E692" s="2">
        <v>2854.3413</v>
      </c>
      <c r="F692" t="s">
        <v>14</v>
      </c>
      <c r="G692" t="s">
        <v>35</v>
      </c>
      <c r="H692" t="s">
        <v>23</v>
      </c>
    </row>
    <row r="693" spans="1:8" x14ac:dyDescent="0.3">
      <c r="A693" t="s">
        <v>34</v>
      </c>
      <c r="B693" t="s">
        <v>75</v>
      </c>
      <c r="C693">
        <v>2020</v>
      </c>
      <c r="D693" s="1">
        <v>2212675296.9482999</v>
      </c>
      <c r="E693" s="2">
        <v>2212.6752999999999</v>
      </c>
      <c r="F693" t="s">
        <v>14</v>
      </c>
      <c r="G693" t="s">
        <v>35</v>
      </c>
      <c r="H693" t="s">
        <v>23</v>
      </c>
    </row>
    <row r="694" spans="1:8" x14ac:dyDescent="0.3">
      <c r="A694" t="s">
        <v>34</v>
      </c>
      <c r="B694" t="s">
        <v>75</v>
      </c>
      <c r="C694">
        <v>2021</v>
      </c>
      <c r="D694" s="1">
        <v>2052218437.0699</v>
      </c>
      <c r="E694" s="2">
        <v>2052.2184000000002</v>
      </c>
      <c r="F694" t="s">
        <v>14</v>
      </c>
      <c r="G694" t="s">
        <v>35</v>
      </c>
      <c r="H694" t="s">
        <v>23</v>
      </c>
    </row>
    <row r="695" spans="1:8" x14ac:dyDescent="0.3">
      <c r="A695" t="s">
        <v>34</v>
      </c>
      <c r="B695" t="s">
        <v>75</v>
      </c>
      <c r="C695">
        <v>2022</v>
      </c>
      <c r="D695" s="1">
        <v>2667275929.2388</v>
      </c>
      <c r="E695" s="2">
        <v>2667.2759000000001</v>
      </c>
      <c r="F695" t="s">
        <v>14</v>
      </c>
      <c r="G695" t="s">
        <v>35</v>
      </c>
      <c r="H695" t="s">
        <v>23</v>
      </c>
    </row>
    <row r="696" spans="1:8" x14ac:dyDescent="0.3">
      <c r="A696" t="s">
        <v>34</v>
      </c>
      <c r="B696" t="s">
        <v>75</v>
      </c>
      <c r="C696">
        <v>2023</v>
      </c>
      <c r="D696" s="1">
        <v>3071870280.2737002</v>
      </c>
      <c r="E696" s="2">
        <v>3071.8703</v>
      </c>
      <c r="F696" t="s">
        <v>14</v>
      </c>
      <c r="G696" t="s">
        <v>35</v>
      </c>
      <c r="H696" t="s">
        <v>23</v>
      </c>
    </row>
    <row r="697" spans="1:8" x14ac:dyDescent="0.3">
      <c r="A697" t="s">
        <v>34</v>
      </c>
      <c r="B697" t="s">
        <v>75</v>
      </c>
      <c r="C697">
        <v>2024</v>
      </c>
      <c r="D697" s="1">
        <v>3028624679.7933998</v>
      </c>
      <c r="E697" s="2">
        <v>3028.6246999999998</v>
      </c>
      <c r="F697" t="s">
        <v>14</v>
      </c>
      <c r="G697" t="s">
        <v>35</v>
      </c>
      <c r="H697" t="s">
        <v>23</v>
      </c>
    </row>
    <row r="698" spans="1:8" x14ac:dyDescent="0.3">
      <c r="A698" t="s">
        <v>34</v>
      </c>
      <c r="B698" t="s">
        <v>75</v>
      </c>
      <c r="C698">
        <v>2025</v>
      </c>
      <c r="D698" s="1">
        <v>2524531905.8944998</v>
      </c>
      <c r="E698" s="2">
        <v>2524.5319</v>
      </c>
      <c r="F698" t="s">
        <v>14</v>
      </c>
      <c r="G698" t="s">
        <v>35</v>
      </c>
      <c r="H698" t="s">
        <v>23</v>
      </c>
    </row>
    <row r="699" spans="1:8" x14ac:dyDescent="0.3">
      <c r="A699" t="s">
        <v>34</v>
      </c>
      <c r="B699" t="s">
        <v>75</v>
      </c>
      <c r="C699">
        <v>2026</v>
      </c>
      <c r="D699" s="1">
        <v>2522097420.9963002</v>
      </c>
      <c r="E699" s="2">
        <v>2522.0974000000001</v>
      </c>
      <c r="F699" t="s">
        <v>14</v>
      </c>
      <c r="G699" t="s">
        <v>35</v>
      </c>
      <c r="H699" t="s">
        <v>23</v>
      </c>
    </row>
    <row r="700" spans="1:8" x14ac:dyDescent="0.3">
      <c r="A700" t="s">
        <v>36</v>
      </c>
      <c r="B700" t="s">
        <v>75</v>
      </c>
      <c r="C700">
        <v>2018</v>
      </c>
      <c r="D700" s="1">
        <v>2166458126.5507998</v>
      </c>
      <c r="E700" s="2">
        <v>2166.4580999999998</v>
      </c>
      <c r="F700" t="s">
        <v>14</v>
      </c>
      <c r="G700" t="s">
        <v>37</v>
      </c>
      <c r="H700" t="s">
        <v>38</v>
      </c>
    </row>
    <row r="701" spans="1:8" x14ac:dyDescent="0.3">
      <c r="A701" t="s">
        <v>36</v>
      </c>
      <c r="B701" t="s">
        <v>75</v>
      </c>
      <c r="C701">
        <v>2019</v>
      </c>
      <c r="D701" s="1">
        <v>2693861500.4460001</v>
      </c>
      <c r="E701" s="2">
        <v>2693.8615</v>
      </c>
      <c r="F701" t="s">
        <v>14</v>
      </c>
      <c r="G701" t="s">
        <v>37</v>
      </c>
      <c r="H701" t="s">
        <v>38</v>
      </c>
    </row>
    <row r="702" spans="1:8" x14ac:dyDescent="0.3">
      <c r="A702" t="s">
        <v>36</v>
      </c>
      <c r="B702" t="s">
        <v>75</v>
      </c>
      <c r="C702">
        <v>2020</v>
      </c>
      <c r="D702" s="1">
        <v>2263120532.3694</v>
      </c>
      <c r="E702" s="2">
        <v>2263.1205</v>
      </c>
      <c r="F702" t="s">
        <v>14</v>
      </c>
      <c r="G702" t="s">
        <v>37</v>
      </c>
      <c r="H702" t="s">
        <v>38</v>
      </c>
    </row>
    <row r="703" spans="1:8" x14ac:dyDescent="0.3">
      <c r="A703" t="s">
        <v>36</v>
      </c>
      <c r="B703" t="s">
        <v>75</v>
      </c>
      <c r="C703">
        <v>2021</v>
      </c>
      <c r="D703" s="1">
        <v>2131783471.2179</v>
      </c>
      <c r="E703" s="2">
        <v>2131.7835</v>
      </c>
      <c r="F703" t="s">
        <v>14</v>
      </c>
      <c r="G703" t="s">
        <v>37</v>
      </c>
      <c r="H703" t="s">
        <v>38</v>
      </c>
    </row>
    <row r="704" spans="1:8" x14ac:dyDescent="0.3">
      <c r="A704" t="s">
        <v>36</v>
      </c>
      <c r="B704" t="s">
        <v>75</v>
      </c>
      <c r="C704">
        <v>2022</v>
      </c>
      <c r="D704" s="1">
        <v>3091090742.7782001</v>
      </c>
      <c r="E704" s="2">
        <v>3091.0907000000002</v>
      </c>
      <c r="F704" t="s">
        <v>14</v>
      </c>
      <c r="G704" t="s">
        <v>37</v>
      </c>
      <c r="H704" t="s">
        <v>38</v>
      </c>
    </row>
    <row r="705" spans="1:8" x14ac:dyDescent="0.3">
      <c r="A705" t="s">
        <v>36</v>
      </c>
      <c r="B705" t="s">
        <v>75</v>
      </c>
      <c r="C705">
        <v>2023</v>
      </c>
      <c r="D705" s="1">
        <v>3449901691.6292</v>
      </c>
      <c r="E705" s="2">
        <v>3449.9016999999999</v>
      </c>
      <c r="F705" t="s">
        <v>14</v>
      </c>
      <c r="G705" t="s">
        <v>37</v>
      </c>
      <c r="H705" t="s">
        <v>38</v>
      </c>
    </row>
    <row r="706" spans="1:8" x14ac:dyDescent="0.3">
      <c r="A706" t="s">
        <v>36</v>
      </c>
      <c r="B706" t="s">
        <v>75</v>
      </c>
      <c r="C706">
        <v>2024</v>
      </c>
      <c r="D706" s="1">
        <v>4256503033.0640001</v>
      </c>
      <c r="E706" s="2">
        <v>4256.5029999999997</v>
      </c>
      <c r="F706" t="s">
        <v>14</v>
      </c>
      <c r="G706" t="s">
        <v>37</v>
      </c>
      <c r="H706" t="s">
        <v>38</v>
      </c>
    </row>
    <row r="707" spans="1:8" x14ac:dyDescent="0.3">
      <c r="A707" t="s">
        <v>36</v>
      </c>
      <c r="B707" t="s">
        <v>75</v>
      </c>
      <c r="C707">
        <v>2025</v>
      </c>
      <c r="D707" s="1">
        <v>3375728400.9288001</v>
      </c>
      <c r="E707" s="2">
        <v>3375.7284</v>
      </c>
      <c r="F707" t="s">
        <v>14</v>
      </c>
      <c r="G707" t="s">
        <v>37</v>
      </c>
      <c r="H707" t="s">
        <v>38</v>
      </c>
    </row>
    <row r="708" spans="1:8" x14ac:dyDescent="0.3">
      <c r="A708" t="s">
        <v>36</v>
      </c>
      <c r="B708" t="s">
        <v>75</v>
      </c>
      <c r="C708">
        <v>2026</v>
      </c>
      <c r="D708" s="1">
        <v>3234530556.6487999</v>
      </c>
      <c r="E708" s="2">
        <v>3234.5306</v>
      </c>
      <c r="F708" t="s">
        <v>14</v>
      </c>
      <c r="G708" t="s">
        <v>37</v>
      </c>
      <c r="H708" t="s">
        <v>38</v>
      </c>
    </row>
    <row r="709" spans="1:8" x14ac:dyDescent="0.3">
      <c r="A709" t="s">
        <v>60</v>
      </c>
      <c r="B709" t="s">
        <v>75</v>
      </c>
      <c r="C709">
        <v>2018</v>
      </c>
      <c r="D709" s="1">
        <v>428207572.40640002</v>
      </c>
      <c r="E709" s="2">
        <v>428.20760000000001</v>
      </c>
      <c r="F709" t="s">
        <v>14</v>
      </c>
      <c r="G709" t="s">
        <v>61</v>
      </c>
      <c r="H709" t="s">
        <v>38</v>
      </c>
    </row>
    <row r="710" spans="1:8" x14ac:dyDescent="0.3">
      <c r="A710" t="s">
        <v>60</v>
      </c>
      <c r="B710" t="s">
        <v>75</v>
      </c>
      <c r="C710">
        <v>2019</v>
      </c>
      <c r="D710" s="1">
        <v>554257379.96370006</v>
      </c>
      <c r="E710" s="2">
        <v>554.25739999999996</v>
      </c>
      <c r="F710" t="s">
        <v>14</v>
      </c>
      <c r="G710" t="s">
        <v>61</v>
      </c>
      <c r="H710" t="s">
        <v>38</v>
      </c>
    </row>
    <row r="711" spans="1:8" x14ac:dyDescent="0.3">
      <c r="A711" t="s">
        <v>60</v>
      </c>
      <c r="B711" t="s">
        <v>75</v>
      </c>
      <c r="C711">
        <v>2020</v>
      </c>
      <c r="D711" s="1">
        <v>514280564.4084</v>
      </c>
      <c r="E711" s="2">
        <v>514.28060000000005</v>
      </c>
      <c r="F711" t="s">
        <v>14</v>
      </c>
      <c r="G711" t="s">
        <v>61</v>
      </c>
      <c r="H711" t="s">
        <v>38</v>
      </c>
    </row>
    <row r="712" spans="1:8" x14ac:dyDescent="0.3">
      <c r="A712" t="s">
        <v>60</v>
      </c>
      <c r="B712" t="s">
        <v>75</v>
      </c>
      <c r="C712">
        <v>2021</v>
      </c>
      <c r="D712" s="1">
        <v>489325655.18559998</v>
      </c>
      <c r="E712" s="2">
        <v>489.32569999999998</v>
      </c>
      <c r="F712" t="s">
        <v>14</v>
      </c>
      <c r="G712" t="s">
        <v>61</v>
      </c>
      <c r="H712" t="s">
        <v>38</v>
      </c>
    </row>
    <row r="713" spans="1:8" x14ac:dyDescent="0.3">
      <c r="A713" t="s">
        <v>60</v>
      </c>
      <c r="B713" t="s">
        <v>75</v>
      </c>
      <c r="C713">
        <v>2022</v>
      </c>
      <c r="D713" s="1">
        <v>626273607.52690005</v>
      </c>
      <c r="E713" s="2">
        <v>626.27359999999999</v>
      </c>
      <c r="F713" t="s">
        <v>14</v>
      </c>
      <c r="G713" t="s">
        <v>61</v>
      </c>
      <c r="H713" t="s">
        <v>38</v>
      </c>
    </row>
    <row r="714" spans="1:8" x14ac:dyDescent="0.3">
      <c r="A714" t="s">
        <v>60</v>
      </c>
      <c r="B714" t="s">
        <v>75</v>
      </c>
      <c r="C714">
        <v>2023</v>
      </c>
      <c r="D714" s="1">
        <v>788921834.64919996</v>
      </c>
      <c r="E714" s="2">
        <v>788.92179999999996</v>
      </c>
      <c r="F714" t="s">
        <v>14</v>
      </c>
      <c r="G714" t="s">
        <v>61</v>
      </c>
      <c r="H714" t="s">
        <v>38</v>
      </c>
    </row>
    <row r="715" spans="1:8" x14ac:dyDescent="0.3">
      <c r="A715" t="s">
        <v>60</v>
      </c>
      <c r="B715" t="s">
        <v>75</v>
      </c>
      <c r="C715">
        <v>2024</v>
      </c>
      <c r="D715" s="1">
        <v>914251542.98399997</v>
      </c>
      <c r="E715" s="2">
        <v>914.25149999999996</v>
      </c>
      <c r="F715" t="s">
        <v>14</v>
      </c>
      <c r="G715" t="s">
        <v>61</v>
      </c>
      <c r="H715" t="s">
        <v>38</v>
      </c>
    </row>
    <row r="716" spans="1:8" x14ac:dyDescent="0.3">
      <c r="A716" t="s">
        <v>60</v>
      </c>
      <c r="B716" t="s">
        <v>75</v>
      </c>
      <c r="C716">
        <v>2025</v>
      </c>
      <c r="D716" s="1">
        <v>845498569.5654</v>
      </c>
      <c r="E716" s="2">
        <v>845.49860000000001</v>
      </c>
      <c r="F716" t="s">
        <v>14</v>
      </c>
      <c r="G716" t="s">
        <v>61</v>
      </c>
      <c r="H716" t="s">
        <v>38</v>
      </c>
    </row>
    <row r="717" spans="1:8" x14ac:dyDescent="0.3">
      <c r="A717" t="s">
        <v>60</v>
      </c>
      <c r="B717" t="s">
        <v>75</v>
      </c>
      <c r="C717">
        <v>2026</v>
      </c>
      <c r="D717" s="1">
        <v>653598563.01499999</v>
      </c>
      <c r="E717" s="2">
        <v>653.59860000000003</v>
      </c>
      <c r="F717" t="s">
        <v>14</v>
      </c>
      <c r="G717" t="s">
        <v>61</v>
      </c>
      <c r="H717" t="s">
        <v>38</v>
      </c>
    </row>
    <row r="718" spans="1:8" x14ac:dyDescent="0.3">
      <c r="A718" t="s">
        <v>73</v>
      </c>
      <c r="B718" t="s">
        <v>75</v>
      </c>
      <c r="C718">
        <v>2018</v>
      </c>
      <c r="D718" s="1">
        <v>134524292.3664</v>
      </c>
      <c r="E718" s="2">
        <v>134.52430000000001</v>
      </c>
      <c r="F718" t="s">
        <v>14</v>
      </c>
      <c r="G718" t="s">
        <v>74</v>
      </c>
      <c r="H718" t="s">
        <v>38</v>
      </c>
    </row>
    <row r="719" spans="1:8" x14ac:dyDescent="0.3">
      <c r="A719" t="s">
        <v>73</v>
      </c>
      <c r="B719" t="s">
        <v>75</v>
      </c>
      <c r="C719">
        <v>2019</v>
      </c>
      <c r="D719" s="1">
        <v>119588390.21619999</v>
      </c>
      <c r="E719" s="2">
        <v>119.58839999999999</v>
      </c>
      <c r="F719" t="s">
        <v>14</v>
      </c>
      <c r="G719" t="s">
        <v>74</v>
      </c>
      <c r="H719" t="s">
        <v>38</v>
      </c>
    </row>
    <row r="720" spans="1:8" x14ac:dyDescent="0.3">
      <c r="A720" t="s">
        <v>73</v>
      </c>
      <c r="B720" t="s">
        <v>75</v>
      </c>
      <c r="C720">
        <v>2020</v>
      </c>
      <c r="D720" s="1">
        <v>110615528.55419999</v>
      </c>
      <c r="E720" s="2">
        <v>110.6155</v>
      </c>
      <c r="F720" t="s">
        <v>14</v>
      </c>
      <c r="G720" t="s">
        <v>74</v>
      </c>
      <c r="H720" t="s">
        <v>38</v>
      </c>
    </row>
    <row r="721" spans="1:8" x14ac:dyDescent="0.3">
      <c r="A721" t="s">
        <v>73</v>
      </c>
      <c r="B721" t="s">
        <v>75</v>
      </c>
      <c r="C721">
        <v>2021</v>
      </c>
      <c r="D721" s="1">
        <v>111527560.30060001</v>
      </c>
      <c r="E721" s="2">
        <v>111.52760000000001</v>
      </c>
      <c r="F721" t="s">
        <v>14</v>
      </c>
      <c r="G721" t="s">
        <v>74</v>
      </c>
      <c r="H721" t="s">
        <v>38</v>
      </c>
    </row>
    <row r="722" spans="1:8" x14ac:dyDescent="0.3">
      <c r="A722" t="s">
        <v>73</v>
      </c>
      <c r="B722" t="s">
        <v>75</v>
      </c>
      <c r="C722">
        <v>2022</v>
      </c>
      <c r="D722" s="1">
        <v>108003335.1443</v>
      </c>
      <c r="E722" s="2">
        <v>108.0033</v>
      </c>
      <c r="F722" t="s">
        <v>14</v>
      </c>
      <c r="G722" t="s">
        <v>74</v>
      </c>
      <c r="H722" t="s">
        <v>38</v>
      </c>
    </row>
    <row r="723" spans="1:8" x14ac:dyDescent="0.3">
      <c r="A723" t="s">
        <v>73</v>
      </c>
      <c r="B723" t="s">
        <v>75</v>
      </c>
      <c r="C723">
        <v>2023</v>
      </c>
      <c r="D723" s="1">
        <v>112743682.0493</v>
      </c>
      <c r="E723" s="2">
        <v>112.7437</v>
      </c>
      <c r="F723" t="s">
        <v>14</v>
      </c>
      <c r="G723" t="s">
        <v>74</v>
      </c>
      <c r="H723" t="s">
        <v>38</v>
      </c>
    </row>
    <row r="724" spans="1:8" x14ac:dyDescent="0.3">
      <c r="A724" t="s">
        <v>73</v>
      </c>
      <c r="B724" t="s">
        <v>75</v>
      </c>
      <c r="C724">
        <v>2024</v>
      </c>
      <c r="D724" s="1">
        <v>135502273.07699999</v>
      </c>
      <c r="E724" s="2">
        <v>135.50229999999999</v>
      </c>
      <c r="F724" t="s">
        <v>14</v>
      </c>
      <c r="G724" t="s">
        <v>74</v>
      </c>
      <c r="H724" t="s">
        <v>38</v>
      </c>
    </row>
    <row r="725" spans="1:8" x14ac:dyDescent="0.3">
      <c r="A725" t="s">
        <v>73</v>
      </c>
      <c r="B725" t="s">
        <v>75</v>
      </c>
      <c r="C725">
        <v>2025</v>
      </c>
      <c r="D725" s="1">
        <v>127637761.1066</v>
      </c>
      <c r="E725" s="2">
        <v>127.6378</v>
      </c>
      <c r="F725" t="s">
        <v>14</v>
      </c>
      <c r="G725" t="s">
        <v>74</v>
      </c>
      <c r="H725" t="s">
        <v>38</v>
      </c>
    </row>
    <row r="726" spans="1:8" x14ac:dyDescent="0.3">
      <c r="A726" t="s">
        <v>73</v>
      </c>
      <c r="B726" t="s">
        <v>75</v>
      </c>
      <c r="C726">
        <v>2026</v>
      </c>
      <c r="D726" s="1">
        <v>150401754.4524</v>
      </c>
      <c r="E726" s="2">
        <v>150.40180000000001</v>
      </c>
      <c r="F726" t="s">
        <v>14</v>
      </c>
      <c r="G726" t="s">
        <v>74</v>
      </c>
      <c r="H726" t="s">
        <v>38</v>
      </c>
    </row>
    <row r="727" spans="1:8" x14ac:dyDescent="0.3">
      <c r="A727" t="s">
        <v>39</v>
      </c>
      <c r="B727" t="s">
        <v>75</v>
      </c>
      <c r="C727">
        <v>2018</v>
      </c>
      <c r="D727" s="1">
        <v>2508771675.5110002</v>
      </c>
      <c r="E727" s="2">
        <v>2508.7716999999998</v>
      </c>
      <c r="F727" t="s">
        <v>14</v>
      </c>
      <c r="G727" t="s">
        <v>40</v>
      </c>
      <c r="H727" t="s">
        <v>38</v>
      </c>
    </row>
    <row r="728" spans="1:8" x14ac:dyDescent="0.3">
      <c r="A728" t="s">
        <v>39</v>
      </c>
      <c r="B728" t="s">
        <v>75</v>
      </c>
      <c r="C728">
        <v>2019</v>
      </c>
      <c r="D728" s="1">
        <v>2830933136.3365998</v>
      </c>
      <c r="E728" s="2">
        <v>2830.9331000000002</v>
      </c>
      <c r="F728" t="s">
        <v>14</v>
      </c>
      <c r="G728" t="s">
        <v>40</v>
      </c>
      <c r="H728" t="s">
        <v>38</v>
      </c>
    </row>
    <row r="729" spans="1:8" x14ac:dyDescent="0.3">
      <c r="A729" t="s">
        <v>39</v>
      </c>
      <c r="B729" t="s">
        <v>75</v>
      </c>
      <c r="C729">
        <v>2020</v>
      </c>
      <c r="D729" s="1">
        <v>2554005568.2660999</v>
      </c>
      <c r="E729" s="2">
        <v>2554.0056</v>
      </c>
      <c r="F729" t="s">
        <v>14</v>
      </c>
      <c r="G729" t="s">
        <v>40</v>
      </c>
      <c r="H729" t="s">
        <v>38</v>
      </c>
    </row>
    <row r="730" spans="1:8" x14ac:dyDescent="0.3">
      <c r="A730" t="s">
        <v>39</v>
      </c>
      <c r="B730" t="s">
        <v>75</v>
      </c>
      <c r="C730">
        <v>2021</v>
      </c>
      <c r="D730" s="1">
        <v>2350765497.3369999</v>
      </c>
      <c r="E730" s="2">
        <v>2350.7655</v>
      </c>
      <c r="F730" t="s">
        <v>14</v>
      </c>
      <c r="G730" t="s">
        <v>40</v>
      </c>
      <c r="H730" t="s">
        <v>38</v>
      </c>
    </row>
    <row r="731" spans="1:8" x14ac:dyDescent="0.3">
      <c r="A731" t="s">
        <v>39</v>
      </c>
      <c r="B731" t="s">
        <v>75</v>
      </c>
      <c r="C731">
        <v>2022</v>
      </c>
      <c r="D731" s="1">
        <v>2971083739.0065999</v>
      </c>
      <c r="E731" s="2">
        <v>2971.0837000000001</v>
      </c>
      <c r="F731" t="s">
        <v>14</v>
      </c>
      <c r="G731" t="s">
        <v>40</v>
      </c>
      <c r="H731" t="s">
        <v>38</v>
      </c>
    </row>
    <row r="732" spans="1:8" x14ac:dyDescent="0.3">
      <c r="A732" t="s">
        <v>39</v>
      </c>
      <c r="B732" t="s">
        <v>75</v>
      </c>
      <c r="C732">
        <v>2023</v>
      </c>
      <c r="D732" s="1">
        <v>3012226063.0732999</v>
      </c>
      <c r="E732" s="2">
        <v>3012.2260999999999</v>
      </c>
      <c r="F732" t="s">
        <v>14</v>
      </c>
      <c r="G732" t="s">
        <v>40</v>
      </c>
      <c r="H732" t="s">
        <v>38</v>
      </c>
    </row>
    <row r="733" spans="1:8" x14ac:dyDescent="0.3">
      <c r="A733" t="s">
        <v>39</v>
      </c>
      <c r="B733" t="s">
        <v>75</v>
      </c>
      <c r="C733">
        <v>2024</v>
      </c>
      <c r="D733" s="1">
        <v>3722461735.8453999</v>
      </c>
      <c r="E733" s="2">
        <v>3722.4616999999998</v>
      </c>
      <c r="F733" t="s">
        <v>14</v>
      </c>
      <c r="G733" t="s">
        <v>40</v>
      </c>
      <c r="H733" t="s">
        <v>38</v>
      </c>
    </row>
    <row r="734" spans="1:8" x14ac:dyDescent="0.3">
      <c r="A734" t="s">
        <v>39</v>
      </c>
      <c r="B734" t="s">
        <v>75</v>
      </c>
      <c r="C734">
        <v>2025</v>
      </c>
      <c r="D734" s="1">
        <v>3307418963.6085</v>
      </c>
      <c r="E734" s="2">
        <v>3307.4189999999999</v>
      </c>
      <c r="F734" t="s">
        <v>14</v>
      </c>
      <c r="G734" t="s">
        <v>40</v>
      </c>
      <c r="H734" t="s">
        <v>38</v>
      </c>
    </row>
    <row r="735" spans="1:8" x14ac:dyDescent="0.3">
      <c r="A735" t="s">
        <v>39</v>
      </c>
      <c r="B735" t="s">
        <v>75</v>
      </c>
      <c r="C735">
        <v>2026</v>
      </c>
      <c r="D735" s="1">
        <v>3416131666.9229002</v>
      </c>
      <c r="E735" s="2">
        <v>3416.1316999999999</v>
      </c>
      <c r="F735" t="s">
        <v>14</v>
      </c>
      <c r="G735" t="s">
        <v>40</v>
      </c>
      <c r="H735" t="s">
        <v>38</v>
      </c>
    </row>
    <row r="736" spans="1:8" x14ac:dyDescent="0.3">
      <c r="A736" t="s">
        <v>41</v>
      </c>
      <c r="B736" t="s">
        <v>75</v>
      </c>
      <c r="C736">
        <v>2018</v>
      </c>
      <c r="D736" s="1">
        <v>383787516.05900002</v>
      </c>
      <c r="E736" s="2">
        <v>383.78750000000002</v>
      </c>
      <c r="F736" t="s">
        <v>14</v>
      </c>
      <c r="G736" t="s">
        <v>42</v>
      </c>
      <c r="H736" t="s">
        <v>43</v>
      </c>
    </row>
    <row r="737" spans="1:8" x14ac:dyDescent="0.3">
      <c r="A737" t="s">
        <v>41</v>
      </c>
      <c r="B737" t="s">
        <v>75</v>
      </c>
      <c r="C737">
        <v>2019</v>
      </c>
      <c r="D737" s="1">
        <v>526450661.12849998</v>
      </c>
      <c r="E737" s="2">
        <v>526.45069999999998</v>
      </c>
      <c r="F737" t="s">
        <v>14</v>
      </c>
      <c r="G737" t="s">
        <v>42</v>
      </c>
      <c r="H737" t="s">
        <v>43</v>
      </c>
    </row>
    <row r="738" spans="1:8" x14ac:dyDescent="0.3">
      <c r="A738" t="s">
        <v>41</v>
      </c>
      <c r="B738" t="s">
        <v>75</v>
      </c>
      <c r="C738">
        <v>2020</v>
      </c>
      <c r="D738" s="1">
        <v>478601531.70240003</v>
      </c>
      <c r="E738" s="2">
        <v>478.60149999999999</v>
      </c>
      <c r="F738" t="s">
        <v>14</v>
      </c>
      <c r="G738" t="s">
        <v>42</v>
      </c>
      <c r="H738" t="s">
        <v>43</v>
      </c>
    </row>
    <row r="739" spans="1:8" x14ac:dyDescent="0.3">
      <c r="A739" t="s">
        <v>41</v>
      </c>
      <c r="B739" t="s">
        <v>75</v>
      </c>
      <c r="C739">
        <v>2021</v>
      </c>
      <c r="D739" s="1">
        <v>381994001.44069999</v>
      </c>
      <c r="E739" s="2">
        <v>381.99400000000003</v>
      </c>
      <c r="F739" t="s">
        <v>14</v>
      </c>
      <c r="G739" t="s">
        <v>42</v>
      </c>
      <c r="H739" t="s">
        <v>43</v>
      </c>
    </row>
    <row r="740" spans="1:8" x14ac:dyDescent="0.3">
      <c r="A740" t="s">
        <v>41</v>
      </c>
      <c r="B740" t="s">
        <v>75</v>
      </c>
      <c r="C740">
        <v>2022</v>
      </c>
      <c r="D740" s="1">
        <v>492367749.18690002</v>
      </c>
      <c r="E740" s="2">
        <v>492.36770000000001</v>
      </c>
      <c r="F740" t="s">
        <v>14</v>
      </c>
      <c r="G740" t="s">
        <v>42</v>
      </c>
      <c r="H740" t="s">
        <v>43</v>
      </c>
    </row>
    <row r="741" spans="1:8" x14ac:dyDescent="0.3">
      <c r="A741" t="s">
        <v>41</v>
      </c>
      <c r="B741" t="s">
        <v>75</v>
      </c>
      <c r="C741">
        <v>2023</v>
      </c>
      <c r="D741" s="1">
        <v>453184736.48879999</v>
      </c>
      <c r="E741" s="2">
        <v>453.18470000000002</v>
      </c>
      <c r="F741" t="s">
        <v>14</v>
      </c>
      <c r="G741" t="s">
        <v>42</v>
      </c>
      <c r="H741" t="s">
        <v>43</v>
      </c>
    </row>
    <row r="742" spans="1:8" x14ac:dyDescent="0.3">
      <c r="A742" t="s">
        <v>41</v>
      </c>
      <c r="B742" t="s">
        <v>75</v>
      </c>
      <c r="C742">
        <v>2024</v>
      </c>
      <c r="D742" s="1">
        <v>472926497.23040003</v>
      </c>
      <c r="E742" s="2">
        <v>472.92649999999998</v>
      </c>
      <c r="F742" t="s">
        <v>14</v>
      </c>
      <c r="G742" t="s">
        <v>42</v>
      </c>
      <c r="H742" t="s">
        <v>43</v>
      </c>
    </row>
    <row r="743" spans="1:8" x14ac:dyDescent="0.3">
      <c r="A743" t="s">
        <v>41</v>
      </c>
      <c r="B743" t="s">
        <v>75</v>
      </c>
      <c r="C743">
        <v>2025</v>
      </c>
      <c r="D743" s="1">
        <v>437260161.45069999</v>
      </c>
      <c r="E743" s="2">
        <v>437.2602</v>
      </c>
      <c r="F743" t="s">
        <v>14</v>
      </c>
      <c r="G743" t="s">
        <v>42</v>
      </c>
      <c r="H743" t="s">
        <v>43</v>
      </c>
    </row>
    <row r="744" spans="1:8" x14ac:dyDescent="0.3">
      <c r="A744" t="s">
        <v>41</v>
      </c>
      <c r="B744" t="s">
        <v>75</v>
      </c>
      <c r="C744">
        <v>2026</v>
      </c>
      <c r="D744" s="1">
        <v>334281760.62709999</v>
      </c>
      <c r="E744" s="2">
        <v>334.28179999999998</v>
      </c>
      <c r="F744" t="s">
        <v>14</v>
      </c>
      <c r="G744" t="s">
        <v>42</v>
      </c>
      <c r="H744" t="s">
        <v>43</v>
      </c>
    </row>
    <row r="745" spans="1:8" x14ac:dyDescent="0.3">
      <c r="A745" t="s">
        <v>62</v>
      </c>
      <c r="B745" t="s">
        <v>75</v>
      </c>
      <c r="C745">
        <v>2018</v>
      </c>
      <c r="D745" s="1">
        <v>653896084.22019994</v>
      </c>
      <c r="E745" s="2">
        <v>653.89610000000005</v>
      </c>
      <c r="F745" t="s">
        <v>14</v>
      </c>
      <c r="G745" t="s">
        <v>63</v>
      </c>
      <c r="H745" t="s">
        <v>43</v>
      </c>
    </row>
    <row r="746" spans="1:8" x14ac:dyDescent="0.3">
      <c r="A746" t="s">
        <v>62</v>
      </c>
      <c r="B746" t="s">
        <v>75</v>
      </c>
      <c r="C746">
        <v>2019</v>
      </c>
      <c r="D746" s="1">
        <v>961634487.89419997</v>
      </c>
      <c r="E746" s="2">
        <v>961.6345</v>
      </c>
      <c r="F746" t="s">
        <v>14</v>
      </c>
      <c r="G746" t="s">
        <v>63</v>
      </c>
      <c r="H746" t="s">
        <v>43</v>
      </c>
    </row>
    <row r="747" spans="1:8" x14ac:dyDescent="0.3">
      <c r="A747" t="s">
        <v>62</v>
      </c>
      <c r="B747" t="s">
        <v>75</v>
      </c>
      <c r="C747">
        <v>2020</v>
      </c>
      <c r="D747" s="1">
        <v>1071487371.2426</v>
      </c>
      <c r="E747" s="2">
        <v>1071.4874</v>
      </c>
      <c r="F747" t="s">
        <v>14</v>
      </c>
      <c r="G747" t="s">
        <v>63</v>
      </c>
      <c r="H747" t="s">
        <v>43</v>
      </c>
    </row>
    <row r="748" spans="1:8" x14ac:dyDescent="0.3">
      <c r="A748" t="s">
        <v>62</v>
      </c>
      <c r="B748" t="s">
        <v>75</v>
      </c>
      <c r="C748">
        <v>2021</v>
      </c>
      <c r="D748" s="1">
        <v>826764576.51950002</v>
      </c>
      <c r="E748" s="2">
        <v>826.76459999999997</v>
      </c>
      <c r="F748" t="s">
        <v>14</v>
      </c>
      <c r="G748" t="s">
        <v>63</v>
      </c>
      <c r="H748" t="s">
        <v>43</v>
      </c>
    </row>
    <row r="749" spans="1:8" x14ac:dyDescent="0.3">
      <c r="A749" t="s">
        <v>62</v>
      </c>
      <c r="B749" t="s">
        <v>75</v>
      </c>
      <c r="C749">
        <v>2022</v>
      </c>
      <c r="D749" s="1">
        <v>1214042766.6505001</v>
      </c>
      <c r="E749" s="2">
        <v>1214.0427999999999</v>
      </c>
      <c r="F749" t="s">
        <v>14</v>
      </c>
      <c r="G749" t="s">
        <v>63</v>
      </c>
      <c r="H749" t="s">
        <v>43</v>
      </c>
    </row>
    <row r="750" spans="1:8" x14ac:dyDescent="0.3">
      <c r="A750" t="s">
        <v>62</v>
      </c>
      <c r="B750" t="s">
        <v>75</v>
      </c>
      <c r="C750">
        <v>2023</v>
      </c>
      <c r="D750" s="1">
        <v>1047143972.4498</v>
      </c>
      <c r="E750" s="2">
        <v>1047.144</v>
      </c>
      <c r="F750" t="s">
        <v>14</v>
      </c>
      <c r="G750" t="s">
        <v>63</v>
      </c>
      <c r="H750" t="s">
        <v>43</v>
      </c>
    </row>
    <row r="751" spans="1:8" x14ac:dyDescent="0.3">
      <c r="A751" t="s">
        <v>62</v>
      </c>
      <c r="B751" t="s">
        <v>75</v>
      </c>
      <c r="C751">
        <v>2024</v>
      </c>
      <c r="D751" s="1">
        <v>1260503819.1345</v>
      </c>
      <c r="E751" s="2">
        <v>1260.5038</v>
      </c>
      <c r="F751" t="s">
        <v>14</v>
      </c>
      <c r="G751" t="s">
        <v>63</v>
      </c>
      <c r="H751" t="s">
        <v>43</v>
      </c>
    </row>
    <row r="752" spans="1:8" x14ac:dyDescent="0.3">
      <c r="A752" t="s">
        <v>62</v>
      </c>
      <c r="B752" t="s">
        <v>75</v>
      </c>
      <c r="C752">
        <v>2025</v>
      </c>
      <c r="D752" s="1">
        <v>1121552416.0172999</v>
      </c>
      <c r="E752" s="2">
        <v>1121.5524</v>
      </c>
      <c r="F752" t="s">
        <v>14</v>
      </c>
      <c r="G752" t="s">
        <v>63</v>
      </c>
      <c r="H752" t="s">
        <v>43</v>
      </c>
    </row>
    <row r="753" spans="1:8" x14ac:dyDescent="0.3">
      <c r="A753" t="s">
        <v>62</v>
      </c>
      <c r="B753" t="s">
        <v>75</v>
      </c>
      <c r="C753">
        <v>2026</v>
      </c>
      <c r="D753" s="1">
        <v>896797550.91159999</v>
      </c>
      <c r="E753" s="2">
        <v>896.79759999999999</v>
      </c>
      <c r="F753" t="s">
        <v>14</v>
      </c>
      <c r="G753" t="s">
        <v>63</v>
      </c>
      <c r="H753" t="s">
        <v>43</v>
      </c>
    </row>
    <row r="754" spans="1:8" x14ac:dyDescent="0.3">
      <c r="A754" t="s">
        <v>64</v>
      </c>
      <c r="B754" t="s">
        <v>75</v>
      </c>
      <c r="C754">
        <v>2018</v>
      </c>
      <c r="D754" s="1">
        <v>338845168.35610002</v>
      </c>
      <c r="E754" s="2">
        <v>338.84519999999998</v>
      </c>
      <c r="F754" t="s">
        <v>14</v>
      </c>
      <c r="G754" t="s">
        <v>65</v>
      </c>
      <c r="H754" t="s">
        <v>43</v>
      </c>
    </row>
    <row r="755" spans="1:8" x14ac:dyDescent="0.3">
      <c r="A755" t="s">
        <v>64</v>
      </c>
      <c r="B755" t="s">
        <v>75</v>
      </c>
      <c r="C755">
        <v>2019</v>
      </c>
      <c r="D755" s="1">
        <v>390726331.64670002</v>
      </c>
      <c r="E755" s="2">
        <v>390.72629999999998</v>
      </c>
      <c r="F755" t="s">
        <v>14</v>
      </c>
      <c r="G755" t="s">
        <v>65</v>
      </c>
      <c r="H755" t="s">
        <v>43</v>
      </c>
    </row>
    <row r="756" spans="1:8" x14ac:dyDescent="0.3">
      <c r="A756" t="s">
        <v>64</v>
      </c>
      <c r="B756" t="s">
        <v>75</v>
      </c>
      <c r="C756">
        <v>2020</v>
      </c>
      <c r="D756" s="1">
        <v>197255731.9409</v>
      </c>
      <c r="E756" s="2">
        <v>197.25569999999999</v>
      </c>
      <c r="F756" t="s">
        <v>14</v>
      </c>
      <c r="G756" t="s">
        <v>65</v>
      </c>
      <c r="H756" t="s">
        <v>43</v>
      </c>
    </row>
    <row r="757" spans="1:8" x14ac:dyDescent="0.3">
      <c r="A757" t="s">
        <v>64</v>
      </c>
      <c r="B757" t="s">
        <v>75</v>
      </c>
      <c r="C757">
        <v>2021</v>
      </c>
      <c r="D757" s="1">
        <v>358107634.21649998</v>
      </c>
      <c r="E757" s="2">
        <v>358.10759999999999</v>
      </c>
      <c r="F757" t="s">
        <v>14</v>
      </c>
      <c r="G757" t="s">
        <v>65</v>
      </c>
      <c r="H757" t="s">
        <v>43</v>
      </c>
    </row>
    <row r="758" spans="1:8" x14ac:dyDescent="0.3">
      <c r="A758" t="s">
        <v>64</v>
      </c>
      <c r="B758" t="s">
        <v>75</v>
      </c>
      <c r="C758">
        <v>2022</v>
      </c>
      <c r="D758" s="1">
        <v>474711224.2385</v>
      </c>
      <c r="E758" s="2">
        <v>474.71120000000002</v>
      </c>
      <c r="F758" t="s">
        <v>14</v>
      </c>
      <c r="G758" t="s">
        <v>65</v>
      </c>
      <c r="H758" t="s">
        <v>43</v>
      </c>
    </row>
    <row r="759" spans="1:8" x14ac:dyDescent="0.3">
      <c r="A759" t="s">
        <v>64</v>
      </c>
      <c r="B759" t="s">
        <v>75</v>
      </c>
      <c r="C759">
        <v>2023</v>
      </c>
      <c r="D759" s="1">
        <v>479999129.29329997</v>
      </c>
      <c r="E759" s="2">
        <v>479.9991</v>
      </c>
      <c r="F759" t="s">
        <v>14</v>
      </c>
      <c r="G759" t="s">
        <v>65</v>
      </c>
      <c r="H759" t="s">
        <v>43</v>
      </c>
    </row>
    <row r="760" spans="1:8" x14ac:dyDescent="0.3">
      <c r="A760" t="s">
        <v>64</v>
      </c>
      <c r="B760" t="s">
        <v>75</v>
      </c>
      <c r="C760">
        <v>2024</v>
      </c>
      <c r="D760" s="1">
        <v>570271989.20959997</v>
      </c>
      <c r="E760" s="2">
        <v>570.27200000000005</v>
      </c>
      <c r="F760" t="s">
        <v>14</v>
      </c>
      <c r="G760" t="s">
        <v>65</v>
      </c>
      <c r="H760" t="s">
        <v>43</v>
      </c>
    </row>
    <row r="761" spans="1:8" x14ac:dyDescent="0.3">
      <c r="A761" t="s">
        <v>64</v>
      </c>
      <c r="B761" t="s">
        <v>75</v>
      </c>
      <c r="C761">
        <v>2025</v>
      </c>
      <c r="D761" s="1">
        <v>495347953.50120002</v>
      </c>
      <c r="E761" s="2">
        <v>495.34800000000001</v>
      </c>
      <c r="F761" t="s">
        <v>14</v>
      </c>
      <c r="G761" t="s">
        <v>65</v>
      </c>
      <c r="H761" t="s">
        <v>43</v>
      </c>
    </row>
    <row r="762" spans="1:8" x14ac:dyDescent="0.3">
      <c r="A762" t="s">
        <v>64</v>
      </c>
      <c r="B762" t="s">
        <v>75</v>
      </c>
      <c r="C762">
        <v>2026</v>
      </c>
      <c r="D762" s="1">
        <v>472458691.2712</v>
      </c>
      <c r="E762" s="2">
        <v>472.45870000000002</v>
      </c>
      <c r="F762" t="s">
        <v>14</v>
      </c>
      <c r="G762" t="s">
        <v>65</v>
      </c>
      <c r="H762" t="s">
        <v>43</v>
      </c>
    </row>
    <row r="763" spans="1:8" x14ac:dyDescent="0.3">
      <c r="A763" t="s">
        <v>44</v>
      </c>
      <c r="B763" t="s">
        <v>75</v>
      </c>
      <c r="C763">
        <v>2018</v>
      </c>
      <c r="D763" s="1">
        <v>27074586.3312</v>
      </c>
      <c r="E763" s="2">
        <v>27.0746</v>
      </c>
      <c r="F763" t="s">
        <v>14</v>
      </c>
      <c r="G763" t="s">
        <v>45</v>
      </c>
      <c r="H763" t="s">
        <v>46</v>
      </c>
    </row>
    <row r="764" spans="1:8" x14ac:dyDescent="0.3">
      <c r="A764" t="s">
        <v>44</v>
      </c>
      <c r="B764" t="s">
        <v>75</v>
      </c>
      <c r="C764">
        <v>2019</v>
      </c>
      <c r="D764" s="1">
        <v>61947935.124300003</v>
      </c>
      <c r="E764" s="2">
        <v>61.947899999999997</v>
      </c>
      <c r="F764" t="s">
        <v>14</v>
      </c>
      <c r="G764" t="s">
        <v>45</v>
      </c>
      <c r="H764" t="s">
        <v>46</v>
      </c>
    </row>
    <row r="765" spans="1:8" x14ac:dyDescent="0.3">
      <c r="A765" t="s">
        <v>44</v>
      </c>
      <c r="B765" t="s">
        <v>75</v>
      </c>
      <c r="C765">
        <v>2020</v>
      </c>
      <c r="D765" s="1">
        <v>28508485.813900001</v>
      </c>
      <c r="E765" s="2">
        <v>28.508500000000002</v>
      </c>
      <c r="F765" t="s">
        <v>14</v>
      </c>
      <c r="G765" t="s">
        <v>45</v>
      </c>
      <c r="H765" t="s">
        <v>46</v>
      </c>
    </row>
    <row r="766" spans="1:8" x14ac:dyDescent="0.3">
      <c r="A766" t="s">
        <v>44</v>
      </c>
      <c r="B766" t="s">
        <v>75</v>
      </c>
      <c r="C766">
        <v>2021</v>
      </c>
      <c r="D766" s="1">
        <v>35600033.668799996</v>
      </c>
      <c r="E766" s="2">
        <v>35.6</v>
      </c>
      <c r="F766" t="s">
        <v>14</v>
      </c>
      <c r="G766" t="s">
        <v>45</v>
      </c>
      <c r="H766" t="s">
        <v>46</v>
      </c>
    </row>
    <row r="767" spans="1:8" x14ac:dyDescent="0.3">
      <c r="A767" t="s">
        <v>44</v>
      </c>
      <c r="B767" t="s">
        <v>75</v>
      </c>
      <c r="C767">
        <v>2022</v>
      </c>
      <c r="D767" s="1">
        <v>41424957.598499998</v>
      </c>
      <c r="E767" s="2">
        <v>41.424999999999997</v>
      </c>
      <c r="F767" t="s">
        <v>14</v>
      </c>
      <c r="G767" t="s">
        <v>45</v>
      </c>
      <c r="H767" t="s">
        <v>46</v>
      </c>
    </row>
    <row r="768" spans="1:8" x14ac:dyDescent="0.3">
      <c r="A768" t="s">
        <v>44</v>
      </c>
      <c r="B768" t="s">
        <v>75</v>
      </c>
      <c r="C768">
        <v>2023</v>
      </c>
      <c r="D768" s="1">
        <v>63054627.7064</v>
      </c>
      <c r="E768" s="2">
        <v>63.054600000000001</v>
      </c>
      <c r="F768" t="s">
        <v>14</v>
      </c>
      <c r="G768" t="s">
        <v>45</v>
      </c>
      <c r="H768" t="s">
        <v>46</v>
      </c>
    </row>
    <row r="769" spans="1:8" x14ac:dyDescent="0.3">
      <c r="A769" t="s">
        <v>44</v>
      </c>
      <c r="B769" t="s">
        <v>75</v>
      </c>
      <c r="C769">
        <v>2024</v>
      </c>
      <c r="D769" s="1">
        <v>45853205.655500002</v>
      </c>
      <c r="E769" s="2">
        <v>45.853200000000001</v>
      </c>
      <c r="F769" t="s">
        <v>14</v>
      </c>
      <c r="G769" t="s">
        <v>45</v>
      </c>
      <c r="H769" t="s">
        <v>46</v>
      </c>
    </row>
    <row r="770" spans="1:8" x14ac:dyDescent="0.3">
      <c r="A770" t="s">
        <v>44</v>
      </c>
      <c r="B770" t="s">
        <v>75</v>
      </c>
      <c r="C770">
        <v>2025</v>
      </c>
      <c r="D770" s="1">
        <v>52099805.528499998</v>
      </c>
      <c r="E770" s="2">
        <v>52.099800000000002</v>
      </c>
      <c r="F770" t="s">
        <v>14</v>
      </c>
      <c r="G770" t="s">
        <v>45</v>
      </c>
      <c r="H770" t="s">
        <v>46</v>
      </c>
    </row>
    <row r="771" spans="1:8" x14ac:dyDescent="0.3">
      <c r="A771" t="s">
        <v>44</v>
      </c>
      <c r="B771" t="s">
        <v>75</v>
      </c>
      <c r="C771">
        <v>2026</v>
      </c>
      <c r="D771" s="1">
        <v>59801982.855999999</v>
      </c>
      <c r="E771" s="2">
        <v>59.802</v>
      </c>
      <c r="F771" t="s">
        <v>14</v>
      </c>
      <c r="G771" t="s">
        <v>45</v>
      </c>
      <c r="H771" t="s">
        <v>46</v>
      </c>
    </row>
    <row r="772" spans="1:8" x14ac:dyDescent="0.3">
      <c r="A772" t="s">
        <v>47</v>
      </c>
      <c r="B772" t="s">
        <v>75</v>
      </c>
      <c r="C772">
        <v>2018</v>
      </c>
      <c r="D772" s="1">
        <v>201256556.0641</v>
      </c>
      <c r="E772" s="2">
        <v>201.25659999999999</v>
      </c>
      <c r="F772" t="s">
        <v>14</v>
      </c>
      <c r="G772" t="s">
        <v>48</v>
      </c>
      <c r="H772" t="s">
        <v>46</v>
      </c>
    </row>
    <row r="773" spans="1:8" x14ac:dyDescent="0.3">
      <c r="A773" t="s">
        <v>47</v>
      </c>
      <c r="B773" t="s">
        <v>75</v>
      </c>
      <c r="C773">
        <v>2019</v>
      </c>
      <c r="D773" s="1">
        <v>249279992.14809999</v>
      </c>
      <c r="E773" s="2">
        <v>249.28</v>
      </c>
      <c r="F773" t="s">
        <v>14</v>
      </c>
      <c r="G773" t="s">
        <v>48</v>
      </c>
      <c r="H773" t="s">
        <v>46</v>
      </c>
    </row>
    <row r="774" spans="1:8" x14ac:dyDescent="0.3">
      <c r="A774" t="s">
        <v>47</v>
      </c>
      <c r="B774" t="s">
        <v>75</v>
      </c>
      <c r="C774">
        <v>2020</v>
      </c>
      <c r="D774" s="1">
        <v>219839156.625</v>
      </c>
      <c r="E774" s="2">
        <v>219.83920000000001</v>
      </c>
      <c r="F774" t="s">
        <v>14</v>
      </c>
      <c r="G774" t="s">
        <v>48</v>
      </c>
      <c r="H774" t="s">
        <v>46</v>
      </c>
    </row>
    <row r="775" spans="1:8" x14ac:dyDescent="0.3">
      <c r="A775" t="s">
        <v>47</v>
      </c>
      <c r="B775" t="s">
        <v>75</v>
      </c>
      <c r="C775">
        <v>2021</v>
      </c>
      <c r="D775" s="1">
        <v>156444158.1065</v>
      </c>
      <c r="E775" s="2">
        <v>156.4442</v>
      </c>
      <c r="F775" t="s">
        <v>14</v>
      </c>
      <c r="G775" t="s">
        <v>48</v>
      </c>
      <c r="H775" t="s">
        <v>46</v>
      </c>
    </row>
    <row r="776" spans="1:8" x14ac:dyDescent="0.3">
      <c r="A776" t="s">
        <v>47</v>
      </c>
      <c r="B776" t="s">
        <v>75</v>
      </c>
      <c r="C776">
        <v>2022</v>
      </c>
      <c r="D776" s="1">
        <v>162904972.10350001</v>
      </c>
      <c r="E776" s="2">
        <v>162.905</v>
      </c>
      <c r="F776" t="s">
        <v>14</v>
      </c>
      <c r="G776" t="s">
        <v>48</v>
      </c>
      <c r="H776" t="s">
        <v>46</v>
      </c>
    </row>
    <row r="777" spans="1:8" x14ac:dyDescent="0.3">
      <c r="A777" t="s">
        <v>47</v>
      </c>
      <c r="B777" t="s">
        <v>75</v>
      </c>
      <c r="C777">
        <v>2023</v>
      </c>
      <c r="D777" s="1">
        <v>176601601.09509999</v>
      </c>
      <c r="E777" s="2">
        <v>176.60159999999999</v>
      </c>
      <c r="F777" t="s">
        <v>14</v>
      </c>
      <c r="G777" t="s">
        <v>48</v>
      </c>
      <c r="H777" t="s">
        <v>46</v>
      </c>
    </row>
    <row r="778" spans="1:8" x14ac:dyDescent="0.3">
      <c r="A778" t="s">
        <v>47</v>
      </c>
      <c r="B778" t="s">
        <v>75</v>
      </c>
      <c r="C778">
        <v>2024</v>
      </c>
      <c r="D778" s="1">
        <v>203812391.76010001</v>
      </c>
      <c r="E778" s="2">
        <v>203.8124</v>
      </c>
      <c r="F778" t="s">
        <v>14</v>
      </c>
      <c r="G778" t="s">
        <v>48</v>
      </c>
      <c r="H778" t="s">
        <v>46</v>
      </c>
    </row>
    <row r="779" spans="1:8" x14ac:dyDescent="0.3">
      <c r="A779" t="s">
        <v>47</v>
      </c>
      <c r="B779" t="s">
        <v>75</v>
      </c>
      <c r="C779">
        <v>2025</v>
      </c>
      <c r="D779" s="1">
        <v>152735927.28040001</v>
      </c>
      <c r="E779" s="2">
        <v>152.73589999999999</v>
      </c>
      <c r="F779" t="s">
        <v>14</v>
      </c>
      <c r="G779" t="s">
        <v>48</v>
      </c>
      <c r="H779" t="s">
        <v>46</v>
      </c>
    </row>
    <row r="780" spans="1:8" x14ac:dyDescent="0.3">
      <c r="A780" t="s">
        <v>47</v>
      </c>
      <c r="B780" t="s">
        <v>75</v>
      </c>
      <c r="C780">
        <v>2026</v>
      </c>
      <c r="D780" s="1">
        <v>170533410.6983</v>
      </c>
      <c r="E780" s="2">
        <v>170.5334</v>
      </c>
      <c r="F780" t="s">
        <v>14</v>
      </c>
      <c r="G780" t="s">
        <v>48</v>
      </c>
      <c r="H780" t="s">
        <v>46</v>
      </c>
    </row>
    <row r="781" spans="1:8" x14ac:dyDescent="0.3">
      <c r="A781" t="s">
        <v>49</v>
      </c>
      <c r="B781" t="s">
        <v>75</v>
      </c>
      <c r="C781">
        <v>2018</v>
      </c>
      <c r="D781" s="1">
        <v>330305526.31639999</v>
      </c>
      <c r="E781" s="2">
        <v>330.30549999999999</v>
      </c>
      <c r="F781" t="s">
        <v>14</v>
      </c>
      <c r="G781" t="s">
        <v>50</v>
      </c>
      <c r="H781" t="s">
        <v>46</v>
      </c>
    </row>
    <row r="782" spans="1:8" x14ac:dyDescent="0.3">
      <c r="A782" t="s">
        <v>49</v>
      </c>
      <c r="B782" t="s">
        <v>75</v>
      </c>
      <c r="C782">
        <v>2019</v>
      </c>
      <c r="D782" s="1">
        <v>376753285.91229999</v>
      </c>
      <c r="E782" s="2">
        <v>376.75330000000002</v>
      </c>
      <c r="F782" t="s">
        <v>14</v>
      </c>
      <c r="G782" t="s">
        <v>50</v>
      </c>
      <c r="H782" t="s">
        <v>46</v>
      </c>
    </row>
    <row r="783" spans="1:8" x14ac:dyDescent="0.3">
      <c r="A783" t="s">
        <v>49</v>
      </c>
      <c r="B783" t="s">
        <v>75</v>
      </c>
      <c r="C783">
        <v>2020</v>
      </c>
      <c r="D783" s="1">
        <v>347906496.50470001</v>
      </c>
      <c r="E783" s="2">
        <v>347.90649999999999</v>
      </c>
      <c r="F783" t="s">
        <v>14</v>
      </c>
      <c r="G783" t="s">
        <v>50</v>
      </c>
      <c r="H783" t="s">
        <v>46</v>
      </c>
    </row>
    <row r="784" spans="1:8" x14ac:dyDescent="0.3">
      <c r="A784" t="s">
        <v>49</v>
      </c>
      <c r="B784" t="s">
        <v>75</v>
      </c>
      <c r="C784">
        <v>2021</v>
      </c>
      <c r="D784" s="1">
        <v>373714914.59020001</v>
      </c>
      <c r="E784" s="2">
        <v>373.7149</v>
      </c>
      <c r="F784" t="s">
        <v>14</v>
      </c>
      <c r="G784" t="s">
        <v>50</v>
      </c>
      <c r="H784" t="s">
        <v>46</v>
      </c>
    </row>
    <row r="785" spans="1:8" x14ac:dyDescent="0.3">
      <c r="A785" t="s">
        <v>49</v>
      </c>
      <c r="B785" t="s">
        <v>75</v>
      </c>
      <c r="C785">
        <v>2022</v>
      </c>
      <c r="D785" s="1">
        <v>382955751.94169998</v>
      </c>
      <c r="E785" s="2">
        <v>382.95580000000001</v>
      </c>
      <c r="F785" t="s">
        <v>14</v>
      </c>
      <c r="G785" t="s">
        <v>50</v>
      </c>
      <c r="H785" t="s">
        <v>46</v>
      </c>
    </row>
    <row r="786" spans="1:8" x14ac:dyDescent="0.3">
      <c r="A786" t="s">
        <v>49</v>
      </c>
      <c r="B786" t="s">
        <v>75</v>
      </c>
      <c r="C786">
        <v>2023</v>
      </c>
      <c r="D786" s="1">
        <v>445116247.99529999</v>
      </c>
      <c r="E786" s="2">
        <v>445.11619999999999</v>
      </c>
      <c r="F786" t="s">
        <v>14</v>
      </c>
      <c r="G786" t="s">
        <v>50</v>
      </c>
      <c r="H786" t="s">
        <v>46</v>
      </c>
    </row>
    <row r="787" spans="1:8" x14ac:dyDescent="0.3">
      <c r="A787" t="s">
        <v>49</v>
      </c>
      <c r="B787" t="s">
        <v>75</v>
      </c>
      <c r="C787">
        <v>2024</v>
      </c>
      <c r="D787" s="1">
        <v>466424006.08429998</v>
      </c>
      <c r="E787" s="2">
        <v>466.42399999999998</v>
      </c>
      <c r="F787" t="s">
        <v>14</v>
      </c>
      <c r="G787" t="s">
        <v>50</v>
      </c>
      <c r="H787" t="s">
        <v>46</v>
      </c>
    </row>
    <row r="788" spans="1:8" x14ac:dyDescent="0.3">
      <c r="A788" t="s">
        <v>49</v>
      </c>
      <c r="B788" t="s">
        <v>75</v>
      </c>
      <c r="C788">
        <v>2025</v>
      </c>
      <c r="D788" s="1">
        <v>298232682.99809998</v>
      </c>
      <c r="E788" s="2">
        <v>298.23270000000002</v>
      </c>
      <c r="F788" t="s">
        <v>14</v>
      </c>
      <c r="G788" t="s">
        <v>50</v>
      </c>
      <c r="H788" t="s">
        <v>46</v>
      </c>
    </row>
    <row r="789" spans="1:8" x14ac:dyDescent="0.3">
      <c r="A789" t="s">
        <v>49</v>
      </c>
      <c r="B789" t="s">
        <v>75</v>
      </c>
      <c r="C789">
        <v>2026</v>
      </c>
      <c r="D789" s="1">
        <v>258555723.5882</v>
      </c>
      <c r="E789" s="2">
        <v>258.5557</v>
      </c>
      <c r="F789" t="s">
        <v>14</v>
      </c>
      <c r="G789" t="s">
        <v>50</v>
      </c>
      <c r="H789" t="s">
        <v>46</v>
      </c>
    </row>
    <row r="790" spans="1:8" x14ac:dyDescent="0.3">
      <c r="A790" t="s">
        <v>76</v>
      </c>
      <c r="B790" t="s">
        <v>75</v>
      </c>
      <c r="C790">
        <v>2018</v>
      </c>
      <c r="D790" s="1">
        <v>11463843.2784</v>
      </c>
      <c r="E790" s="2">
        <v>11.463800000000001</v>
      </c>
      <c r="F790" t="s">
        <v>14</v>
      </c>
      <c r="G790" t="s">
        <v>77</v>
      </c>
      <c r="H790" t="s">
        <v>46</v>
      </c>
    </row>
    <row r="791" spans="1:8" x14ac:dyDescent="0.3">
      <c r="A791" t="s">
        <v>76</v>
      </c>
      <c r="B791" t="s">
        <v>75</v>
      </c>
      <c r="C791">
        <v>2019</v>
      </c>
      <c r="D791" s="1">
        <v>11932081.458900001</v>
      </c>
      <c r="E791" s="2">
        <v>11.9321</v>
      </c>
      <c r="F791" t="s">
        <v>14</v>
      </c>
      <c r="G791" t="s">
        <v>77</v>
      </c>
      <c r="H791" t="s">
        <v>46</v>
      </c>
    </row>
    <row r="792" spans="1:8" x14ac:dyDescent="0.3">
      <c r="A792" t="s">
        <v>76</v>
      </c>
      <c r="B792" t="s">
        <v>75</v>
      </c>
      <c r="C792">
        <v>2020</v>
      </c>
      <c r="D792" s="1">
        <v>12668145.646299999</v>
      </c>
      <c r="E792" s="2">
        <v>12.668100000000001</v>
      </c>
      <c r="F792" t="s">
        <v>14</v>
      </c>
      <c r="G792" t="s">
        <v>77</v>
      </c>
      <c r="H792" t="s">
        <v>46</v>
      </c>
    </row>
    <row r="793" spans="1:8" x14ac:dyDescent="0.3">
      <c r="A793" t="s">
        <v>76</v>
      </c>
      <c r="B793" t="s">
        <v>75</v>
      </c>
      <c r="C793">
        <v>2021</v>
      </c>
      <c r="D793" s="1">
        <v>10620343.4803</v>
      </c>
      <c r="E793" s="2">
        <v>10.6203</v>
      </c>
      <c r="F793" t="s">
        <v>14</v>
      </c>
      <c r="G793" t="s">
        <v>77</v>
      </c>
      <c r="H793" t="s">
        <v>46</v>
      </c>
    </row>
    <row r="794" spans="1:8" x14ac:dyDescent="0.3">
      <c r="A794" t="s">
        <v>76</v>
      </c>
      <c r="B794" t="s">
        <v>75</v>
      </c>
      <c r="C794">
        <v>2022</v>
      </c>
      <c r="D794" s="1">
        <v>11519605.5765</v>
      </c>
      <c r="E794" s="2">
        <v>11.519600000000001</v>
      </c>
      <c r="F794" t="s">
        <v>14</v>
      </c>
      <c r="G794" t="s">
        <v>77</v>
      </c>
      <c r="H794" t="s">
        <v>46</v>
      </c>
    </row>
    <row r="795" spans="1:8" x14ac:dyDescent="0.3">
      <c r="A795" t="s">
        <v>76</v>
      </c>
      <c r="B795" t="s">
        <v>75</v>
      </c>
      <c r="C795">
        <v>2023</v>
      </c>
      <c r="D795" s="1">
        <v>13889641.9573</v>
      </c>
      <c r="E795" s="2">
        <v>13.8896</v>
      </c>
      <c r="F795" t="s">
        <v>14</v>
      </c>
      <c r="G795" t="s">
        <v>77</v>
      </c>
      <c r="H795" t="s">
        <v>46</v>
      </c>
    </row>
    <row r="796" spans="1:8" x14ac:dyDescent="0.3">
      <c r="A796" t="s">
        <v>76</v>
      </c>
      <c r="B796" t="s">
        <v>75</v>
      </c>
      <c r="C796">
        <v>2024</v>
      </c>
      <c r="D796" s="1">
        <v>32546503.2205</v>
      </c>
      <c r="E796" s="2">
        <v>32.546500000000002</v>
      </c>
      <c r="F796" t="s">
        <v>14</v>
      </c>
      <c r="G796" t="s">
        <v>77</v>
      </c>
      <c r="H796" t="s">
        <v>46</v>
      </c>
    </row>
    <row r="797" spans="1:8" x14ac:dyDescent="0.3">
      <c r="A797" t="s">
        <v>76</v>
      </c>
      <c r="B797" t="s">
        <v>75</v>
      </c>
      <c r="C797">
        <v>2025</v>
      </c>
      <c r="D797" s="1">
        <v>26859312.8792</v>
      </c>
      <c r="E797" s="2">
        <v>26.859300000000001</v>
      </c>
      <c r="F797" t="s">
        <v>14</v>
      </c>
      <c r="G797" t="s">
        <v>77</v>
      </c>
      <c r="H797" t="s">
        <v>46</v>
      </c>
    </row>
    <row r="798" spans="1:8" x14ac:dyDescent="0.3">
      <c r="A798" t="s">
        <v>76</v>
      </c>
      <c r="B798" t="s">
        <v>75</v>
      </c>
      <c r="C798">
        <v>2026</v>
      </c>
      <c r="D798" s="1">
        <v>22831646.874299999</v>
      </c>
      <c r="E798" s="2">
        <v>22.831600000000002</v>
      </c>
      <c r="F798" t="s">
        <v>14</v>
      </c>
      <c r="G798" t="s">
        <v>77</v>
      </c>
      <c r="H798" t="s">
        <v>46</v>
      </c>
    </row>
    <row r="799" spans="1:8" x14ac:dyDescent="0.3">
      <c r="A799" t="s">
        <v>51</v>
      </c>
      <c r="B799" t="s">
        <v>75</v>
      </c>
      <c r="C799">
        <v>2018</v>
      </c>
      <c r="D799" s="1">
        <v>17345038229.809502</v>
      </c>
      <c r="E799" s="2">
        <v>17345.038199999999</v>
      </c>
      <c r="F799" t="s">
        <v>14</v>
      </c>
      <c r="G799" t="s">
        <v>52</v>
      </c>
      <c r="H799" t="s">
        <v>52</v>
      </c>
    </row>
    <row r="800" spans="1:8" x14ac:dyDescent="0.3">
      <c r="A800" t="s">
        <v>51</v>
      </c>
      <c r="B800" t="s">
        <v>75</v>
      </c>
      <c r="C800">
        <v>2019</v>
      </c>
      <c r="D800" s="1">
        <v>19977918655.161201</v>
      </c>
      <c r="E800" s="2">
        <v>19977.918699999998</v>
      </c>
      <c r="F800" t="s">
        <v>14</v>
      </c>
      <c r="G800" t="s">
        <v>52</v>
      </c>
      <c r="H800" t="s">
        <v>52</v>
      </c>
    </row>
    <row r="801" spans="1:8" x14ac:dyDescent="0.3">
      <c r="A801" t="s">
        <v>51</v>
      </c>
      <c r="B801" t="s">
        <v>75</v>
      </c>
      <c r="C801">
        <v>2020</v>
      </c>
      <c r="D801" s="1">
        <v>15456223922.6192</v>
      </c>
      <c r="E801" s="2">
        <v>15456.223900000001</v>
      </c>
      <c r="F801" t="s">
        <v>14</v>
      </c>
      <c r="G801" t="s">
        <v>52</v>
      </c>
      <c r="H801" t="s">
        <v>52</v>
      </c>
    </row>
    <row r="802" spans="1:8" x14ac:dyDescent="0.3">
      <c r="A802" t="s">
        <v>51</v>
      </c>
      <c r="B802" t="s">
        <v>75</v>
      </c>
      <c r="C802">
        <v>2021</v>
      </c>
      <c r="D802" s="1">
        <v>13771827592.669201</v>
      </c>
      <c r="E802" s="2">
        <v>13771.827600000001</v>
      </c>
      <c r="F802" t="s">
        <v>14</v>
      </c>
      <c r="G802" t="s">
        <v>52</v>
      </c>
      <c r="H802" t="s">
        <v>52</v>
      </c>
    </row>
    <row r="803" spans="1:8" x14ac:dyDescent="0.3">
      <c r="A803" t="s">
        <v>51</v>
      </c>
      <c r="B803" t="s">
        <v>75</v>
      </c>
      <c r="C803">
        <v>2022</v>
      </c>
      <c r="D803" s="1">
        <v>16461712336.905899</v>
      </c>
      <c r="E803" s="2">
        <v>16461.712299999999</v>
      </c>
      <c r="F803" t="s">
        <v>14</v>
      </c>
      <c r="G803" t="s">
        <v>52</v>
      </c>
      <c r="H803" t="s">
        <v>52</v>
      </c>
    </row>
    <row r="804" spans="1:8" x14ac:dyDescent="0.3">
      <c r="A804" t="s">
        <v>51</v>
      </c>
      <c r="B804" t="s">
        <v>75</v>
      </c>
      <c r="C804">
        <v>2023</v>
      </c>
      <c r="D804" s="1">
        <v>18915663003.884399</v>
      </c>
      <c r="E804" s="2">
        <v>18915.663</v>
      </c>
      <c r="F804" t="s">
        <v>14</v>
      </c>
      <c r="G804" t="s">
        <v>52</v>
      </c>
      <c r="H804" t="s">
        <v>52</v>
      </c>
    </row>
    <row r="805" spans="1:8" x14ac:dyDescent="0.3">
      <c r="A805" t="s">
        <v>51</v>
      </c>
      <c r="B805" t="s">
        <v>75</v>
      </c>
      <c r="C805">
        <v>2024</v>
      </c>
      <c r="D805" s="1">
        <v>22582575661.101002</v>
      </c>
      <c r="E805" s="2">
        <v>22582.575700000001</v>
      </c>
      <c r="F805" t="s">
        <v>14</v>
      </c>
      <c r="G805" t="s">
        <v>52</v>
      </c>
      <c r="H805" t="s">
        <v>52</v>
      </c>
    </row>
    <row r="806" spans="1:8" x14ac:dyDescent="0.3">
      <c r="A806" t="s">
        <v>51</v>
      </c>
      <c r="B806" t="s">
        <v>75</v>
      </c>
      <c r="C806">
        <v>2025</v>
      </c>
      <c r="D806" s="1">
        <v>21726391894.185501</v>
      </c>
      <c r="E806" s="2">
        <v>21726.391899999999</v>
      </c>
      <c r="F806" t="s">
        <v>14</v>
      </c>
      <c r="G806" t="s">
        <v>52</v>
      </c>
      <c r="H806" t="s">
        <v>52</v>
      </c>
    </row>
    <row r="807" spans="1:8" x14ac:dyDescent="0.3">
      <c r="A807" t="s">
        <v>51</v>
      </c>
      <c r="B807" t="s">
        <v>75</v>
      </c>
      <c r="C807">
        <v>2026</v>
      </c>
      <c r="D807" s="1">
        <v>21559112013.460602</v>
      </c>
      <c r="E807" s="2">
        <v>21559.112000000001</v>
      </c>
      <c r="F807" t="s">
        <v>14</v>
      </c>
      <c r="G807" t="s">
        <v>52</v>
      </c>
      <c r="H807" t="s">
        <v>52</v>
      </c>
    </row>
    <row r="808" spans="1:8" x14ac:dyDescent="0.3">
      <c r="A808" t="s">
        <v>30</v>
      </c>
      <c r="B808" t="s">
        <v>78</v>
      </c>
      <c r="C808">
        <v>2018</v>
      </c>
      <c r="D808" s="1">
        <v>108178.87300000001</v>
      </c>
      <c r="E808" s="2">
        <v>0.1082</v>
      </c>
      <c r="F808" t="s">
        <v>14</v>
      </c>
      <c r="G808" t="s">
        <v>31</v>
      </c>
      <c r="H808" t="s">
        <v>23</v>
      </c>
    </row>
    <row r="809" spans="1:8" x14ac:dyDescent="0.3">
      <c r="A809" t="s">
        <v>30</v>
      </c>
      <c r="B809" t="s">
        <v>78</v>
      </c>
      <c r="C809">
        <v>2019</v>
      </c>
      <c r="D809" s="1">
        <v>20206.1865</v>
      </c>
      <c r="E809" s="2">
        <v>2.0199999999999999E-2</v>
      </c>
      <c r="F809" t="s">
        <v>14</v>
      </c>
      <c r="G809" t="s">
        <v>31</v>
      </c>
      <c r="H809" t="s">
        <v>23</v>
      </c>
    </row>
    <row r="810" spans="1:8" x14ac:dyDescent="0.3">
      <c r="A810" t="s">
        <v>30</v>
      </c>
      <c r="B810" t="s">
        <v>78</v>
      </c>
      <c r="C810">
        <v>2020</v>
      </c>
      <c r="D810" s="1">
        <v>407733.8798</v>
      </c>
      <c r="E810" s="2">
        <v>0.40770000000000001</v>
      </c>
      <c r="F810" t="s">
        <v>14</v>
      </c>
      <c r="G810" t="s">
        <v>31</v>
      </c>
      <c r="H810" t="s">
        <v>23</v>
      </c>
    </row>
    <row r="811" spans="1:8" x14ac:dyDescent="0.3">
      <c r="A811" t="s">
        <v>34</v>
      </c>
      <c r="B811" t="s">
        <v>78</v>
      </c>
      <c r="C811">
        <v>2018</v>
      </c>
      <c r="D811" s="1">
        <v>518313874.79939997</v>
      </c>
      <c r="E811" s="2">
        <v>518.31389999999999</v>
      </c>
      <c r="F811" t="s">
        <v>14</v>
      </c>
      <c r="G811" t="s">
        <v>35</v>
      </c>
      <c r="H811" t="s">
        <v>23</v>
      </c>
    </row>
    <row r="812" spans="1:8" x14ac:dyDescent="0.3">
      <c r="A812" t="s">
        <v>34</v>
      </c>
      <c r="B812" t="s">
        <v>78</v>
      </c>
      <c r="C812">
        <v>2019</v>
      </c>
      <c r="D812" s="1">
        <v>813491485.51189995</v>
      </c>
      <c r="E812" s="2">
        <v>813.49149999999997</v>
      </c>
      <c r="F812" t="s">
        <v>14</v>
      </c>
      <c r="G812" t="s">
        <v>35</v>
      </c>
      <c r="H812" t="s">
        <v>23</v>
      </c>
    </row>
    <row r="813" spans="1:8" x14ac:dyDescent="0.3">
      <c r="A813" t="s">
        <v>34</v>
      </c>
      <c r="B813" t="s">
        <v>78</v>
      </c>
      <c r="C813">
        <v>2020</v>
      </c>
      <c r="D813" s="1">
        <v>723980232.56640005</v>
      </c>
      <c r="E813" s="2">
        <v>723.98019999999997</v>
      </c>
      <c r="F813" t="s">
        <v>14</v>
      </c>
      <c r="G813" t="s">
        <v>35</v>
      </c>
      <c r="H813" t="s">
        <v>23</v>
      </c>
    </row>
    <row r="814" spans="1:8" x14ac:dyDescent="0.3">
      <c r="A814" t="s">
        <v>34</v>
      </c>
      <c r="B814" t="s">
        <v>78</v>
      </c>
      <c r="C814">
        <v>2021</v>
      </c>
      <c r="D814" s="1">
        <v>950607514.9483</v>
      </c>
      <c r="E814" s="2">
        <v>950.60749999999996</v>
      </c>
      <c r="F814" t="s">
        <v>14</v>
      </c>
      <c r="G814" t="s">
        <v>35</v>
      </c>
      <c r="H814" t="s">
        <v>23</v>
      </c>
    </row>
    <row r="815" spans="1:8" x14ac:dyDescent="0.3">
      <c r="A815" t="s">
        <v>34</v>
      </c>
      <c r="B815" t="s">
        <v>78</v>
      </c>
      <c r="C815">
        <v>2022</v>
      </c>
      <c r="D815" s="1">
        <v>1178882825.1431999</v>
      </c>
      <c r="E815" s="2">
        <v>1178.8828000000001</v>
      </c>
      <c r="F815" t="s">
        <v>14</v>
      </c>
      <c r="G815" t="s">
        <v>35</v>
      </c>
      <c r="H815" t="s">
        <v>23</v>
      </c>
    </row>
    <row r="816" spans="1:8" x14ac:dyDescent="0.3">
      <c r="A816" t="s">
        <v>34</v>
      </c>
      <c r="B816" t="s">
        <v>78</v>
      </c>
      <c r="C816">
        <v>2023</v>
      </c>
      <c r="D816" s="1">
        <v>1074213947.1833</v>
      </c>
      <c r="E816" s="2">
        <v>1074.2139</v>
      </c>
      <c r="F816" t="s">
        <v>14</v>
      </c>
      <c r="G816" t="s">
        <v>35</v>
      </c>
      <c r="H816" t="s">
        <v>23</v>
      </c>
    </row>
    <row r="817" spans="1:8" x14ac:dyDescent="0.3">
      <c r="A817" t="s">
        <v>34</v>
      </c>
      <c r="B817" t="s">
        <v>78</v>
      </c>
      <c r="C817">
        <v>2024</v>
      </c>
      <c r="D817" s="1">
        <v>1544445764.5125</v>
      </c>
      <c r="E817" s="2">
        <v>1544.4458</v>
      </c>
      <c r="F817" t="s">
        <v>14</v>
      </c>
      <c r="G817" t="s">
        <v>35</v>
      </c>
      <c r="H817" t="s">
        <v>23</v>
      </c>
    </row>
    <row r="818" spans="1:8" x14ac:dyDescent="0.3">
      <c r="A818" t="s">
        <v>34</v>
      </c>
      <c r="B818" t="s">
        <v>78</v>
      </c>
      <c r="C818">
        <v>2025</v>
      </c>
      <c r="D818" s="1">
        <v>826813084.50450003</v>
      </c>
      <c r="E818" s="2">
        <v>826.81309999999996</v>
      </c>
      <c r="F818" t="s">
        <v>14</v>
      </c>
      <c r="G818" t="s">
        <v>35</v>
      </c>
      <c r="H818" t="s">
        <v>23</v>
      </c>
    </row>
    <row r="819" spans="1:8" x14ac:dyDescent="0.3">
      <c r="A819" t="s">
        <v>34</v>
      </c>
      <c r="B819" t="s">
        <v>78</v>
      </c>
      <c r="C819">
        <v>2026</v>
      </c>
      <c r="D819" s="1">
        <v>1589294511.4305999</v>
      </c>
      <c r="E819" s="2">
        <v>1589.2945</v>
      </c>
      <c r="F819" t="s">
        <v>14</v>
      </c>
      <c r="G819" t="s">
        <v>35</v>
      </c>
      <c r="H819" t="s">
        <v>23</v>
      </c>
    </row>
    <row r="820" spans="1:8" x14ac:dyDescent="0.3">
      <c r="A820" t="s">
        <v>36</v>
      </c>
      <c r="B820" t="s">
        <v>78</v>
      </c>
      <c r="C820">
        <v>2018</v>
      </c>
      <c r="D820" s="1">
        <v>2088790391.2398</v>
      </c>
      <c r="E820" s="2">
        <v>2088.7903999999999</v>
      </c>
      <c r="F820" t="s">
        <v>14</v>
      </c>
      <c r="G820" t="s">
        <v>37</v>
      </c>
      <c r="H820" t="s">
        <v>38</v>
      </c>
    </row>
    <row r="821" spans="1:8" x14ac:dyDescent="0.3">
      <c r="A821" t="s">
        <v>36</v>
      </c>
      <c r="B821" t="s">
        <v>78</v>
      </c>
      <c r="C821">
        <v>2019</v>
      </c>
      <c r="D821" s="1">
        <v>4436952044.7716999</v>
      </c>
      <c r="E821" s="2">
        <v>4436.9520000000002</v>
      </c>
      <c r="F821" t="s">
        <v>14</v>
      </c>
      <c r="G821" t="s">
        <v>37</v>
      </c>
      <c r="H821" t="s">
        <v>38</v>
      </c>
    </row>
    <row r="822" spans="1:8" x14ac:dyDescent="0.3">
      <c r="A822" t="s">
        <v>36</v>
      </c>
      <c r="B822" t="s">
        <v>78</v>
      </c>
      <c r="C822">
        <v>2020</v>
      </c>
      <c r="D822" s="1">
        <v>3642121781.7467999</v>
      </c>
      <c r="E822" s="2">
        <v>3642.1217999999999</v>
      </c>
      <c r="F822" t="s">
        <v>14</v>
      </c>
      <c r="G822" t="s">
        <v>37</v>
      </c>
      <c r="H822" t="s">
        <v>38</v>
      </c>
    </row>
    <row r="823" spans="1:8" x14ac:dyDescent="0.3">
      <c r="A823" t="s">
        <v>36</v>
      </c>
      <c r="B823" t="s">
        <v>78</v>
      </c>
      <c r="C823">
        <v>2021</v>
      </c>
      <c r="D823" s="1">
        <v>3043854857.6915998</v>
      </c>
      <c r="E823" s="2">
        <v>3043.8548999999998</v>
      </c>
      <c r="F823" t="s">
        <v>14</v>
      </c>
      <c r="G823" t="s">
        <v>37</v>
      </c>
      <c r="H823" t="s">
        <v>38</v>
      </c>
    </row>
    <row r="824" spans="1:8" x14ac:dyDescent="0.3">
      <c r="A824" t="s">
        <v>36</v>
      </c>
      <c r="B824" t="s">
        <v>78</v>
      </c>
      <c r="C824">
        <v>2022</v>
      </c>
      <c r="D824" s="1">
        <v>3721920225.7557998</v>
      </c>
      <c r="E824" s="2">
        <v>3721.9202</v>
      </c>
      <c r="F824" t="s">
        <v>14</v>
      </c>
      <c r="G824" t="s">
        <v>37</v>
      </c>
      <c r="H824" t="s">
        <v>38</v>
      </c>
    </row>
    <row r="825" spans="1:8" x14ac:dyDescent="0.3">
      <c r="A825" t="s">
        <v>36</v>
      </c>
      <c r="B825" t="s">
        <v>78</v>
      </c>
      <c r="C825">
        <v>2023</v>
      </c>
      <c r="D825" s="1">
        <v>4124115299.6324</v>
      </c>
      <c r="E825" s="2">
        <v>4124.1153000000004</v>
      </c>
      <c r="F825" t="s">
        <v>14</v>
      </c>
      <c r="G825" t="s">
        <v>37</v>
      </c>
      <c r="H825" t="s">
        <v>38</v>
      </c>
    </row>
    <row r="826" spans="1:8" x14ac:dyDescent="0.3">
      <c r="A826" t="s">
        <v>36</v>
      </c>
      <c r="B826" t="s">
        <v>78</v>
      </c>
      <c r="C826">
        <v>2024</v>
      </c>
      <c r="D826" s="1">
        <v>6306219617.4858999</v>
      </c>
      <c r="E826" s="2">
        <v>6306.2196000000004</v>
      </c>
      <c r="F826" t="s">
        <v>14</v>
      </c>
      <c r="G826" t="s">
        <v>37</v>
      </c>
      <c r="H826" t="s">
        <v>38</v>
      </c>
    </row>
    <row r="827" spans="1:8" x14ac:dyDescent="0.3">
      <c r="A827" t="s">
        <v>36</v>
      </c>
      <c r="B827" t="s">
        <v>78</v>
      </c>
      <c r="C827">
        <v>2025</v>
      </c>
      <c r="D827" s="1">
        <v>2983617868.3776002</v>
      </c>
      <c r="E827" s="2">
        <v>2983.6179000000002</v>
      </c>
      <c r="F827" t="s">
        <v>14</v>
      </c>
      <c r="G827" t="s">
        <v>37</v>
      </c>
      <c r="H827" t="s">
        <v>38</v>
      </c>
    </row>
    <row r="828" spans="1:8" x14ac:dyDescent="0.3">
      <c r="A828" t="s">
        <v>36</v>
      </c>
      <c r="B828" t="s">
        <v>78</v>
      </c>
      <c r="C828">
        <v>2026</v>
      </c>
      <c r="D828" s="1">
        <v>4106458045.9526</v>
      </c>
      <c r="E828" s="2">
        <v>4106.4579999999996</v>
      </c>
      <c r="F828" t="s">
        <v>14</v>
      </c>
      <c r="G828" t="s">
        <v>37</v>
      </c>
      <c r="H828" t="s">
        <v>38</v>
      </c>
    </row>
    <row r="829" spans="1:8" x14ac:dyDescent="0.3">
      <c r="A829" t="s">
        <v>60</v>
      </c>
      <c r="B829" t="s">
        <v>78</v>
      </c>
      <c r="C829">
        <v>2018</v>
      </c>
      <c r="D829" s="1">
        <v>14321978.2568</v>
      </c>
      <c r="E829" s="2">
        <v>14.321999999999999</v>
      </c>
      <c r="F829" t="s">
        <v>14</v>
      </c>
      <c r="G829" t="s">
        <v>61</v>
      </c>
      <c r="H829" t="s">
        <v>38</v>
      </c>
    </row>
    <row r="830" spans="1:8" x14ac:dyDescent="0.3">
      <c r="A830" t="s">
        <v>60</v>
      </c>
      <c r="B830" t="s">
        <v>78</v>
      </c>
      <c r="C830">
        <v>2019</v>
      </c>
      <c r="D830" s="1">
        <v>17424558.654599998</v>
      </c>
      <c r="E830" s="2">
        <v>17.424600000000002</v>
      </c>
      <c r="F830" t="s">
        <v>14</v>
      </c>
      <c r="G830" t="s">
        <v>61</v>
      </c>
      <c r="H830" t="s">
        <v>38</v>
      </c>
    </row>
    <row r="831" spans="1:8" x14ac:dyDescent="0.3">
      <c r="A831" t="s">
        <v>60</v>
      </c>
      <c r="B831" t="s">
        <v>78</v>
      </c>
      <c r="C831">
        <v>2020</v>
      </c>
      <c r="D831" s="1">
        <v>17487170.3653</v>
      </c>
      <c r="E831" s="2">
        <v>17.487200000000001</v>
      </c>
      <c r="F831" t="s">
        <v>14</v>
      </c>
      <c r="G831" t="s">
        <v>61</v>
      </c>
      <c r="H831" t="s">
        <v>38</v>
      </c>
    </row>
    <row r="832" spans="1:8" x14ac:dyDescent="0.3">
      <c r="A832" t="s">
        <v>60</v>
      </c>
      <c r="B832" t="s">
        <v>78</v>
      </c>
      <c r="C832">
        <v>2021</v>
      </c>
      <c r="D832" s="1">
        <v>14088590.9242</v>
      </c>
      <c r="E832" s="2">
        <v>14.0886</v>
      </c>
      <c r="F832" t="s">
        <v>14</v>
      </c>
      <c r="G832" t="s">
        <v>61</v>
      </c>
      <c r="H832" t="s">
        <v>38</v>
      </c>
    </row>
    <row r="833" spans="1:8" x14ac:dyDescent="0.3">
      <c r="A833" t="s">
        <v>60</v>
      </c>
      <c r="B833" t="s">
        <v>78</v>
      </c>
      <c r="C833">
        <v>2022</v>
      </c>
      <c r="D833" s="1">
        <v>18590495.1426</v>
      </c>
      <c r="E833" s="2">
        <v>18.590499999999999</v>
      </c>
      <c r="F833" t="s">
        <v>14</v>
      </c>
      <c r="G833" t="s">
        <v>61</v>
      </c>
      <c r="H833" t="s">
        <v>38</v>
      </c>
    </row>
    <row r="834" spans="1:8" x14ac:dyDescent="0.3">
      <c r="A834" t="s">
        <v>60</v>
      </c>
      <c r="B834" t="s">
        <v>78</v>
      </c>
      <c r="C834">
        <v>2023</v>
      </c>
      <c r="D834" s="1">
        <v>21469986.796799999</v>
      </c>
      <c r="E834" s="2">
        <v>21.47</v>
      </c>
      <c r="F834" t="s">
        <v>14</v>
      </c>
      <c r="G834" t="s">
        <v>61</v>
      </c>
      <c r="H834" t="s">
        <v>38</v>
      </c>
    </row>
    <row r="835" spans="1:8" x14ac:dyDescent="0.3">
      <c r="A835" t="s">
        <v>60</v>
      </c>
      <c r="B835" t="s">
        <v>78</v>
      </c>
      <c r="C835">
        <v>2024</v>
      </c>
      <c r="D835" s="1">
        <v>27393824.442000002</v>
      </c>
      <c r="E835" s="2">
        <v>27.393799999999999</v>
      </c>
      <c r="F835" t="s">
        <v>14</v>
      </c>
      <c r="G835" t="s">
        <v>61</v>
      </c>
      <c r="H835" t="s">
        <v>38</v>
      </c>
    </row>
    <row r="836" spans="1:8" x14ac:dyDescent="0.3">
      <c r="A836" t="s">
        <v>60</v>
      </c>
      <c r="B836" t="s">
        <v>78</v>
      </c>
      <c r="C836">
        <v>2025</v>
      </c>
      <c r="D836" s="1">
        <v>19844479.5178</v>
      </c>
      <c r="E836" s="2">
        <v>19.8445</v>
      </c>
      <c r="F836" t="s">
        <v>14</v>
      </c>
      <c r="G836" t="s">
        <v>61</v>
      </c>
      <c r="H836" t="s">
        <v>38</v>
      </c>
    </row>
    <row r="837" spans="1:8" x14ac:dyDescent="0.3">
      <c r="A837" t="s">
        <v>60</v>
      </c>
      <c r="B837" t="s">
        <v>78</v>
      </c>
      <c r="C837">
        <v>2026</v>
      </c>
      <c r="D837" s="1">
        <v>16743938.749199999</v>
      </c>
      <c r="E837" s="2">
        <v>16.7439</v>
      </c>
      <c r="F837" t="s">
        <v>14</v>
      </c>
      <c r="G837" t="s">
        <v>61</v>
      </c>
      <c r="H837" t="s">
        <v>38</v>
      </c>
    </row>
    <row r="838" spans="1:8" x14ac:dyDescent="0.3">
      <c r="A838" t="s">
        <v>73</v>
      </c>
      <c r="B838" t="s">
        <v>78</v>
      </c>
      <c r="C838">
        <v>2018</v>
      </c>
      <c r="D838" s="1">
        <v>742828.26100000006</v>
      </c>
      <c r="E838" s="2">
        <v>0.74280000000000002</v>
      </c>
      <c r="F838" t="s">
        <v>14</v>
      </c>
      <c r="G838" t="s">
        <v>74</v>
      </c>
      <c r="H838" t="s">
        <v>38</v>
      </c>
    </row>
    <row r="839" spans="1:8" x14ac:dyDescent="0.3">
      <c r="A839" t="s">
        <v>73</v>
      </c>
      <c r="B839" t="s">
        <v>78</v>
      </c>
      <c r="C839">
        <v>2019</v>
      </c>
      <c r="D839" s="1">
        <v>1384123.774</v>
      </c>
      <c r="E839" s="2">
        <v>1.3841000000000001</v>
      </c>
      <c r="F839" t="s">
        <v>14</v>
      </c>
      <c r="G839" t="s">
        <v>74</v>
      </c>
      <c r="H839" t="s">
        <v>38</v>
      </c>
    </row>
    <row r="840" spans="1:8" x14ac:dyDescent="0.3">
      <c r="A840" t="s">
        <v>39</v>
      </c>
      <c r="B840" t="s">
        <v>78</v>
      </c>
      <c r="C840">
        <v>2018</v>
      </c>
      <c r="D840" s="1">
        <v>1688134918.4972</v>
      </c>
      <c r="E840" s="2">
        <v>1688.1349</v>
      </c>
      <c r="F840" t="s">
        <v>14</v>
      </c>
      <c r="G840" t="s">
        <v>40</v>
      </c>
      <c r="H840" t="s">
        <v>38</v>
      </c>
    </row>
    <row r="841" spans="1:8" x14ac:dyDescent="0.3">
      <c r="A841" t="s">
        <v>39</v>
      </c>
      <c r="B841" t="s">
        <v>78</v>
      </c>
      <c r="C841">
        <v>2019</v>
      </c>
      <c r="D841" s="1">
        <v>2997587764.5152001</v>
      </c>
      <c r="E841" s="2">
        <v>2997.5877999999998</v>
      </c>
      <c r="F841" t="s">
        <v>14</v>
      </c>
      <c r="G841" t="s">
        <v>40</v>
      </c>
      <c r="H841" t="s">
        <v>38</v>
      </c>
    </row>
    <row r="842" spans="1:8" x14ac:dyDescent="0.3">
      <c r="A842" t="s">
        <v>39</v>
      </c>
      <c r="B842" t="s">
        <v>78</v>
      </c>
      <c r="C842">
        <v>2020</v>
      </c>
      <c r="D842" s="1">
        <v>2191003306.8188</v>
      </c>
      <c r="E842" s="2">
        <v>2191.0032999999999</v>
      </c>
      <c r="F842" t="s">
        <v>14</v>
      </c>
      <c r="G842" t="s">
        <v>40</v>
      </c>
      <c r="H842" t="s">
        <v>38</v>
      </c>
    </row>
    <row r="843" spans="1:8" x14ac:dyDescent="0.3">
      <c r="A843" t="s">
        <v>39</v>
      </c>
      <c r="B843" t="s">
        <v>78</v>
      </c>
      <c r="C843">
        <v>2021</v>
      </c>
      <c r="D843" s="1">
        <v>2002529960.7556</v>
      </c>
      <c r="E843" s="2">
        <v>2002.53</v>
      </c>
      <c r="F843" t="s">
        <v>14</v>
      </c>
      <c r="G843" t="s">
        <v>40</v>
      </c>
      <c r="H843" t="s">
        <v>38</v>
      </c>
    </row>
    <row r="844" spans="1:8" x14ac:dyDescent="0.3">
      <c r="A844" t="s">
        <v>39</v>
      </c>
      <c r="B844" t="s">
        <v>78</v>
      </c>
      <c r="C844">
        <v>2022</v>
      </c>
      <c r="D844" s="1">
        <v>2630129178.7399001</v>
      </c>
      <c r="E844" s="2">
        <v>2630.1291999999999</v>
      </c>
      <c r="F844" t="s">
        <v>14</v>
      </c>
      <c r="G844" t="s">
        <v>40</v>
      </c>
      <c r="H844" t="s">
        <v>38</v>
      </c>
    </row>
    <row r="845" spans="1:8" x14ac:dyDescent="0.3">
      <c r="A845" t="s">
        <v>39</v>
      </c>
      <c r="B845" t="s">
        <v>78</v>
      </c>
      <c r="C845">
        <v>2023</v>
      </c>
      <c r="D845" s="1">
        <v>2569779788.8578</v>
      </c>
      <c r="E845" s="2">
        <v>2569.7797999999998</v>
      </c>
      <c r="F845" t="s">
        <v>14</v>
      </c>
      <c r="G845" t="s">
        <v>40</v>
      </c>
      <c r="H845" t="s">
        <v>38</v>
      </c>
    </row>
    <row r="846" spans="1:8" x14ac:dyDescent="0.3">
      <c r="A846" t="s">
        <v>39</v>
      </c>
      <c r="B846" t="s">
        <v>78</v>
      </c>
      <c r="C846">
        <v>2024</v>
      </c>
      <c r="D846" s="1">
        <v>5185490879.6375999</v>
      </c>
      <c r="E846" s="2">
        <v>5185.4908999999998</v>
      </c>
      <c r="F846" t="s">
        <v>14</v>
      </c>
      <c r="G846" t="s">
        <v>40</v>
      </c>
      <c r="H846" t="s">
        <v>38</v>
      </c>
    </row>
    <row r="847" spans="1:8" x14ac:dyDescent="0.3">
      <c r="A847" t="s">
        <v>39</v>
      </c>
      <c r="B847" t="s">
        <v>78</v>
      </c>
      <c r="C847">
        <v>2025</v>
      </c>
      <c r="D847" s="1">
        <v>1793275565.5476999</v>
      </c>
      <c r="E847" s="2">
        <v>1793.2755999999999</v>
      </c>
      <c r="F847" t="s">
        <v>14</v>
      </c>
      <c r="G847" t="s">
        <v>40</v>
      </c>
      <c r="H847" t="s">
        <v>38</v>
      </c>
    </row>
    <row r="848" spans="1:8" x14ac:dyDescent="0.3">
      <c r="A848" t="s">
        <v>39</v>
      </c>
      <c r="B848" t="s">
        <v>78</v>
      </c>
      <c r="C848">
        <v>2026</v>
      </c>
      <c r="D848" s="1">
        <v>1703622871.8357999</v>
      </c>
      <c r="E848" s="2">
        <v>1703.6229000000001</v>
      </c>
      <c r="F848" t="s">
        <v>14</v>
      </c>
      <c r="G848" t="s">
        <v>40</v>
      </c>
      <c r="H848" t="s">
        <v>38</v>
      </c>
    </row>
    <row r="849" spans="1:8" x14ac:dyDescent="0.3">
      <c r="A849" t="s">
        <v>41</v>
      </c>
      <c r="B849" t="s">
        <v>78</v>
      </c>
      <c r="C849">
        <v>2018</v>
      </c>
      <c r="D849" s="1">
        <v>1432407844.4423001</v>
      </c>
      <c r="E849" s="2">
        <v>1432.4078</v>
      </c>
      <c r="F849" t="s">
        <v>14</v>
      </c>
      <c r="G849" t="s">
        <v>42</v>
      </c>
      <c r="H849" t="s">
        <v>43</v>
      </c>
    </row>
    <row r="850" spans="1:8" x14ac:dyDescent="0.3">
      <c r="A850" t="s">
        <v>41</v>
      </c>
      <c r="B850" t="s">
        <v>78</v>
      </c>
      <c r="C850">
        <v>2019</v>
      </c>
      <c r="D850" s="1">
        <v>2849039465.6508002</v>
      </c>
      <c r="E850" s="2">
        <v>2849.0394999999999</v>
      </c>
      <c r="F850" t="s">
        <v>14</v>
      </c>
      <c r="G850" t="s">
        <v>42</v>
      </c>
      <c r="H850" t="s">
        <v>43</v>
      </c>
    </row>
    <row r="851" spans="1:8" x14ac:dyDescent="0.3">
      <c r="A851" t="s">
        <v>41</v>
      </c>
      <c r="B851" t="s">
        <v>78</v>
      </c>
      <c r="C851">
        <v>2020</v>
      </c>
      <c r="D851" s="1">
        <v>2624289224.7385001</v>
      </c>
      <c r="E851" s="2">
        <v>2624.2892000000002</v>
      </c>
      <c r="F851" t="s">
        <v>14</v>
      </c>
      <c r="G851" t="s">
        <v>42</v>
      </c>
      <c r="H851" t="s">
        <v>43</v>
      </c>
    </row>
    <row r="852" spans="1:8" x14ac:dyDescent="0.3">
      <c r="A852" t="s">
        <v>41</v>
      </c>
      <c r="B852" t="s">
        <v>78</v>
      </c>
      <c r="C852">
        <v>2021</v>
      </c>
      <c r="D852" s="1">
        <v>1698513051.8050001</v>
      </c>
      <c r="E852" s="2">
        <v>1698.5130999999999</v>
      </c>
      <c r="F852" t="s">
        <v>14</v>
      </c>
      <c r="G852" t="s">
        <v>42</v>
      </c>
      <c r="H852" t="s">
        <v>43</v>
      </c>
    </row>
    <row r="853" spans="1:8" x14ac:dyDescent="0.3">
      <c r="A853" t="s">
        <v>41</v>
      </c>
      <c r="B853" t="s">
        <v>78</v>
      </c>
      <c r="C853">
        <v>2022</v>
      </c>
      <c r="D853" s="1">
        <v>2321271163.3836999</v>
      </c>
      <c r="E853" s="2">
        <v>2321.2712000000001</v>
      </c>
      <c r="F853" t="s">
        <v>14</v>
      </c>
      <c r="G853" t="s">
        <v>42</v>
      </c>
      <c r="H853" t="s">
        <v>43</v>
      </c>
    </row>
    <row r="854" spans="1:8" x14ac:dyDescent="0.3">
      <c r="A854" t="s">
        <v>41</v>
      </c>
      <c r="B854" t="s">
        <v>78</v>
      </c>
      <c r="C854">
        <v>2023</v>
      </c>
      <c r="D854" s="1">
        <v>2745200341.6677999</v>
      </c>
      <c r="E854" s="2">
        <v>2745.2003</v>
      </c>
      <c r="F854" t="s">
        <v>14</v>
      </c>
      <c r="G854" t="s">
        <v>42</v>
      </c>
      <c r="H854" t="s">
        <v>43</v>
      </c>
    </row>
    <row r="855" spans="1:8" x14ac:dyDescent="0.3">
      <c r="A855" t="s">
        <v>41</v>
      </c>
      <c r="B855" t="s">
        <v>78</v>
      </c>
      <c r="C855">
        <v>2024</v>
      </c>
      <c r="D855" s="1">
        <v>3517341976.7097998</v>
      </c>
      <c r="E855" s="2">
        <v>3517.3420000000001</v>
      </c>
      <c r="F855" t="s">
        <v>14</v>
      </c>
      <c r="G855" t="s">
        <v>42</v>
      </c>
      <c r="H855" t="s">
        <v>43</v>
      </c>
    </row>
    <row r="856" spans="1:8" x14ac:dyDescent="0.3">
      <c r="A856" t="s">
        <v>41</v>
      </c>
      <c r="B856" t="s">
        <v>78</v>
      </c>
      <c r="C856">
        <v>2025</v>
      </c>
      <c r="D856" s="1">
        <v>1529614880.4145</v>
      </c>
      <c r="E856" s="2">
        <v>1529.6149</v>
      </c>
      <c r="F856" t="s">
        <v>14</v>
      </c>
      <c r="G856" t="s">
        <v>42</v>
      </c>
      <c r="H856" t="s">
        <v>43</v>
      </c>
    </row>
    <row r="857" spans="1:8" x14ac:dyDescent="0.3">
      <c r="A857" t="s">
        <v>41</v>
      </c>
      <c r="B857" t="s">
        <v>78</v>
      </c>
      <c r="C857">
        <v>2026</v>
      </c>
      <c r="D857" s="1">
        <v>2144831131.8280001</v>
      </c>
      <c r="E857" s="2">
        <v>2144.8310999999999</v>
      </c>
      <c r="F857" t="s">
        <v>14</v>
      </c>
      <c r="G857" t="s">
        <v>42</v>
      </c>
      <c r="H857" t="s">
        <v>43</v>
      </c>
    </row>
    <row r="858" spans="1:8" x14ac:dyDescent="0.3">
      <c r="A858" t="s">
        <v>62</v>
      </c>
      <c r="B858" t="s">
        <v>78</v>
      </c>
      <c r="C858">
        <v>2018</v>
      </c>
      <c r="D858" s="1">
        <v>145262618.285</v>
      </c>
      <c r="E858" s="2">
        <v>145.26259999999999</v>
      </c>
      <c r="F858" t="s">
        <v>14</v>
      </c>
      <c r="G858" t="s">
        <v>63</v>
      </c>
      <c r="H858" t="s">
        <v>43</v>
      </c>
    </row>
    <row r="859" spans="1:8" x14ac:dyDescent="0.3">
      <c r="A859" t="s">
        <v>62</v>
      </c>
      <c r="B859" t="s">
        <v>78</v>
      </c>
      <c r="C859">
        <v>2019</v>
      </c>
      <c r="D859" s="1">
        <v>328530320.39410001</v>
      </c>
      <c r="E859" s="2">
        <v>328.53030000000001</v>
      </c>
      <c r="F859" t="s">
        <v>14</v>
      </c>
      <c r="G859" t="s">
        <v>63</v>
      </c>
      <c r="H859" t="s">
        <v>43</v>
      </c>
    </row>
    <row r="860" spans="1:8" x14ac:dyDescent="0.3">
      <c r="A860" t="s">
        <v>62</v>
      </c>
      <c r="B860" t="s">
        <v>78</v>
      </c>
      <c r="C860">
        <v>2020</v>
      </c>
      <c r="D860" s="1">
        <v>281323971.31309998</v>
      </c>
      <c r="E860" s="2">
        <v>281.32400000000001</v>
      </c>
      <c r="F860" t="s">
        <v>14</v>
      </c>
      <c r="G860" t="s">
        <v>63</v>
      </c>
      <c r="H860" t="s">
        <v>43</v>
      </c>
    </row>
    <row r="861" spans="1:8" x14ac:dyDescent="0.3">
      <c r="A861" t="s">
        <v>62</v>
      </c>
      <c r="B861" t="s">
        <v>78</v>
      </c>
      <c r="C861">
        <v>2021</v>
      </c>
      <c r="D861" s="1">
        <v>126717980.32960001</v>
      </c>
      <c r="E861" s="2">
        <v>126.718</v>
      </c>
      <c r="F861" t="s">
        <v>14</v>
      </c>
      <c r="G861" t="s">
        <v>63</v>
      </c>
      <c r="H861" t="s">
        <v>43</v>
      </c>
    </row>
    <row r="862" spans="1:8" x14ac:dyDescent="0.3">
      <c r="A862" t="s">
        <v>62</v>
      </c>
      <c r="B862" t="s">
        <v>78</v>
      </c>
      <c r="C862">
        <v>2022</v>
      </c>
      <c r="D862" s="1">
        <v>179295330.4831</v>
      </c>
      <c r="E862" s="2">
        <v>179.2953</v>
      </c>
      <c r="F862" t="s">
        <v>14</v>
      </c>
      <c r="G862" t="s">
        <v>63</v>
      </c>
      <c r="H862" t="s">
        <v>43</v>
      </c>
    </row>
    <row r="863" spans="1:8" x14ac:dyDescent="0.3">
      <c r="A863" t="s">
        <v>62</v>
      </c>
      <c r="B863" t="s">
        <v>78</v>
      </c>
      <c r="C863">
        <v>2023</v>
      </c>
      <c r="D863" s="1">
        <v>243567494.26550001</v>
      </c>
      <c r="E863" s="2">
        <v>243.5675</v>
      </c>
      <c r="F863" t="s">
        <v>14</v>
      </c>
      <c r="G863" t="s">
        <v>63</v>
      </c>
      <c r="H863" t="s">
        <v>43</v>
      </c>
    </row>
    <row r="864" spans="1:8" x14ac:dyDescent="0.3">
      <c r="A864" t="s">
        <v>62</v>
      </c>
      <c r="B864" t="s">
        <v>78</v>
      </c>
      <c r="C864">
        <v>2024</v>
      </c>
      <c r="D864" s="1">
        <v>662602518.48650002</v>
      </c>
      <c r="E864" s="2">
        <v>662.60249999999996</v>
      </c>
      <c r="F864" t="s">
        <v>14</v>
      </c>
      <c r="G864" t="s">
        <v>63</v>
      </c>
      <c r="H864" t="s">
        <v>43</v>
      </c>
    </row>
    <row r="865" spans="1:8" x14ac:dyDescent="0.3">
      <c r="A865" t="s">
        <v>62</v>
      </c>
      <c r="B865" t="s">
        <v>78</v>
      </c>
      <c r="C865">
        <v>2025</v>
      </c>
      <c r="D865" s="1">
        <v>179153105.63</v>
      </c>
      <c r="E865" s="2">
        <v>179.15309999999999</v>
      </c>
      <c r="F865" t="s">
        <v>14</v>
      </c>
      <c r="G865" t="s">
        <v>63</v>
      </c>
      <c r="H865" t="s">
        <v>43</v>
      </c>
    </row>
    <row r="866" spans="1:8" x14ac:dyDescent="0.3">
      <c r="A866" t="s">
        <v>62</v>
      </c>
      <c r="B866" t="s">
        <v>78</v>
      </c>
      <c r="C866">
        <v>2026</v>
      </c>
      <c r="D866" s="1">
        <v>390916313.45840001</v>
      </c>
      <c r="E866" s="2">
        <v>390.91629999999998</v>
      </c>
      <c r="F866" t="s">
        <v>14</v>
      </c>
      <c r="G866" t="s">
        <v>63</v>
      </c>
      <c r="H866" t="s">
        <v>43</v>
      </c>
    </row>
    <row r="867" spans="1:8" x14ac:dyDescent="0.3">
      <c r="A867" t="s">
        <v>64</v>
      </c>
      <c r="B867" t="s">
        <v>78</v>
      </c>
      <c r="C867">
        <v>2018</v>
      </c>
      <c r="D867" s="1">
        <v>494439297.8265</v>
      </c>
      <c r="E867" s="2">
        <v>494.4393</v>
      </c>
      <c r="F867" t="s">
        <v>14</v>
      </c>
      <c r="G867" t="s">
        <v>65</v>
      </c>
      <c r="H867" t="s">
        <v>43</v>
      </c>
    </row>
    <row r="868" spans="1:8" x14ac:dyDescent="0.3">
      <c r="A868" t="s">
        <v>64</v>
      </c>
      <c r="B868" t="s">
        <v>78</v>
      </c>
      <c r="C868">
        <v>2019</v>
      </c>
      <c r="D868" s="1">
        <v>1132799696.9981999</v>
      </c>
      <c r="E868" s="2">
        <v>1132.7997</v>
      </c>
      <c r="F868" t="s">
        <v>14</v>
      </c>
      <c r="G868" t="s">
        <v>65</v>
      </c>
      <c r="H868" t="s">
        <v>43</v>
      </c>
    </row>
    <row r="869" spans="1:8" x14ac:dyDescent="0.3">
      <c r="A869" t="s">
        <v>64</v>
      </c>
      <c r="B869" t="s">
        <v>78</v>
      </c>
      <c r="C869">
        <v>2020</v>
      </c>
      <c r="D869" s="1">
        <v>802306692.54680002</v>
      </c>
      <c r="E869" s="2">
        <v>802.30669999999998</v>
      </c>
      <c r="F869" t="s">
        <v>14</v>
      </c>
      <c r="G869" t="s">
        <v>65</v>
      </c>
      <c r="H869" t="s">
        <v>43</v>
      </c>
    </row>
    <row r="870" spans="1:8" x14ac:dyDescent="0.3">
      <c r="A870" t="s">
        <v>64</v>
      </c>
      <c r="B870" t="s">
        <v>78</v>
      </c>
      <c r="C870">
        <v>2021</v>
      </c>
      <c r="D870" s="1">
        <v>773061370.73699999</v>
      </c>
      <c r="E870" s="2">
        <v>773.06140000000005</v>
      </c>
      <c r="F870" t="s">
        <v>14</v>
      </c>
      <c r="G870" t="s">
        <v>65</v>
      </c>
      <c r="H870" t="s">
        <v>43</v>
      </c>
    </row>
    <row r="871" spans="1:8" x14ac:dyDescent="0.3">
      <c r="A871" t="s">
        <v>64</v>
      </c>
      <c r="B871" t="s">
        <v>78</v>
      </c>
      <c r="C871">
        <v>2022</v>
      </c>
      <c r="D871" s="1">
        <v>785192071.50220001</v>
      </c>
      <c r="E871" s="2">
        <v>785.19209999999998</v>
      </c>
      <c r="F871" t="s">
        <v>14</v>
      </c>
      <c r="G871" t="s">
        <v>65</v>
      </c>
      <c r="H871" t="s">
        <v>43</v>
      </c>
    </row>
    <row r="872" spans="1:8" x14ac:dyDescent="0.3">
      <c r="A872" t="s">
        <v>64</v>
      </c>
      <c r="B872" t="s">
        <v>78</v>
      </c>
      <c r="C872">
        <v>2023</v>
      </c>
      <c r="D872" s="1">
        <v>1102792530.0283999</v>
      </c>
      <c r="E872" s="2">
        <v>1102.7925</v>
      </c>
      <c r="F872" t="s">
        <v>14</v>
      </c>
      <c r="G872" t="s">
        <v>65</v>
      </c>
      <c r="H872" t="s">
        <v>43</v>
      </c>
    </row>
    <row r="873" spans="1:8" x14ac:dyDescent="0.3">
      <c r="A873" t="s">
        <v>64</v>
      </c>
      <c r="B873" t="s">
        <v>78</v>
      </c>
      <c r="C873">
        <v>2024</v>
      </c>
      <c r="D873" s="1">
        <v>1404967431.5643001</v>
      </c>
      <c r="E873" s="2">
        <v>1404.9674</v>
      </c>
      <c r="F873" t="s">
        <v>14</v>
      </c>
      <c r="G873" t="s">
        <v>65</v>
      </c>
      <c r="H873" t="s">
        <v>43</v>
      </c>
    </row>
    <row r="874" spans="1:8" x14ac:dyDescent="0.3">
      <c r="A874" t="s">
        <v>64</v>
      </c>
      <c r="B874" t="s">
        <v>78</v>
      </c>
      <c r="C874">
        <v>2025</v>
      </c>
      <c r="D874" s="1">
        <v>536195477.94880003</v>
      </c>
      <c r="E874" s="2">
        <v>536.19550000000004</v>
      </c>
      <c r="F874" t="s">
        <v>14</v>
      </c>
      <c r="G874" t="s">
        <v>65</v>
      </c>
      <c r="H874" t="s">
        <v>43</v>
      </c>
    </row>
    <row r="875" spans="1:8" x14ac:dyDescent="0.3">
      <c r="A875" t="s">
        <v>64</v>
      </c>
      <c r="B875" t="s">
        <v>78</v>
      </c>
      <c r="C875">
        <v>2026</v>
      </c>
      <c r="D875" s="1">
        <v>934956488.47580004</v>
      </c>
      <c r="E875" s="2">
        <v>934.95650000000001</v>
      </c>
      <c r="F875" t="s">
        <v>14</v>
      </c>
      <c r="G875" t="s">
        <v>65</v>
      </c>
      <c r="H875" t="s">
        <v>43</v>
      </c>
    </row>
    <row r="876" spans="1:8" x14ac:dyDescent="0.3">
      <c r="A876" t="s">
        <v>49</v>
      </c>
      <c r="B876" t="s">
        <v>78</v>
      </c>
      <c r="C876">
        <v>2018</v>
      </c>
      <c r="D876" s="1">
        <v>388019587.49400002</v>
      </c>
      <c r="E876" s="2">
        <v>388.01960000000003</v>
      </c>
      <c r="F876" t="s">
        <v>14</v>
      </c>
      <c r="G876" t="s">
        <v>50</v>
      </c>
      <c r="H876" t="s">
        <v>46</v>
      </c>
    </row>
    <row r="877" spans="1:8" x14ac:dyDescent="0.3">
      <c r="A877" t="s">
        <v>49</v>
      </c>
      <c r="B877" t="s">
        <v>78</v>
      </c>
      <c r="C877">
        <v>2019</v>
      </c>
      <c r="D877" s="1">
        <v>759803127.16670001</v>
      </c>
      <c r="E877" s="2">
        <v>759.80309999999997</v>
      </c>
      <c r="F877" t="s">
        <v>14</v>
      </c>
      <c r="G877" t="s">
        <v>50</v>
      </c>
      <c r="H877" t="s">
        <v>46</v>
      </c>
    </row>
    <row r="878" spans="1:8" x14ac:dyDescent="0.3">
      <c r="A878" t="s">
        <v>49</v>
      </c>
      <c r="B878" t="s">
        <v>78</v>
      </c>
      <c r="C878">
        <v>2020</v>
      </c>
      <c r="D878" s="1">
        <v>310245388.70490003</v>
      </c>
      <c r="E878" s="2">
        <v>310.24540000000002</v>
      </c>
      <c r="F878" t="s">
        <v>14</v>
      </c>
      <c r="G878" t="s">
        <v>50</v>
      </c>
      <c r="H878" t="s">
        <v>46</v>
      </c>
    </row>
    <row r="879" spans="1:8" x14ac:dyDescent="0.3">
      <c r="A879" t="s">
        <v>49</v>
      </c>
      <c r="B879" t="s">
        <v>78</v>
      </c>
      <c r="C879">
        <v>2021</v>
      </c>
      <c r="D879" s="1">
        <v>234385314.02070001</v>
      </c>
      <c r="E879" s="2">
        <v>234.3853</v>
      </c>
      <c r="F879" t="s">
        <v>14</v>
      </c>
      <c r="G879" t="s">
        <v>50</v>
      </c>
      <c r="H879" t="s">
        <v>46</v>
      </c>
    </row>
    <row r="880" spans="1:8" x14ac:dyDescent="0.3">
      <c r="A880" t="s">
        <v>49</v>
      </c>
      <c r="B880" t="s">
        <v>78</v>
      </c>
      <c r="C880">
        <v>2022</v>
      </c>
      <c r="D880" s="1">
        <v>827386709.18659997</v>
      </c>
      <c r="E880" s="2">
        <v>827.38670000000002</v>
      </c>
      <c r="F880" t="s">
        <v>14</v>
      </c>
      <c r="G880" t="s">
        <v>50</v>
      </c>
      <c r="H880" t="s">
        <v>46</v>
      </c>
    </row>
    <row r="881" spans="1:8" x14ac:dyDescent="0.3">
      <c r="A881" t="s">
        <v>49</v>
      </c>
      <c r="B881" t="s">
        <v>78</v>
      </c>
      <c r="C881">
        <v>2023</v>
      </c>
      <c r="D881" s="1">
        <v>925673151.73459995</v>
      </c>
      <c r="E881" s="2">
        <v>925.67319999999995</v>
      </c>
      <c r="F881" t="s">
        <v>14</v>
      </c>
      <c r="G881" t="s">
        <v>50</v>
      </c>
      <c r="H881" t="s">
        <v>46</v>
      </c>
    </row>
    <row r="882" spans="1:8" x14ac:dyDescent="0.3">
      <c r="A882" t="s">
        <v>49</v>
      </c>
      <c r="B882" t="s">
        <v>78</v>
      </c>
      <c r="C882">
        <v>2024</v>
      </c>
      <c r="D882" s="1">
        <v>1349305226.3910999</v>
      </c>
      <c r="E882" s="2">
        <v>1349.3052</v>
      </c>
      <c r="F882" t="s">
        <v>14</v>
      </c>
      <c r="G882" t="s">
        <v>50</v>
      </c>
      <c r="H882" t="s">
        <v>46</v>
      </c>
    </row>
    <row r="883" spans="1:8" x14ac:dyDescent="0.3">
      <c r="A883" t="s">
        <v>49</v>
      </c>
      <c r="B883" t="s">
        <v>78</v>
      </c>
      <c r="C883">
        <v>2025</v>
      </c>
      <c r="D883" s="1">
        <v>554264429.90880001</v>
      </c>
      <c r="E883" s="2">
        <v>554.26440000000002</v>
      </c>
      <c r="F883" t="s">
        <v>14</v>
      </c>
      <c r="G883" t="s">
        <v>50</v>
      </c>
      <c r="H883" t="s">
        <v>46</v>
      </c>
    </row>
    <row r="884" spans="1:8" x14ac:dyDescent="0.3">
      <c r="A884" t="s">
        <v>49</v>
      </c>
      <c r="B884" t="s">
        <v>78</v>
      </c>
      <c r="C884">
        <v>2026</v>
      </c>
      <c r="D884" s="1">
        <v>1124820221.5857</v>
      </c>
      <c r="E884" s="2">
        <v>1124.8202000000001</v>
      </c>
      <c r="F884" t="s">
        <v>14</v>
      </c>
      <c r="G884" t="s">
        <v>50</v>
      </c>
      <c r="H884" t="s">
        <v>46</v>
      </c>
    </row>
    <row r="885" spans="1:8" x14ac:dyDescent="0.3">
      <c r="A885" t="s">
        <v>76</v>
      </c>
      <c r="B885" t="s">
        <v>78</v>
      </c>
      <c r="C885">
        <v>2018</v>
      </c>
      <c r="D885" s="1">
        <v>7000193.7895</v>
      </c>
      <c r="E885" s="2">
        <v>7.0002000000000004</v>
      </c>
      <c r="F885" t="s">
        <v>14</v>
      </c>
      <c r="G885" t="s">
        <v>77</v>
      </c>
      <c r="H885" t="s">
        <v>46</v>
      </c>
    </row>
    <row r="886" spans="1:8" x14ac:dyDescent="0.3">
      <c r="A886" t="s">
        <v>76</v>
      </c>
      <c r="B886" t="s">
        <v>78</v>
      </c>
      <c r="C886">
        <v>2019</v>
      </c>
      <c r="D886" s="1">
        <v>15231389.495300001</v>
      </c>
      <c r="E886" s="2">
        <v>15.231400000000001</v>
      </c>
      <c r="F886" t="s">
        <v>14</v>
      </c>
      <c r="G886" t="s">
        <v>77</v>
      </c>
      <c r="H886" t="s">
        <v>46</v>
      </c>
    </row>
    <row r="887" spans="1:8" x14ac:dyDescent="0.3">
      <c r="A887" t="s">
        <v>76</v>
      </c>
      <c r="B887" t="s">
        <v>78</v>
      </c>
      <c r="C887">
        <v>2020</v>
      </c>
      <c r="D887" s="1">
        <v>12988731.5485</v>
      </c>
      <c r="E887" s="2">
        <v>12.9887</v>
      </c>
      <c r="F887" t="s">
        <v>14</v>
      </c>
      <c r="G887" t="s">
        <v>77</v>
      </c>
      <c r="H887" t="s">
        <v>46</v>
      </c>
    </row>
    <row r="888" spans="1:8" x14ac:dyDescent="0.3">
      <c r="A888" t="s">
        <v>76</v>
      </c>
      <c r="B888" t="s">
        <v>78</v>
      </c>
      <c r="C888">
        <v>2021</v>
      </c>
      <c r="D888" s="1">
        <v>11455711.5382</v>
      </c>
      <c r="E888" s="2">
        <v>11.4557</v>
      </c>
      <c r="F888" t="s">
        <v>14</v>
      </c>
      <c r="G888" t="s">
        <v>77</v>
      </c>
      <c r="H888" t="s">
        <v>46</v>
      </c>
    </row>
    <row r="889" spans="1:8" x14ac:dyDescent="0.3">
      <c r="A889" t="s">
        <v>76</v>
      </c>
      <c r="B889" t="s">
        <v>78</v>
      </c>
      <c r="C889">
        <v>2022</v>
      </c>
      <c r="D889" s="1">
        <v>10882625.0769</v>
      </c>
      <c r="E889" s="2">
        <v>10.8826</v>
      </c>
      <c r="F889" t="s">
        <v>14</v>
      </c>
      <c r="G889" t="s">
        <v>77</v>
      </c>
      <c r="H889" t="s">
        <v>46</v>
      </c>
    </row>
    <row r="890" spans="1:8" x14ac:dyDescent="0.3">
      <c r="A890" t="s">
        <v>76</v>
      </c>
      <c r="B890" t="s">
        <v>78</v>
      </c>
      <c r="C890">
        <v>2023</v>
      </c>
      <c r="D890" s="1">
        <v>8694797.6177999992</v>
      </c>
      <c r="E890" s="2">
        <v>8.6948000000000008</v>
      </c>
      <c r="F890" t="s">
        <v>14</v>
      </c>
      <c r="G890" t="s">
        <v>77</v>
      </c>
      <c r="H890" t="s">
        <v>46</v>
      </c>
    </row>
    <row r="891" spans="1:8" x14ac:dyDescent="0.3">
      <c r="A891" t="s">
        <v>76</v>
      </c>
      <c r="B891" t="s">
        <v>78</v>
      </c>
      <c r="C891">
        <v>2024</v>
      </c>
      <c r="D891" s="1">
        <v>11775937.5393</v>
      </c>
      <c r="E891" s="2">
        <v>11.7759</v>
      </c>
      <c r="F891" t="s">
        <v>14</v>
      </c>
      <c r="G891" t="s">
        <v>77</v>
      </c>
      <c r="H891" t="s">
        <v>46</v>
      </c>
    </row>
    <row r="892" spans="1:8" x14ac:dyDescent="0.3">
      <c r="A892" t="s">
        <v>76</v>
      </c>
      <c r="B892" t="s">
        <v>78</v>
      </c>
      <c r="C892">
        <v>2025</v>
      </c>
      <c r="D892" s="1">
        <v>6918762.3261000002</v>
      </c>
      <c r="E892" s="2">
        <v>6.9188000000000001</v>
      </c>
      <c r="F892" t="s">
        <v>14</v>
      </c>
      <c r="G892" t="s">
        <v>77</v>
      </c>
      <c r="H892" t="s">
        <v>46</v>
      </c>
    </row>
    <row r="893" spans="1:8" x14ac:dyDescent="0.3">
      <c r="A893" t="s">
        <v>76</v>
      </c>
      <c r="B893" t="s">
        <v>78</v>
      </c>
      <c r="C893">
        <v>2026</v>
      </c>
      <c r="D893" s="1">
        <v>8201749.1752000004</v>
      </c>
      <c r="E893" s="2">
        <v>8.2017000000000007</v>
      </c>
      <c r="F893" t="s">
        <v>14</v>
      </c>
      <c r="G893" t="s">
        <v>77</v>
      </c>
      <c r="H893" t="s">
        <v>46</v>
      </c>
    </row>
    <row r="894" spans="1:8" x14ac:dyDescent="0.3">
      <c r="A894" t="s">
        <v>51</v>
      </c>
      <c r="B894" t="s">
        <v>78</v>
      </c>
      <c r="C894">
        <v>2018</v>
      </c>
      <c r="D894" s="1">
        <v>6936135448.2321997</v>
      </c>
      <c r="E894" s="2">
        <v>6936.1354000000001</v>
      </c>
      <c r="F894" t="s">
        <v>14</v>
      </c>
      <c r="G894" t="s">
        <v>52</v>
      </c>
      <c r="H894" t="s">
        <v>52</v>
      </c>
    </row>
    <row r="895" spans="1:8" x14ac:dyDescent="0.3">
      <c r="A895" t="s">
        <v>51</v>
      </c>
      <c r="B895" t="s">
        <v>78</v>
      </c>
      <c r="C895">
        <v>2019</v>
      </c>
      <c r="D895" s="1">
        <v>12979288972.228701</v>
      </c>
      <c r="E895" s="2">
        <v>12979.289000000001</v>
      </c>
      <c r="F895" t="s">
        <v>14</v>
      </c>
      <c r="G895" t="s">
        <v>52</v>
      </c>
      <c r="H895" t="s">
        <v>52</v>
      </c>
    </row>
    <row r="896" spans="1:8" x14ac:dyDescent="0.3">
      <c r="A896" t="s">
        <v>51</v>
      </c>
      <c r="B896" t="s">
        <v>78</v>
      </c>
      <c r="C896">
        <v>2020</v>
      </c>
      <c r="D896" s="1">
        <v>10419806355.6782</v>
      </c>
      <c r="E896" s="2">
        <v>10419.806399999999</v>
      </c>
      <c r="F896" t="s">
        <v>14</v>
      </c>
      <c r="G896" t="s">
        <v>52</v>
      </c>
      <c r="H896" t="s">
        <v>52</v>
      </c>
    </row>
    <row r="897" spans="1:8" x14ac:dyDescent="0.3">
      <c r="A897" t="s">
        <v>51</v>
      </c>
      <c r="B897" t="s">
        <v>78</v>
      </c>
      <c r="C897">
        <v>2021</v>
      </c>
      <c r="D897" s="1">
        <v>9612262607.7509995</v>
      </c>
      <c r="E897" s="2">
        <v>9612.2626</v>
      </c>
      <c r="F897" t="s">
        <v>14</v>
      </c>
      <c r="G897" t="s">
        <v>52</v>
      </c>
      <c r="H897" t="s">
        <v>52</v>
      </c>
    </row>
    <row r="898" spans="1:8" x14ac:dyDescent="0.3">
      <c r="A898" t="s">
        <v>51</v>
      </c>
      <c r="B898" t="s">
        <v>78</v>
      </c>
      <c r="C898">
        <v>2022</v>
      </c>
      <c r="D898" s="1">
        <v>11752285612.242701</v>
      </c>
      <c r="E898" s="2">
        <v>11752.285599999999</v>
      </c>
      <c r="F898" t="s">
        <v>14</v>
      </c>
      <c r="G898" t="s">
        <v>52</v>
      </c>
      <c r="H898" t="s">
        <v>52</v>
      </c>
    </row>
    <row r="899" spans="1:8" x14ac:dyDescent="0.3">
      <c r="A899" t="s">
        <v>51</v>
      </c>
      <c r="B899" t="s">
        <v>78</v>
      </c>
      <c r="C899">
        <v>2023</v>
      </c>
      <c r="D899" s="1">
        <v>12644648744.1663</v>
      </c>
      <c r="E899" s="2">
        <v>12644.6487</v>
      </c>
      <c r="F899" t="s">
        <v>14</v>
      </c>
      <c r="G899" t="s">
        <v>52</v>
      </c>
      <c r="H899" t="s">
        <v>52</v>
      </c>
    </row>
    <row r="900" spans="1:8" x14ac:dyDescent="0.3">
      <c r="A900" t="s">
        <v>51</v>
      </c>
      <c r="B900" t="s">
        <v>78</v>
      </c>
      <c r="C900">
        <v>2024</v>
      </c>
      <c r="D900" s="1">
        <v>19836390407.882</v>
      </c>
      <c r="E900" s="2">
        <v>19836.3904</v>
      </c>
      <c r="F900" t="s">
        <v>14</v>
      </c>
      <c r="G900" t="s">
        <v>52</v>
      </c>
      <c r="H900" t="s">
        <v>52</v>
      </c>
    </row>
    <row r="901" spans="1:8" x14ac:dyDescent="0.3">
      <c r="A901" t="s">
        <v>51</v>
      </c>
      <c r="B901" t="s">
        <v>78</v>
      </c>
      <c r="C901">
        <v>2025</v>
      </c>
      <c r="D901" s="1">
        <v>9190161112.6651993</v>
      </c>
      <c r="E901" s="2">
        <v>9190.1610999999994</v>
      </c>
      <c r="F901" t="s">
        <v>14</v>
      </c>
      <c r="G901" t="s">
        <v>52</v>
      </c>
      <c r="H901" t="s">
        <v>52</v>
      </c>
    </row>
    <row r="902" spans="1:8" x14ac:dyDescent="0.3">
      <c r="A902" t="s">
        <v>51</v>
      </c>
      <c r="B902" t="s">
        <v>78</v>
      </c>
      <c r="C902">
        <v>2026</v>
      </c>
      <c r="D902" s="1">
        <v>12681462101.1985</v>
      </c>
      <c r="E902" s="2">
        <v>12681.462100000001</v>
      </c>
      <c r="F902" t="s">
        <v>14</v>
      </c>
      <c r="G902" t="s">
        <v>52</v>
      </c>
      <c r="H902" t="s">
        <v>52</v>
      </c>
    </row>
    <row r="903" spans="1:8" x14ac:dyDescent="0.3">
      <c r="A903" t="s">
        <v>12</v>
      </c>
      <c r="B903" t="s">
        <v>79</v>
      </c>
      <c r="C903">
        <v>2018</v>
      </c>
      <c r="D903" s="1">
        <v>57406038.098700002</v>
      </c>
      <c r="E903" s="2">
        <v>57.405999999999999</v>
      </c>
      <c r="F903" t="s">
        <v>14</v>
      </c>
      <c r="G903" t="s">
        <v>15</v>
      </c>
      <c r="H903" t="s">
        <v>16</v>
      </c>
    </row>
    <row r="904" spans="1:8" x14ac:dyDescent="0.3">
      <c r="A904" t="s">
        <v>12</v>
      </c>
      <c r="B904" t="s">
        <v>79</v>
      </c>
      <c r="C904">
        <v>2019</v>
      </c>
      <c r="D904" s="1">
        <v>74749408.475600004</v>
      </c>
      <c r="E904" s="2">
        <v>74.749399999999994</v>
      </c>
      <c r="F904" t="s">
        <v>14</v>
      </c>
      <c r="G904" t="s">
        <v>15</v>
      </c>
      <c r="H904" t="s">
        <v>16</v>
      </c>
    </row>
    <row r="905" spans="1:8" x14ac:dyDescent="0.3">
      <c r="A905" t="s">
        <v>12</v>
      </c>
      <c r="B905" t="s">
        <v>79</v>
      </c>
      <c r="C905">
        <v>2020</v>
      </c>
      <c r="D905" s="1">
        <v>72321430.825299993</v>
      </c>
      <c r="E905" s="2">
        <v>72.321399999999997</v>
      </c>
      <c r="F905" t="s">
        <v>14</v>
      </c>
      <c r="G905" t="s">
        <v>15</v>
      </c>
      <c r="H905" t="s">
        <v>16</v>
      </c>
    </row>
    <row r="906" spans="1:8" x14ac:dyDescent="0.3">
      <c r="A906" t="s">
        <v>12</v>
      </c>
      <c r="B906" t="s">
        <v>79</v>
      </c>
      <c r="C906">
        <v>2021</v>
      </c>
      <c r="D906" s="1">
        <v>85084584.229900002</v>
      </c>
      <c r="E906" s="2">
        <v>85.084599999999995</v>
      </c>
      <c r="F906" t="s">
        <v>14</v>
      </c>
      <c r="G906" t="s">
        <v>15</v>
      </c>
      <c r="H906" t="s">
        <v>16</v>
      </c>
    </row>
    <row r="907" spans="1:8" x14ac:dyDescent="0.3">
      <c r="A907" t="s">
        <v>12</v>
      </c>
      <c r="B907" t="s">
        <v>79</v>
      </c>
      <c r="C907">
        <v>2022</v>
      </c>
      <c r="D907" s="1">
        <v>57520961.565399997</v>
      </c>
      <c r="E907" s="2">
        <v>57.521000000000001</v>
      </c>
      <c r="F907" t="s">
        <v>14</v>
      </c>
      <c r="G907" t="s">
        <v>15</v>
      </c>
      <c r="H907" t="s">
        <v>16</v>
      </c>
    </row>
    <row r="908" spans="1:8" x14ac:dyDescent="0.3">
      <c r="A908" t="s">
        <v>12</v>
      </c>
      <c r="B908" t="s">
        <v>79</v>
      </c>
      <c r="C908">
        <v>2023</v>
      </c>
      <c r="D908" s="1">
        <v>78287322.192599997</v>
      </c>
      <c r="E908" s="2">
        <v>78.287300000000002</v>
      </c>
      <c r="F908" t="s">
        <v>14</v>
      </c>
      <c r="G908" t="s">
        <v>15</v>
      </c>
      <c r="H908" t="s">
        <v>16</v>
      </c>
    </row>
    <row r="909" spans="1:8" x14ac:dyDescent="0.3">
      <c r="A909" t="s">
        <v>12</v>
      </c>
      <c r="B909" t="s">
        <v>79</v>
      </c>
      <c r="C909">
        <v>2024</v>
      </c>
      <c r="D909" s="1">
        <v>381036879.89569998</v>
      </c>
      <c r="E909" s="2">
        <v>381.0369</v>
      </c>
      <c r="F909" t="s">
        <v>14</v>
      </c>
      <c r="G909" t="s">
        <v>15</v>
      </c>
      <c r="H909" t="s">
        <v>16</v>
      </c>
    </row>
    <row r="910" spans="1:8" x14ac:dyDescent="0.3">
      <c r="A910" t="s">
        <v>12</v>
      </c>
      <c r="B910" t="s">
        <v>79</v>
      </c>
      <c r="C910">
        <v>2025</v>
      </c>
      <c r="D910" s="1">
        <v>319928603.48000002</v>
      </c>
      <c r="E910" s="2">
        <v>319.92860000000002</v>
      </c>
      <c r="F910" t="s">
        <v>14</v>
      </c>
      <c r="G910" t="s">
        <v>15</v>
      </c>
      <c r="H910" t="s">
        <v>16</v>
      </c>
    </row>
    <row r="911" spans="1:8" x14ac:dyDescent="0.3">
      <c r="A911" t="s">
        <v>12</v>
      </c>
      <c r="B911" t="s">
        <v>79</v>
      </c>
      <c r="C911">
        <v>2026</v>
      </c>
      <c r="D911" s="1">
        <v>131918163.3609</v>
      </c>
      <c r="E911" s="2">
        <v>131.91820000000001</v>
      </c>
      <c r="F911" t="s">
        <v>14</v>
      </c>
      <c r="G911" t="s">
        <v>15</v>
      </c>
      <c r="H911" t="s">
        <v>16</v>
      </c>
    </row>
    <row r="912" spans="1:8" x14ac:dyDescent="0.3">
      <c r="A912" t="s">
        <v>67</v>
      </c>
      <c r="B912" t="s">
        <v>79</v>
      </c>
      <c r="C912">
        <v>2018</v>
      </c>
      <c r="D912" s="1">
        <v>10537172.436899999</v>
      </c>
      <c r="E912" s="2">
        <v>10.5372</v>
      </c>
      <c r="F912" t="s">
        <v>14</v>
      </c>
      <c r="G912" t="s">
        <v>68</v>
      </c>
      <c r="H912" t="s">
        <v>16</v>
      </c>
    </row>
    <row r="913" spans="1:8" x14ac:dyDescent="0.3">
      <c r="A913" t="s">
        <v>67</v>
      </c>
      <c r="B913" t="s">
        <v>79</v>
      </c>
      <c r="C913">
        <v>2019</v>
      </c>
      <c r="D913" s="1">
        <v>11906373.4639</v>
      </c>
      <c r="E913" s="2">
        <v>11.9064</v>
      </c>
      <c r="F913" t="s">
        <v>14</v>
      </c>
      <c r="G913" t="s">
        <v>68</v>
      </c>
      <c r="H913" t="s">
        <v>16</v>
      </c>
    </row>
    <row r="914" spans="1:8" x14ac:dyDescent="0.3">
      <c r="A914" t="s">
        <v>67</v>
      </c>
      <c r="B914" t="s">
        <v>79</v>
      </c>
      <c r="C914">
        <v>2020</v>
      </c>
      <c r="D914" s="1">
        <v>11392659.2652</v>
      </c>
      <c r="E914" s="2">
        <v>11.3927</v>
      </c>
      <c r="F914" t="s">
        <v>14</v>
      </c>
      <c r="G914" t="s">
        <v>68</v>
      </c>
      <c r="H914" t="s">
        <v>16</v>
      </c>
    </row>
    <row r="915" spans="1:8" x14ac:dyDescent="0.3">
      <c r="A915" t="s">
        <v>67</v>
      </c>
      <c r="B915" t="s">
        <v>79</v>
      </c>
      <c r="C915">
        <v>2021</v>
      </c>
      <c r="D915" s="1">
        <v>8644001.4956</v>
      </c>
      <c r="E915" s="2">
        <v>8.6440000000000001</v>
      </c>
      <c r="F915" t="s">
        <v>14</v>
      </c>
      <c r="G915" t="s">
        <v>68</v>
      </c>
      <c r="H915" t="s">
        <v>16</v>
      </c>
    </row>
    <row r="916" spans="1:8" x14ac:dyDescent="0.3">
      <c r="A916" t="s">
        <v>67</v>
      </c>
      <c r="B916" t="s">
        <v>79</v>
      </c>
      <c r="C916">
        <v>2022</v>
      </c>
      <c r="D916" s="1">
        <v>8310892.926</v>
      </c>
      <c r="E916" s="2">
        <v>8.3109000000000002</v>
      </c>
      <c r="F916" t="s">
        <v>14</v>
      </c>
      <c r="G916" t="s">
        <v>68</v>
      </c>
      <c r="H916" t="s">
        <v>16</v>
      </c>
    </row>
    <row r="917" spans="1:8" x14ac:dyDescent="0.3">
      <c r="A917" t="s">
        <v>67</v>
      </c>
      <c r="B917" t="s">
        <v>79</v>
      </c>
      <c r="C917">
        <v>2023</v>
      </c>
      <c r="D917" s="1">
        <v>5514303.0119000003</v>
      </c>
      <c r="E917" s="2">
        <v>5.5143000000000004</v>
      </c>
      <c r="F917" t="s">
        <v>14</v>
      </c>
      <c r="G917" t="s">
        <v>68</v>
      </c>
      <c r="H917" t="s">
        <v>16</v>
      </c>
    </row>
    <row r="918" spans="1:8" x14ac:dyDescent="0.3">
      <c r="A918" t="s">
        <v>67</v>
      </c>
      <c r="B918" t="s">
        <v>79</v>
      </c>
      <c r="C918">
        <v>2024</v>
      </c>
      <c r="D918" s="1">
        <v>5190815.3073000005</v>
      </c>
      <c r="E918" s="2">
        <v>5.1908000000000003</v>
      </c>
      <c r="F918" t="s">
        <v>14</v>
      </c>
      <c r="G918" t="s">
        <v>68</v>
      </c>
      <c r="H918" t="s">
        <v>16</v>
      </c>
    </row>
    <row r="919" spans="1:8" x14ac:dyDescent="0.3">
      <c r="A919" t="s">
        <v>67</v>
      </c>
      <c r="B919" t="s">
        <v>79</v>
      </c>
      <c r="C919">
        <v>2025</v>
      </c>
      <c r="D919" s="1">
        <v>23833609.572700001</v>
      </c>
      <c r="E919" s="2">
        <v>23.833600000000001</v>
      </c>
      <c r="F919" t="s">
        <v>14</v>
      </c>
      <c r="G919" t="s">
        <v>68</v>
      </c>
      <c r="H919" t="s">
        <v>16</v>
      </c>
    </row>
    <row r="920" spans="1:8" x14ac:dyDescent="0.3">
      <c r="A920" t="s">
        <v>67</v>
      </c>
      <c r="B920" t="s">
        <v>79</v>
      </c>
      <c r="C920">
        <v>2026</v>
      </c>
      <c r="D920" s="1">
        <v>12063063.85</v>
      </c>
      <c r="E920" s="2">
        <v>12.0631</v>
      </c>
      <c r="F920" t="s">
        <v>14</v>
      </c>
      <c r="G920" t="s">
        <v>68</v>
      </c>
      <c r="H920" t="s">
        <v>16</v>
      </c>
    </row>
    <row r="921" spans="1:8" x14ac:dyDescent="0.3">
      <c r="A921" t="s">
        <v>69</v>
      </c>
      <c r="B921" t="s">
        <v>79</v>
      </c>
      <c r="C921">
        <v>2018</v>
      </c>
      <c r="D921" s="1">
        <v>107753.57769999999</v>
      </c>
      <c r="E921" s="2">
        <v>0.10780000000000001</v>
      </c>
      <c r="F921" t="s">
        <v>14</v>
      </c>
      <c r="G921" t="s">
        <v>70</v>
      </c>
      <c r="H921" t="s">
        <v>16</v>
      </c>
    </row>
    <row r="922" spans="1:8" x14ac:dyDescent="0.3">
      <c r="A922" t="s">
        <v>69</v>
      </c>
      <c r="B922" t="s">
        <v>79</v>
      </c>
      <c r="C922">
        <v>2019</v>
      </c>
      <c r="D922" s="1">
        <v>114354.3495</v>
      </c>
      <c r="E922" s="2">
        <v>0.1144</v>
      </c>
      <c r="F922" t="s">
        <v>14</v>
      </c>
      <c r="G922" t="s">
        <v>70</v>
      </c>
      <c r="H922" t="s">
        <v>16</v>
      </c>
    </row>
    <row r="923" spans="1:8" x14ac:dyDescent="0.3">
      <c r="A923" t="s">
        <v>69</v>
      </c>
      <c r="B923" t="s">
        <v>79</v>
      </c>
      <c r="C923">
        <v>2020</v>
      </c>
      <c r="D923" s="1">
        <v>129238.1587</v>
      </c>
      <c r="E923" s="2">
        <v>0.12920000000000001</v>
      </c>
      <c r="F923" t="s">
        <v>14</v>
      </c>
      <c r="G923" t="s">
        <v>70</v>
      </c>
      <c r="H923" t="s">
        <v>16</v>
      </c>
    </row>
    <row r="924" spans="1:8" x14ac:dyDescent="0.3">
      <c r="A924" t="s">
        <v>69</v>
      </c>
      <c r="B924" t="s">
        <v>79</v>
      </c>
      <c r="C924">
        <v>2021</v>
      </c>
      <c r="D924" s="1">
        <v>119572.3901</v>
      </c>
      <c r="E924" s="2">
        <v>0.1196</v>
      </c>
      <c r="F924" t="s">
        <v>14</v>
      </c>
      <c r="G924" t="s">
        <v>70</v>
      </c>
      <c r="H924" t="s">
        <v>16</v>
      </c>
    </row>
    <row r="925" spans="1:8" x14ac:dyDescent="0.3">
      <c r="A925" t="s">
        <v>69</v>
      </c>
      <c r="B925" t="s">
        <v>79</v>
      </c>
      <c r="C925">
        <v>2022</v>
      </c>
      <c r="D925" s="1">
        <v>94566.416299999997</v>
      </c>
      <c r="E925" s="2">
        <v>9.4600000000000004E-2</v>
      </c>
      <c r="F925" t="s">
        <v>14</v>
      </c>
      <c r="G925" t="s">
        <v>70</v>
      </c>
      <c r="H925" t="s">
        <v>16</v>
      </c>
    </row>
    <row r="926" spans="1:8" x14ac:dyDescent="0.3">
      <c r="A926" t="s">
        <v>69</v>
      </c>
      <c r="B926" t="s">
        <v>79</v>
      </c>
      <c r="C926">
        <v>2023</v>
      </c>
      <c r="D926" s="1">
        <v>2470979.7396999998</v>
      </c>
      <c r="E926" s="2">
        <v>2.4710000000000001</v>
      </c>
      <c r="F926" t="s">
        <v>14</v>
      </c>
      <c r="G926" t="s">
        <v>70</v>
      </c>
      <c r="H926" t="s">
        <v>16</v>
      </c>
    </row>
    <row r="927" spans="1:8" x14ac:dyDescent="0.3">
      <c r="A927" t="s">
        <v>69</v>
      </c>
      <c r="B927" t="s">
        <v>79</v>
      </c>
      <c r="C927">
        <v>2024</v>
      </c>
      <c r="D927" s="1">
        <v>25939257.347100001</v>
      </c>
      <c r="E927" s="2">
        <v>25.939299999999999</v>
      </c>
      <c r="F927" t="s">
        <v>14</v>
      </c>
      <c r="G927" t="s">
        <v>70</v>
      </c>
      <c r="H927" t="s">
        <v>16</v>
      </c>
    </row>
    <row r="928" spans="1:8" x14ac:dyDescent="0.3">
      <c r="A928" t="s">
        <v>69</v>
      </c>
      <c r="B928" t="s">
        <v>79</v>
      </c>
      <c r="C928">
        <v>2025</v>
      </c>
      <c r="D928" s="1">
        <v>6247352.3964</v>
      </c>
      <c r="E928" s="2">
        <v>6.2473999999999998</v>
      </c>
      <c r="F928" t="s">
        <v>14</v>
      </c>
      <c r="G928" t="s">
        <v>70</v>
      </c>
      <c r="H928" t="s">
        <v>16</v>
      </c>
    </row>
    <row r="929" spans="1:8" x14ac:dyDescent="0.3">
      <c r="A929" t="s">
        <v>69</v>
      </c>
      <c r="B929" t="s">
        <v>79</v>
      </c>
      <c r="C929">
        <v>2026</v>
      </c>
      <c r="D929" s="1">
        <v>1798102.0574</v>
      </c>
      <c r="E929" s="2">
        <v>1.7981</v>
      </c>
      <c r="F929" t="s">
        <v>14</v>
      </c>
      <c r="G929" t="s">
        <v>70</v>
      </c>
      <c r="H929" t="s">
        <v>16</v>
      </c>
    </row>
    <row r="930" spans="1:8" x14ac:dyDescent="0.3">
      <c r="A930" t="s">
        <v>54</v>
      </c>
      <c r="B930" t="s">
        <v>79</v>
      </c>
      <c r="C930">
        <v>2018</v>
      </c>
      <c r="D930" s="1">
        <v>1707713935.1417999</v>
      </c>
      <c r="E930" s="2">
        <v>1707.7139</v>
      </c>
      <c r="F930" t="s">
        <v>14</v>
      </c>
      <c r="G930" t="s">
        <v>55</v>
      </c>
      <c r="H930" t="s">
        <v>16</v>
      </c>
    </row>
    <row r="931" spans="1:8" x14ac:dyDescent="0.3">
      <c r="A931" t="s">
        <v>54</v>
      </c>
      <c r="B931" t="s">
        <v>79</v>
      </c>
      <c r="C931">
        <v>2019</v>
      </c>
      <c r="D931" s="1">
        <v>1989033113.0487001</v>
      </c>
      <c r="E931" s="2">
        <v>1989.0331000000001</v>
      </c>
      <c r="F931" t="s">
        <v>14</v>
      </c>
      <c r="G931" t="s">
        <v>55</v>
      </c>
      <c r="H931" t="s">
        <v>16</v>
      </c>
    </row>
    <row r="932" spans="1:8" x14ac:dyDescent="0.3">
      <c r="A932" t="s">
        <v>54</v>
      </c>
      <c r="B932" t="s">
        <v>79</v>
      </c>
      <c r="C932">
        <v>2020</v>
      </c>
      <c r="D932" s="1">
        <v>2424609384.9829001</v>
      </c>
      <c r="E932" s="2">
        <v>2424.6093999999998</v>
      </c>
      <c r="F932" t="s">
        <v>14</v>
      </c>
      <c r="G932" t="s">
        <v>55</v>
      </c>
      <c r="H932" t="s">
        <v>16</v>
      </c>
    </row>
    <row r="933" spans="1:8" x14ac:dyDescent="0.3">
      <c r="A933" t="s">
        <v>54</v>
      </c>
      <c r="B933" t="s">
        <v>79</v>
      </c>
      <c r="C933">
        <v>2021</v>
      </c>
      <c r="D933" s="1">
        <v>2345782694.0250001</v>
      </c>
      <c r="E933" s="2">
        <v>2345.7827000000002</v>
      </c>
      <c r="F933" t="s">
        <v>14</v>
      </c>
      <c r="G933" t="s">
        <v>55</v>
      </c>
      <c r="H933" t="s">
        <v>16</v>
      </c>
    </row>
    <row r="934" spans="1:8" x14ac:dyDescent="0.3">
      <c r="A934" t="s">
        <v>54</v>
      </c>
      <c r="B934" t="s">
        <v>79</v>
      </c>
      <c r="C934">
        <v>2022</v>
      </c>
      <c r="D934" s="1">
        <v>1803176023.1204</v>
      </c>
      <c r="E934" s="2">
        <v>1803.1759999999999</v>
      </c>
      <c r="F934" t="s">
        <v>14</v>
      </c>
      <c r="G934" t="s">
        <v>55</v>
      </c>
      <c r="H934" t="s">
        <v>16</v>
      </c>
    </row>
    <row r="935" spans="1:8" x14ac:dyDescent="0.3">
      <c r="A935" t="s">
        <v>54</v>
      </c>
      <c r="B935" t="s">
        <v>79</v>
      </c>
      <c r="C935">
        <v>2023</v>
      </c>
      <c r="D935" s="1">
        <v>2537409845.3032999</v>
      </c>
      <c r="E935" s="2">
        <v>2537.4097999999999</v>
      </c>
      <c r="F935" t="s">
        <v>14</v>
      </c>
      <c r="G935" t="s">
        <v>55</v>
      </c>
      <c r="H935" t="s">
        <v>16</v>
      </c>
    </row>
    <row r="936" spans="1:8" x14ac:dyDescent="0.3">
      <c r="A936" t="s">
        <v>54</v>
      </c>
      <c r="B936" t="s">
        <v>79</v>
      </c>
      <c r="C936">
        <v>2024</v>
      </c>
      <c r="D936" s="1">
        <v>7550722115.1904001</v>
      </c>
      <c r="E936" s="2">
        <v>7550.7221</v>
      </c>
      <c r="F936" t="s">
        <v>14</v>
      </c>
      <c r="G936" t="s">
        <v>55</v>
      </c>
      <c r="H936" t="s">
        <v>16</v>
      </c>
    </row>
    <row r="937" spans="1:8" x14ac:dyDescent="0.3">
      <c r="A937" t="s">
        <v>54</v>
      </c>
      <c r="B937" t="s">
        <v>79</v>
      </c>
      <c r="C937">
        <v>2025</v>
      </c>
      <c r="D937" s="1">
        <v>6541547914.8080997</v>
      </c>
      <c r="E937" s="2">
        <v>6541.5478999999996</v>
      </c>
      <c r="F937" t="s">
        <v>14</v>
      </c>
      <c r="G937" t="s">
        <v>55</v>
      </c>
      <c r="H937" t="s">
        <v>16</v>
      </c>
    </row>
    <row r="938" spans="1:8" x14ac:dyDescent="0.3">
      <c r="A938" t="s">
        <v>54</v>
      </c>
      <c r="B938" t="s">
        <v>79</v>
      </c>
      <c r="C938">
        <v>2026</v>
      </c>
      <c r="D938" s="1">
        <v>2379046288.4885001</v>
      </c>
      <c r="E938" s="2">
        <v>2379.0463</v>
      </c>
      <c r="F938" t="s">
        <v>14</v>
      </c>
      <c r="G938" t="s">
        <v>55</v>
      </c>
      <c r="H938" t="s">
        <v>16</v>
      </c>
    </row>
    <row r="939" spans="1:8" x14ac:dyDescent="0.3">
      <c r="A939" t="s">
        <v>19</v>
      </c>
      <c r="B939" t="s">
        <v>79</v>
      </c>
      <c r="C939">
        <v>2025</v>
      </c>
      <c r="D939" s="1">
        <v>11053008.085899999</v>
      </c>
      <c r="E939" s="2">
        <v>11.053000000000001</v>
      </c>
      <c r="F939" t="s">
        <v>14</v>
      </c>
      <c r="G939" t="s">
        <v>20</v>
      </c>
      <c r="H939" t="s">
        <v>16</v>
      </c>
    </row>
    <row r="940" spans="1:8" x14ac:dyDescent="0.3">
      <c r="A940" t="s">
        <v>19</v>
      </c>
      <c r="B940" t="s">
        <v>79</v>
      </c>
      <c r="C940">
        <v>2026</v>
      </c>
      <c r="D940" s="1">
        <v>4431037.2127999999</v>
      </c>
      <c r="E940" s="2">
        <v>4.431</v>
      </c>
      <c r="F940" t="s">
        <v>14</v>
      </c>
      <c r="G940" t="s">
        <v>20</v>
      </c>
      <c r="H940" t="s">
        <v>16</v>
      </c>
    </row>
    <row r="941" spans="1:8" x14ac:dyDescent="0.3">
      <c r="A941" t="s">
        <v>34</v>
      </c>
      <c r="B941" t="s">
        <v>79</v>
      </c>
      <c r="C941">
        <v>2018</v>
      </c>
      <c r="D941" s="1">
        <v>2004246521.9861</v>
      </c>
      <c r="E941" s="2">
        <v>2004.2465</v>
      </c>
      <c r="F941" t="s">
        <v>14</v>
      </c>
      <c r="G941" t="s">
        <v>35</v>
      </c>
      <c r="H941" t="s">
        <v>23</v>
      </c>
    </row>
    <row r="942" spans="1:8" x14ac:dyDescent="0.3">
      <c r="A942" t="s">
        <v>34</v>
      </c>
      <c r="B942" t="s">
        <v>79</v>
      </c>
      <c r="C942">
        <v>2019</v>
      </c>
      <c r="D942" s="1">
        <v>1783604913.2248001</v>
      </c>
      <c r="E942" s="2">
        <v>1783.6049</v>
      </c>
      <c r="F942" t="s">
        <v>14</v>
      </c>
      <c r="G942" t="s">
        <v>35</v>
      </c>
      <c r="H942" t="s">
        <v>23</v>
      </c>
    </row>
    <row r="943" spans="1:8" x14ac:dyDescent="0.3">
      <c r="A943" t="s">
        <v>34</v>
      </c>
      <c r="B943" t="s">
        <v>79</v>
      </c>
      <c r="C943">
        <v>2020</v>
      </c>
      <c r="D943" s="1">
        <v>2140016181.2735</v>
      </c>
      <c r="E943" s="2">
        <v>2140.0162</v>
      </c>
      <c r="F943" t="s">
        <v>14</v>
      </c>
      <c r="G943" t="s">
        <v>35</v>
      </c>
      <c r="H943" t="s">
        <v>23</v>
      </c>
    </row>
    <row r="944" spans="1:8" x14ac:dyDescent="0.3">
      <c r="A944" t="s">
        <v>34</v>
      </c>
      <c r="B944" t="s">
        <v>79</v>
      </c>
      <c r="C944">
        <v>2021</v>
      </c>
      <c r="D944" s="1">
        <v>2376584501.2038002</v>
      </c>
      <c r="E944" s="2">
        <v>2376.5844999999999</v>
      </c>
      <c r="F944" t="s">
        <v>14</v>
      </c>
      <c r="G944" t="s">
        <v>35</v>
      </c>
      <c r="H944" t="s">
        <v>23</v>
      </c>
    </row>
    <row r="945" spans="1:8" x14ac:dyDescent="0.3">
      <c r="A945" t="s">
        <v>34</v>
      </c>
      <c r="B945" t="s">
        <v>79</v>
      </c>
      <c r="C945">
        <v>2022</v>
      </c>
      <c r="D945" s="1">
        <v>1617638731.7066</v>
      </c>
      <c r="E945" s="2">
        <v>1617.6387</v>
      </c>
      <c r="F945" t="s">
        <v>14</v>
      </c>
      <c r="G945" t="s">
        <v>35</v>
      </c>
      <c r="H945" t="s">
        <v>23</v>
      </c>
    </row>
    <row r="946" spans="1:8" x14ac:dyDescent="0.3">
      <c r="A946" t="s">
        <v>34</v>
      </c>
      <c r="B946" t="s">
        <v>79</v>
      </c>
      <c r="C946">
        <v>2023</v>
      </c>
      <c r="D946" s="1">
        <v>2058931632.4763999</v>
      </c>
      <c r="E946" s="2">
        <v>2058.9315999999999</v>
      </c>
      <c r="F946" t="s">
        <v>14</v>
      </c>
      <c r="G946" t="s">
        <v>35</v>
      </c>
      <c r="H946" t="s">
        <v>23</v>
      </c>
    </row>
    <row r="947" spans="1:8" x14ac:dyDescent="0.3">
      <c r="A947" t="s">
        <v>34</v>
      </c>
      <c r="B947" t="s">
        <v>79</v>
      </c>
      <c r="C947">
        <v>2024</v>
      </c>
      <c r="D947" s="1">
        <v>5514556071.0225</v>
      </c>
      <c r="E947" s="2">
        <v>5514.5560999999998</v>
      </c>
      <c r="F947" t="s">
        <v>14</v>
      </c>
      <c r="G947" t="s">
        <v>35</v>
      </c>
      <c r="H947" t="s">
        <v>23</v>
      </c>
    </row>
    <row r="948" spans="1:8" x14ac:dyDescent="0.3">
      <c r="A948" t="s">
        <v>34</v>
      </c>
      <c r="B948" t="s">
        <v>79</v>
      </c>
      <c r="C948">
        <v>2025</v>
      </c>
      <c r="D948" s="1">
        <v>5067829432.8313999</v>
      </c>
      <c r="E948" s="2">
        <v>5067.8293999999996</v>
      </c>
      <c r="F948" t="s">
        <v>14</v>
      </c>
      <c r="G948" t="s">
        <v>35</v>
      </c>
      <c r="H948" t="s">
        <v>23</v>
      </c>
    </row>
    <row r="949" spans="1:8" x14ac:dyDescent="0.3">
      <c r="A949" t="s">
        <v>34</v>
      </c>
      <c r="B949" t="s">
        <v>79</v>
      </c>
      <c r="C949">
        <v>2026</v>
      </c>
      <c r="D949" s="1">
        <v>2373666635.0409999</v>
      </c>
      <c r="E949" s="2">
        <v>2373.6666</v>
      </c>
      <c r="F949" t="s">
        <v>14</v>
      </c>
      <c r="G949" t="s">
        <v>35</v>
      </c>
      <c r="H949" t="s">
        <v>23</v>
      </c>
    </row>
    <row r="950" spans="1:8" x14ac:dyDescent="0.3">
      <c r="A950" t="s">
        <v>36</v>
      </c>
      <c r="B950" t="s">
        <v>79</v>
      </c>
      <c r="C950">
        <v>2018</v>
      </c>
      <c r="D950" s="1">
        <v>1575896.0737000001</v>
      </c>
      <c r="E950" s="2">
        <v>1.5759000000000001</v>
      </c>
      <c r="F950" t="s">
        <v>14</v>
      </c>
      <c r="G950" t="s">
        <v>37</v>
      </c>
      <c r="H950" t="s">
        <v>38</v>
      </c>
    </row>
    <row r="951" spans="1:8" x14ac:dyDescent="0.3">
      <c r="A951" t="s">
        <v>36</v>
      </c>
      <c r="B951" t="s">
        <v>79</v>
      </c>
      <c r="C951">
        <v>2019</v>
      </c>
      <c r="D951" s="1">
        <v>1958318.2353000001</v>
      </c>
      <c r="E951" s="2">
        <v>1.9582999999999999</v>
      </c>
      <c r="F951" t="s">
        <v>14</v>
      </c>
      <c r="G951" t="s">
        <v>37</v>
      </c>
      <c r="H951" t="s">
        <v>38</v>
      </c>
    </row>
    <row r="952" spans="1:8" x14ac:dyDescent="0.3">
      <c r="A952" t="s">
        <v>36</v>
      </c>
      <c r="B952" t="s">
        <v>79</v>
      </c>
      <c r="C952">
        <v>2024</v>
      </c>
      <c r="D952" s="1">
        <v>4192598.9972000001</v>
      </c>
      <c r="E952" s="2">
        <v>4.1925999999999997</v>
      </c>
      <c r="F952" t="s">
        <v>14</v>
      </c>
      <c r="G952" t="s">
        <v>37</v>
      </c>
      <c r="H952" t="s">
        <v>38</v>
      </c>
    </row>
    <row r="953" spans="1:8" x14ac:dyDescent="0.3">
      <c r="A953" t="s">
        <v>60</v>
      </c>
      <c r="B953" t="s">
        <v>79</v>
      </c>
      <c r="C953">
        <v>2018</v>
      </c>
      <c r="D953" s="1">
        <v>161976945.3664</v>
      </c>
      <c r="E953" s="2">
        <v>161.9769</v>
      </c>
      <c r="F953" t="s">
        <v>14</v>
      </c>
      <c r="G953" t="s">
        <v>61</v>
      </c>
      <c r="H953" t="s">
        <v>38</v>
      </c>
    </row>
    <row r="954" spans="1:8" x14ac:dyDescent="0.3">
      <c r="A954" t="s">
        <v>60</v>
      </c>
      <c r="B954" t="s">
        <v>79</v>
      </c>
      <c r="C954">
        <v>2019</v>
      </c>
      <c r="D954" s="1">
        <v>185356824.67399999</v>
      </c>
      <c r="E954" s="2">
        <v>185.35679999999999</v>
      </c>
      <c r="F954" t="s">
        <v>14</v>
      </c>
      <c r="G954" t="s">
        <v>61</v>
      </c>
      <c r="H954" t="s">
        <v>38</v>
      </c>
    </row>
    <row r="955" spans="1:8" x14ac:dyDescent="0.3">
      <c r="A955" t="s">
        <v>60</v>
      </c>
      <c r="B955" t="s">
        <v>79</v>
      </c>
      <c r="C955">
        <v>2020</v>
      </c>
      <c r="D955" s="1">
        <v>195469624.7211</v>
      </c>
      <c r="E955" s="2">
        <v>195.46960000000001</v>
      </c>
      <c r="F955" t="s">
        <v>14</v>
      </c>
      <c r="G955" t="s">
        <v>61</v>
      </c>
      <c r="H955" t="s">
        <v>38</v>
      </c>
    </row>
    <row r="956" spans="1:8" x14ac:dyDescent="0.3">
      <c r="A956" t="s">
        <v>60</v>
      </c>
      <c r="B956" t="s">
        <v>79</v>
      </c>
      <c r="C956">
        <v>2021</v>
      </c>
      <c r="D956" s="1">
        <v>186433623.47580001</v>
      </c>
      <c r="E956" s="2">
        <v>186.43360000000001</v>
      </c>
      <c r="F956" t="s">
        <v>14</v>
      </c>
      <c r="G956" t="s">
        <v>61</v>
      </c>
      <c r="H956" t="s">
        <v>38</v>
      </c>
    </row>
    <row r="957" spans="1:8" x14ac:dyDescent="0.3">
      <c r="A957" t="s">
        <v>60</v>
      </c>
      <c r="B957" t="s">
        <v>79</v>
      </c>
      <c r="C957">
        <v>2022</v>
      </c>
      <c r="D957" s="1">
        <v>146746508.2563</v>
      </c>
      <c r="E957" s="2">
        <v>146.7465</v>
      </c>
      <c r="F957" t="s">
        <v>14</v>
      </c>
      <c r="G957" t="s">
        <v>61</v>
      </c>
      <c r="H957" t="s">
        <v>38</v>
      </c>
    </row>
    <row r="958" spans="1:8" x14ac:dyDescent="0.3">
      <c r="A958" t="s">
        <v>60</v>
      </c>
      <c r="B958" t="s">
        <v>79</v>
      </c>
      <c r="C958">
        <v>2023</v>
      </c>
      <c r="D958" s="1">
        <v>219984951.118</v>
      </c>
      <c r="E958" s="2">
        <v>219.98500000000001</v>
      </c>
      <c r="F958" t="s">
        <v>14</v>
      </c>
      <c r="G958" t="s">
        <v>61</v>
      </c>
      <c r="H958" t="s">
        <v>38</v>
      </c>
    </row>
    <row r="959" spans="1:8" x14ac:dyDescent="0.3">
      <c r="A959" t="s">
        <v>60</v>
      </c>
      <c r="B959" t="s">
        <v>79</v>
      </c>
      <c r="C959">
        <v>2024</v>
      </c>
      <c r="D959" s="1">
        <v>564768576.51859999</v>
      </c>
      <c r="E959" s="2">
        <v>564.76859999999999</v>
      </c>
      <c r="F959" t="s">
        <v>14</v>
      </c>
      <c r="G959" t="s">
        <v>61</v>
      </c>
      <c r="H959" t="s">
        <v>38</v>
      </c>
    </row>
    <row r="960" spans="1:8" x14ac:dyDescent="0.3">
      <c r="A960" t="s">
        <v>60</v>
      </c>
      <c r="B960" t="s">
        <v>79</v>
      </c>
      <c r="C960">
        <v>2025</v>
      </c>
      <c r="D960" s="1">
        <v>566193418.10409999</v>
      </c>
      <c r="E960" s="2">
        <v>566.1934</v>
      </c>
      <c r="F960" t="s">
        <v>14</v>
      </c>
      <c r="G960" t="s">
        <v>61</v>
      </c>
      <c r="H960" t="s">
        <v>38</v>
      </c>
    </row>
    <row r="961" spans="1:8" x14ac:dyDescent="0.3">
      <c r="A961" t="s">
        <v>60</v>
      </c>
      <c r="B961" t="s">
        <v>79</v>
      </c>
      <c r="C961">
        <v>2026</v>
      </c>
      <c r="D961" s="1">
        <v>260390675.65990001</v>
      </c>
      <c r="E961" s="2">
        <v>260.39069999999998</v>
      </c>
      <c r="F961" t="s">
        <v>14</v>
      </c>
      <c r="G961" t="s">
        <v>61</v>
      </c>
      <c r="H961" t="s">
        <v>38</v>
      </c>
    </row>
    <row r="962" spans="1:8" x14ac:dyDescent="0.3">
      <c r="A962" t="s">
        <v>47</v>
      </c>
      <c r="B962" t="s">
        <v>79</v>
      </c>
      <c r="C962">
        <v>2018</v>
      </c>
      <c r="D962" s="1">
        <v>9859452.3587999996</v>
      </c>
      <c r="E962" s="2">
        <v>9.8595000000000006</v>
      </c>
      <c r="F962" t="s">
        <v>14</v>
      </c>
      <c r="G962" t="s">
        <v>48</v>
      </c>
      <c r="H962" t="s">
        <v>46</v>
      </c>
    </row>
    <row r="963" spans="1:8" x14ac:dyDescent="0.3">
      <c r="A963" t="s">
        <v>47</v>
      </c>
      <c r="B963" t="s">
        <v>79</v>
      </c>
      <c r="C963">
        <v>2019</v>
      </c>
      <c r="D963" s="1">
        <v>7018498.2011000002</v>
      </c>
      <c r="E963" s="2">
        <v>7.0185000000000004</v>
      </c>
      <c r="F963" t="s">
        <v>14</v>
      </c>
      <c r="G963" t="s">
        <v>48</v>
      </c>
      <c r="H963" t="s">
        <v>46</v>
      </c>
    </row>
    <row r="964" spans="1:8" x14ac:dyDescent="0.3">
      <c r="A964" t="s">
        <v>47</v>
      </c>
      <c r="B964" t="s">
        <v>79</v>
      </c>
      <c r="C964">
        <v>2020</v>
      </c>
      <c r="D964" s="1">
        <v>5912645.7622999996</v>
      </c>
      <c r="E964" s="2">
        <v>5.9126000000000003</v>
      </c>
      <c r="F964" t="s">
        <v>14</v>
      </c>
      <c r="G964" t="s">
        <v>48</v>
      </c>
      <c r="H964" t="s">
        <v>46</v>
      </c>
    </row>
    <row r="965" spans="1:8" x14ac:dyDescent="0.3">
      <c r="A965" t="s">
        <v>47</v>
      </c>
      <c r="B965" t="s">
        <v>79</v>
      </c>
      <c r="C965">
        <v>2021</v>
      </c>
      <c r="D965" s="1">
        <v>5754421.2730999999</v>
      </c>
      <c r="E965" s="2">
        <v>5.7544000000000004</v>
      </c>
      <c r="F965" t="s">
        <v>14</v>
      </c>
      <c r="G965" t="s">
        <v>48</v>
      </c>
      <c r="H965" t="s">
        <v>46</v>
      </c>
    </row>
    <row r="966" spans="1:8" x14ac:dyDescent="0.3">
      <c r="A966" t="s">
        <v>47</v>
      </c>
      <c r="B966" t="s">
        <v>79</v>
      </c>
      <c r="C966">
        <v>2022</v>
      </c>
      <c r="D966" s="1">
        <v>5567597.7621999998</v>
      </c>
      <c r="E966" s="2">
        <v>5.5675999999999997</v>
      </c>
      <c r="F966" t="s">
        <v>14</v>
      </c>
      <c r="G966" t="s">
        <v>48</v>
      </c>
      <c r="H966" t="s">
        <v>46</v>
      </c>
    </row>
    <row r="967" spans="1:8" x14ac:dyDescent="0.3">
      <c r="A967" t="s">
        <v>47</v>
      </c>
      <c r="B967" t="s">
        <v>79</v>
      </c>
      <c r="C967">
        <v>2023</v>
      </c>
      <c r="D967" s="1">
        <v>7992551.7506999997</v>
      </c>
      <c r="E967" s="2">
        <v>7.9926000000000004</v>
      </c>
      <c r="F967" t="s">
        <v>14</v>
      </c>
      <c r="G967" t="s">
        <v>48</v>
      </c>
      <c r="H967" t="s">
        <v>46</v>
      </c>
    </row>
    <row r="968" spans="1:8" x14ac:dyDescent="0.3">
      <c r="A968" t="s">
        <v>47</v>
      </c>
      <c r="B968" t="s">
        <v>79</v>
      </c>
      <c r="C968">
        <v>2024</v>
      </c>
      <c r="D968" s="1">
        <v>6073391.0707</v>
      </c>
      <c r="E968" s="2">
        <v>6.0734000000000004</v>
      </c>
      <c r="F968" t="s">
        <v>14</v>
      </c>
      <c r="G968" t="s">
        <v>48</v>
      </c>
      <c r="H968" t="s">
        <v>46</v>
      </c>
    </row>
    <row r="969" spans="1:8" x14ac:dyDescent="0.3">
      <c r="A969" t="s">
        <v>47</v>
      </c>
      <c r="B969" t="s">
        <v>79</v>
      </c>
      <c r="C969">
        <v>2025</v>
      </c>
      <c r="D969" s="1">
        <v>8009426.1491999999</v>
      </c>
      <c r="E969" s="2">
        <v>8.0093999999999994</v>
      </c>
      <c r="F969" t="s">
        <v>14</v>
      </c>
      <c r="G969" t="s">
        <v>48</v>
      </c>
      <c r="H969" t="s">
        <v>46</v>
      </c>
    </row>
    <row r="970" spans="1:8" x14ac:dyDescent="0.3">
      <c r="A970" t="s">
        <v>47</v>
      </c>
      <c r="B970" t="s">
        <v>79</v>
      </c>
      <c r="C970">
        <v>2026</v>
      </c>
      <c r="D970" s="1">
        <v>2360008.9503000001</v>
      </c>
      <c r="E970" s="2">
        <v>2.36</v>
      </c>
      <c r="F970" t="s">
        <v>14</v>
      </c>
      <c r="G970" t="s">
        <v>48</v>
      </c>
      <c r="H970" t="s">
        <v>46</v>
      </c>
    </row>
    <row r="971" spans="1:8" x14ac:dyDescent="0.3">
      <c r="A971" t="s">
        <v>51</v>
      </c>
      <c r="B971" t="s">
        <v>79</v>
      </c>
      <c r="C971">
        <v>2018</v>
      </c>
      <c r="D971" s="1">
        <v>3437123621.2235999</v>
      </c>
      <c r="E971" s="2">
        <v>3437.1235999999999</v>
      </c>
      <c r="F971" t="s">
        <v>14</v>
      </c>
      <c r="G971" t="s">
        <v>52</v>
      </c>
      <c r="H971" t="s">
        <v>52</v>
      </c>
    </row>
    <row r="972" spans="1:8" x14ac:dyDescent="0.3">
      <c r="A972" t="s">
        <v>51</v>
      </c>
      <c r="B972" t="s">
        <v>79</v>
      </c>
      <c r="C972">
        <v>2019</v>
      </c>
      <c r="D972" s="1">
        <v>3609880928.132</v>
      </c>
      <c r="E972" s="2">
        <v>3609.8809000000001</v>
      </c>
      <c r="F972" t="s">
        <v>14</v>
      </c>
      <c r="G972" t="s">
        <v>52</v>
      </c>
      <c r="H972" t="s">
        <v>52</v>
      </c>
    </row>
    <row r="973" spans="1:8" x14ac:dyDescent="0.3">
      <c r="A973" t="s">
        <v>51</v>
      </c>
      <c r="B973" t="s">
        <v>79</v>
      </c>
      <c r="C973">
        <v>2020</v>
      </c>
      <c r="D973" s="1">
        <v>4534013858.7468996</v>
      </c>
      <c r="E973" s="2">
        <v>4534.0138999999999</v>
      </c>
      <c r="F973" t="s">
        <v>14</v>
      </c>
      <c r="G973" t="s">
        <v>52</v>
      </c>
      <c r="H973" t="s">
        <v>52</v>
      </c>
    </row>
    <row r="974" spans="1:8" x14ac:dyDescent="0.3">
      <c r="A974" t="s">
        <v>51</v>
      </c>
      <c r="B974" t="s">
        <v>79</v>
      </c>
      <c r="C974">
        <v>2021</v>
      </c>
      <c r="D974" s="1">
        <v>4641456412.6850996</v>
      </c>
      <c r="E974" s="2">
        <v>4641.4564</v>
      </c>
      <c r="F974" t="s">
        <v>14</v>
      </c>
      <c r="G974" t="s">
        <v>52</v>
      </c>
      <c r="H974" t="s">
        <v>52</v>
      </c>
    </row>
    <row r="975" spans="1:8" x14ac:dyDescent="0.3">
      <c r="A975" t="s">
        <v>51</v>
      </c>
      <c r="B975" t="s">
        <v>79</v>
      </c>
      <c r="C975">
        <v>2022</v>
      </c>
      <c r="D975" s="1">
        <v>3429427447.0713</v>
      </c>
      <c r="E975" s="2">
        <v>3429.4274</v>
      </c>
      <c r="F975" t="s">
        <v>14</v>
      </c>
      <c r="G975" t="s">
        <v>52</v>
      </c>
      <c r="H975" t="s">
        <v>52</v>
      </c>
    </row>
    <row r="976" spans="1:8" x14ac:dyDescent="0.3">
      <c r="A976" t="s">
        <v>51</v>
      </c>
      <c r="B976" t="s">
        <v>79</v>
      </c>
      <c r="C976">
        <v>2023</v>
      </c>
      <c r="D976" s="1">
        <v>4432968158.9791002</v>
      </c>
      <c r="E976" s="2">
        <v>4432.9682000000003</v>
      </c>
      <c r="F976" t="s">
        <v>14</v>
      </c>
      <c r="G976" t="s">
        <v>52</v>
      </c>
      <c r="H976" t="s">
        <v>52</v>
      </c>
    </row>
    <row r="977" spans="1:8" x14ac:dyDescent="0.3">
      <c r="A977" t="s">
        <v>51</v>
      </c>
      <c r="B977" t="s">
        <v>79</v>
      </c>
      <c r="C977">
        <v>2024</v>
      </c>
      <c r="D977" s="1">
        <v>11276288876.6891</v>
      </c>
      <c r="E977" s="2">
        <v>11276.2889</v>
      </c>
      <c r="F977" t="s">
        <v>14</v>
      </c>
      <c r="G977" t="s">
        <v>52</v>
      </c>
      <c r="H977" t="s">
        <v>52</v>
      </c>
    </row>
    <row r="978" spans="1:8" x14ac:dyDescent="0.3">
      <c r="A978" t="s">
        <v>51</v>
      </c>
      <c r="B978" t="s">
        <v>79</v>
      </c>
      <c r="C978">
        <v>2025</v>
      </c>
      <c r="D978" s="1">
        <v>11807576123.4205</v>
      </c>
      <c r="E978" s="2">
        <v>11807.5761</v>
      </c>
      <c r="F978" t="s">
        <v>14</v>
      </c>
      <c r="G978" t="s">
        <v>52</v>
      </c>
      <c r="H978" t="s">
        <v>52</v>
      </c>
    </row>
    <row r="979" spans="1:8" x14ac:dyDescent="0.3">
      <c r="A979" t="s">
        <v>51</v>
      </c>
      <c r="B979" t="s">
        <v>79</v>
      </c>
      <c r="C979">
        <v>2026</v>
      </c>
      <c r="D979" s="1">
        <v>5164871560.5040998</v>
      </c>
      <c r="E979" s="2">
        <v>5164.8716000000004</v>
      </c>
      <c r="F979" t="s">
        <v>14</v>
      </c>
      <c r="G979" t="s">
        <v>52</v>
      </c>
      <c r="H979" t="s">
        <v>52</v>
      </c>
    </row>
    <row r="980" spans="1:8" x14ac:dyDescent="0.3">
      <c r="A980" t="s">
        <v>12</v>
      </c>
      <c r="B980" t="s">
        <v>80</v>
      </c>
      <c r="C980">
        <v>2018</v>
      </c>
      <c r="D980" s="1">
        <v>1311556894.6537001</v>
      </c>
      <c r="E980" s="2">
        <v>1311.5569</v>
      </c>
      <c r="F980" t="s">
        <v>14</v>
      </c>
      <c r="G980" t="s">
        <v>15</v>
      </c>
      <c r="H980" t="s">
        <v>16</v>
      </c>
    </row>
    <row r="981" spans="1:8" x14ac:dyDescent="0.3">
      <c r="A981" t="s">
        <v>12</v>
      </c>
      <c r="B981" t="s">
        <v>80</v>
      </c>
      <c r="C981">
        <v>2019</v>
      </c>
      <c r="D981" s="1">
        <v>1170525237.7832</v>
      </c>
      <c r="E981" s="2">
        <v>1170.5252</v>
      </c>
      <c r="F981" t="s">
        <v>14</v>
      </c>
      <c r="G981" t="s">
        <v>15</v>
      </c>
      <c r="H981" t="s">
        <v>16</v>
      </c>
    </row>
    <row r="982" spans="1:8" x14ac:dyDescent="0.3">
      <c r="A982" t="s">
        <v>12</v>
      </c>
      <c r="B982" t="s">
        <v>80</v>
      </c>
      <c r="C982">
        <v>2020</v>
      </c>
      <c r="D982" s="1">
        <v>1258244642.1798999</v>
      </c>
      <c r="E982" s="2">
        <v>1258.2446</v>
      </c>
      <c r="F982" t="s">
        <v>14</v>
      </c>
      <c r="G982" t="s">
        <v>15</v>
      </c>
      <c r="H982" t="s">
        <v>16</v>
      </c>
    </row>
    <row r="983" spans="1:8" x14ac:dyDescent="0.3">
      <c r="A983" t="s">
        <v>12</v>
      </c>
      <c r="B983" t="s">
        <v>80</v>
      </c>
      <c r="C983">
        <v>2021</v>
      </c>
      <c r="D983" s="1">
        <v>1927020140.6271999</v>
      </c>
      <c r="E983" s="2">
        <v>1927.0201</v>
      </c>
      <c r="F983" t="s">
        <v>14</v>
      </c>
      <c r="G983" t="s">
        <v>15</v>
      </c>
      <c r="H983" t="s">
        <v>16</v>
      </c>
    </row>
    <row r="984" spans="1:8" x14ac:dyDescent="0.3">
      <c r="A984" t="s">
        <v>12</v>
      </c>
      <c r="B984" t="s">
        <v>80</v>
      </c>
      <c r="C984">
        <v>2022</v>
      </c>
      <c r="D984" s="1">
        <v>2546567790.6381998</v>
      </c>
      <c r="E984" s="2">
        <v>2546.5677999999998</v>
      </c>
      <c r="F984" t="s">
        <v>14</v>
      </c>
      <c r="G984" t="s">
        <v>15</v>
      </c>
      <c r="H984" t="s">
        <v>16</v>
      </c>
    </row>
    <row r="985" spans="1:8" x14ac:dyDescent="0.3">
      <c r="A985" t="s">
        <v>12</v>
      </c>
      <c r="B985" t="s">
        <v>80</v>
      </c>
      <c r="C985">
        <v>2023</v>
      </c>
      <c r="D985" s="1">
        <v>2701580823.1563001</v>
      </c>
      <c r="E985" s="2">
        <v>2701.5808000000002</v>
      </c>
      <c r="F985" t="s">
        <v>14</v>
      </c>
      <c r="G985" t="s">
        <v>15</v>
      </c>
      <c r="H985" t="s">
        <v>16</v>
      </c>
    </row>
    <row r="986" spans="1:8" x14ac:dyDescent="0.3">
      <c r="A986" t="s">
        <v>12</v>
      </c>
      <c r="B986" t="s">
        <v>80</v>
      </c>
      <c r="C986">
        <v>2024</v>
      </c>
      <c r="D986" s="1">
        <v>3684447615.5537</v>
      </c>
      <c r="E986" s="2">
        <v>3684.4476</v>
      </c>
      <c r="F986" t="s">
        <v>14</v>
      </c>
      <c r="G986" t="s">
        <v>15</v>
      </c>
      <c r="H986" t="s">
        <v>16</v>
      </c>
    </row>
    <row r="987" spans="1:8" x14ac:dyDescent="0.3">
      <c r="A987" t="s">
        <v>12</v>
      </c>
      <c r="B987" t="s">
        <v>80</v>
      </c>
      <c r="C987">
        <v>2025</v>
      </c>
      <c r="D987" s="1">
        <v>4273577225.3697</v>
      </c>
      <c r="E987" s="2">
        <v>4273.5771999999997</v>
      </c>
      <c r="F987" t="s">
        <v>14</v>
      </c>
      <c r="G987" t="s">
        <v>15</v>
      </c>
      <c r="H987" t="s">
        <v>16</v>
      </c>
    </row>
    <row r="988" spans="1:8" x14ac:dyDescent="0.3">
      <c r="A988" t="s">
        <v>12</v>
      </c>
      <c r="B988" t="s">
        <v>80</v>
      </c>
      <c r="C988">
        <v>2026</v>
      </c>
      <c r="D988" s="1">
        <v>3068571652.0538001</v>
      </c>
      <c r="E988" s="2">
        <v>3068.5717</v>
      </c>
      <c r="F988" t="s">
        <v>14</v>
      </c>
      <c r="G988" t="s">
        <v>15</v>
      </c>
      <c r="H988" t="s">
        <v>16</v>
      </c>
    </row>
    <row r="989" spans="1:8" x14ac:dyDescent="0.3">
      <c r="A989" t="s">
        <v>17</v>
      </c>
      <c r="B989" t="s">
        <v>80</v>
      </c>
      <c r="C989">
        <v>2018</v>
      </c>
      <c r="D989" s="1">
        <v>18256779.982799999</v>
      </c>
      <c r="E989" s="2">
        <v>18.256799999999998</v>
      </c>
      <c r="F989" t="s">
        <v>14</v>
      </c>
      <c r="G989" t="s">
        <v>18</v>
      </c>
      <c r="H989" t="s">
        <v>16</v>
      </c>
    </row>
    <row r="990" spans="1:8" x14ac:dyDescent="0.3">
      <c r="A990" t="s">
        <v>17</v>
      </c>
      <c r="B990" t="s">
        <v>80</v>
      </c>
      <c r="C990">
        <v>2019</v>
      </c>
      <c r="D990" s="1">
        <v>13929347.9803</v>
      </c>
      <c r="E990" s="2">
        <v>13.9293</v>
      </c>
      <c r="F990" t="s">
        <v>14</v>
      </c>
      <c r="G990" t="s">
        <v>18</v>
      </c>
      <c r="H990" t="s">
        <v>16</v>
      </c>
    </row>
    <row r="991" spans="1:8" x14ac:dyDescent="0.3">
      <c r="A991" t="s">
        <v>17</v>
      </c>
      <c r="B991" t="s">
        <v>80</v>
      </c>
      <c r="C991">
        <v>2020</v>
      </c>
      <c r="D991" s="1">
        <v>18650792.23</v>
      </c>
      <c r="E991" s="2">
        <v>18.6508</v>
      </c>
      <c r="F991" t="s">
        <v>14</v>
      </c>
      <c r="G991" t="s">
        <v>18</v>
      </c>
      <c r="H991" t="s">
        <v>16</v>
      </c>
    </row>
    <row r="992" spans="1:8" x14ac:dyDescent="0.3">
      <c r="A992" t="s">
        <v>17</v>
      </c>
      <c r="B992" t="s">
        <v>80</v>
      </c>
      <c r="C992">
        <v>2021</v>
      </c>
      <c r="D992" s="1">
        <v>28003129.0132</v>
      </c>
      <c r="E992" s="2">
        <v>28.0031</v>
      </c>
      <c r="F992" t="s">
        <v>14</v>
      </c>
      <c r="G992" t="s">
        <v>18</v>
      </c>
      <c r="H992" t="s">
        <v>16</v>
      </c>
    </row>
    <row r="993" spans="1:8" x14ac:dyDescent="0.3">
      <c r="A993" t="s">
        <v>17</v>
      </c>
      <c r="B993" t="s">
        <v>80</v>
      </c>
      <c r="C993">
        <v>2022</v>
      </c>
      <c r="D993" s="1">
        <v>31608801.790800001</v>
      </c>
      <c r="E993" s="2">
        <v>31.608799999999999</v>
      </c>
      <c r="F993" t="s">
        <v>14</v>
      </c>
      <c r="G993" t="s">
        <v>18</v>
      </c>
      <c r="H993" t="s">
        <v>16</v>
      </c>
    </row>
    <row r="994" spans="1:8" x14ac:dyDescent="0.3">
      <c r="A994" t="s">
        <v>17</v>
      </c>
      <c r="B994" t="s">
        <v>80</v>
      </c>
      <c r="C994">
        <v>2023</v>
      </c>
      <c r="D994" s="1">
        <v>34484209.646899998</v>
      </c>
      <c r="E994" s="2">
        <v>34.484200000000001</v>
      </c>
      <c r="F994" t="s">
        <v>14</v>
      </c>
      <c r="G994" t="s">
        <v>18</v>
      </c>
      <c r="H994" t="s">
        <v>16</v>
      </c>
    </row>
    <row r="995" spans="1:8" x14ac:dyDescent="0.3">
      <c r="A995" t="s">
        <v>17</v>
      </c>
      <c r="B995" t="s">
        <v>80</v>
      </c>
      <c r="C995">
        <v>2024</v>
      </c>
      <c r="D995" s="1">
        <v>66639728.659100004</v>
      </c>
      <c r="E995" s="2">
        <v>66.639700000000005</v>
      </c>
      <c r="F995" t="s">
        <v>14</v>
      </c>
      <c r="G995" t="s">
        <v>18</v>
      </c>
      <c r="H995" t="s">
        <v>16</v>
      </c>
    </row>
    <row r="996" spans="1:8" x14ac:dyDescent="0.3">
      <c r="A996" t="s">
        <v>17</v>
      </c>
      <c r="B996" t="s">
        <v>80</v>
      </c>
      <c r="C996">
        <v>2025</v>
      </c>
      <c r="D996" s="1">
        <v>171000845.63330001</v>
      </c>
      <c r="E996" s="2">
        <v>171.0008</v>
      </c>
      <c r="F996" t="s">
        <v>14</v>
      </c>
      <c r="G996" t="s">
        <v>18</v>
      </c>
      <c r="H996" t="s">
        <v>16</v>
      </c>
    </row>
    <row r="997" spans="1:8" x14ac:dyDescent="0.3">
      <c r="A997" t="s">
        <v>17</v>
      </c>
      <c r="B997" t="s">
        <v>80</v>
      </c>
      <c r="C997">
        <v>2026</v>
      </c>
      <c r="D997" s="1">
        <v>142104797.82120001</v>
      </c>
      <c r="E997" s="2">
        <v>142.10480000000001</v>
      </c>
      <c r="F997" t="s">
        <v>14</v>
      </c>
      <c r="G997" t="s">
        <v>18</v>
      </c>
      <c r="H997" t="s">
        <v>16</v>
      </c>
    </row>
    <row r="998" spans="1:8" x14ac:dyDescent="0.3">
      <c r="A998" t="s">
        <v>67</v>
      </c>
      <c r="B998" t="s">
        <v>80</v>
      </c>
      <c r="C998">
        <v>2018</v>
      </c>
      <c r="D998" s="1">
        <v>48513830.465800002</v>
      </c>
      <c r="E998" s="2">
        <v>48.513800000000003</v>
      </c>
      <c r="F998" t="s">
        <v>14</v>
      </c>
      <c r="G998" t="s">
        <v>68</v>
      </c>
      <c r="H998" t="s">
        <v>16</v>
      </c>
    </row>
    <row r="999" spans="1:8" x14ac:dyDescent="0.3">
      <c r="A999" t="s">
        <v>67</v>
      </c>
      <c r="B999" t="s">
        <v>80</v>
      </c>
      <c r="C999">
        <v>2019</v>
      </c>
      <c r="D999" s="1">
        <v>43051465.362499997</v>
      </c>
      <c r="E999" s="2">
        <v>43.051499999999997</v>
      </c>
      <c r="F999" t="s">
        <v>14</v>
      </c>
      <c r="G999" t="s">
        <v>68</v>
      </c>
      <c r="H999" t="s">
        <v>16</v>
      </c>
    </row>
    <row r="1000" spans="1:8" x14ac:dyDescent="0.3">
      <c r="A1000" t="s">
        <v>67</v>
      </c>
      <c r="B1000" t="s">
        <v>80</v>
      </c>
      <c r="C1000">
        <v>2020</v>
      </c>
      <c r="D1000" s="1">
        <v>47540367.848700002</v>
      </c>
      <c r="E1000" s="2">
        <v>47.540399999999998</v>
      </c>
      <c r="F1000" t="s">
        <v>14</v>
      </c>
      <c r="G1000" t="s">
        <v>68</v>
      </c>
      <c r="H1000" t="s">
        <v>16</v>
      </c>
    </row>
    <row r="1001" spans="1:8" x14ac:dyDescent="0.3">
      <c r="A1001" t="s">
        <v>67</v>
      </c>
      <c r="B1001" t="s">
        <v>80</v>
      </c>
      <c r="C1001">
        <v>2021</v>
      </c>
      <c r="D1001" s="1">
        <v>63775465.249499999</v>
      </c>
      <c r="E1001" s="2">
        <v>63.775500000000001</v>
      </c>
      <c r="F1001" t="s">
        <v>14</v>
      </c>
      <c r="G1001" t="s">
        <v>68</v>
      </c>
      <c r="H1001" t="s">
        <v>16</v>
      </c>
    </row>
    <row r="1002" spans="1:8" x14ac:dyDescent="0.3">
      <c r="A1002" t="s">
        <v>67</v>
      </c>
      <c r="B1002" t="s">
        <v>80</v>
      </c>
      <c r="C1002">
        <v>2022</v>
      </c>
      <c r="D1002" s="1">
        <v>73863974.533099994</v>
      </c>
      <c r="E1002" s="2">
        <v>73.864000000000004</v>
      </c>
      <c r="F1002" t="s">
        <v>14</v>
      </c>
      <c r="G1002" t="s">
        <v>68</v>
      </c>
      <c r="H1002" t="s">
        <v>16</v>
      </c>
    </row>
    <row r="1003" spans="1:8" x14ac:dyDescent="0.3">
      <c r="A1003" t="s">
        <v>67</v>
      </c>
      <c r="B1003" t="s">
        <v>80</v>
      </c>
      <c r="C1003">
        <v>2023</v>
      </c>
      <c r="D1003" s="1">
        <v>9411365.8238999993</v>
      </c>
      <c r="E1003" s="2">
        <v>9.4114000000000004</v>
      </c>
      <c r="F1003" t="s">
        <v>14</v>
      </c>
      <c r="G1003" t="s">
        <v>68</v>
      </c>
      <c r="H1003" t="s">
        <v>16</v>
      </c>
    </row>
    <row r="1004" spans="1:8" x14ac:dyDescent="0.3">
      <c r="A1004" t="s">
        <v>67</v>
      </c>
      <c r="B1004" t="s">
        <v>80</v>
      </c>
      <c r="C1004">
        <v>2024</v>
      </c>
      <c r="D1004" s="1">
        <v>19414042.418699998</v>
      </c>
      <c r="E1004" s="2">
        <v>19.414000000000001</v>
      </c>
      <c r="F1004" t="s">
        <v>14</v>
      </c>
      <c r="G1004" t="s">
        <v>68</v>
      </c>
      <c r="H1004" t="s">
        <v>16</v>
      </c>
    </row>
    <row r="1005" spans="1:8" x14ac:dyDescent="0.3">
      <c r="A1005" t="s">
        <v>67</v>
      </c>
      <c r="B1005" t="s">
        <v>80</v>
      </c>
      <c r="C1005">
        <v>2025</v>
      </c>
      <c r="D1005" s="1">
        <v>62088364.940499999</v>
      </c>
      <c r="E1005" s="2">
        <v>62.0884</v>
      </c>
      <c r="F1005" t="s">
        <v>14</v>
      </c>
      <c r="G1005" t="s">
        <v>68</v>
      </c>
      <c r="H1005" t="s">
        <v>16</v>
      </c>
    </row>
    <row r="1006" spans="1:8" x14ac:dyDescent="0.3">
      <c r="A1006" t="s">
        <v>67</v>
      </c>
      <c r="B1006" t="s">
        <v>80</v>
      </c>
      <c r="C1006">
        <v>2026</v>
      </c>
      <c r="D1006" s="1">
        <v>28071163.138799999</v>
      </c>
      <c r="E1006" s="2">
        <v>28.071200000000001</v>
      </c>
      <c r="F1006" t="s">
        <v>14</v>
      </c>
      <c r="G1006" t="s">
        <v>68</v>
      </c>
      <c r="H1006" t="s">
        <v>16</v>
      </c>
    </row>
    <row r="1007" spans="1:8" x14ac:dyDescent="0.3">
      <c r="A1007" t="s">
        <v>54</v>
      </c>
      <c r="B1007" t="s">
        <v>80</v>
      </c>
      <c r="C1007">
        <v>2018</v>
      </c>
      <c r="D1007" s="1">
        <v>2657930.7977</v>
      </c>
      <c r="E1007" s="2">
        <v>2.6579000000000002</v>
      </c>
      <c r="F1007" t="s">
        <v>14</v>
      </c>
      <c r="G1007" t="s">
        <v>55</v>
      </c>
      <c r="H1007" t="s">
        <v>16</v>
      </c>
    </row>
    <row r="1008" spans="1:8" x14ac:dyDescent="0.3">
      <c r="A1008" t="s">
        <v>54</v>
      </c>
      <c r="B1008" t="s">
        <v>80</v>
      </c>
      <c r="C1008">
        <v>2019</v>
      </c>
      <c r="D1008" s="1">
        <v>1977224.9450999999</v>
      </c>
      <c r="E1008" s="2">
        <v>1.9772000000000001</v>
      </c>
      <c r="F1008" t="s">
        <v>14</v>
      </c>
      <c r="G1008" t="s">
        <v>55</v>
      </c>
      <c r="H1008" t="s">
        <v>16</v>
      </c>
    </row>
    <row r="1009" spans="1:8" x14ac:dyDescent="0.3">
      <c r="A1009" t="s">
        <v>54</v>
      </c>
      <c r="B1009" t="s">
        <v>80</v>
      </c>
      <c r="C1009">
        <v>2020</v>
      </c>
      <c r="D1009" s="1">
        <v>2012299.3951999999</v>
      </c>
      <c r="E1009" s="2">
        <v>2.0123000000000002</v>
      </c>
      <c r="F1009" t="s">
        <v>14</v>
      </c>
      <c r="G1009" t="s">
        <v>55</v>
      </c>
      <c r="H1009" t="s">
        <v>16</v>
      </c>
    </row>
    <row r="1010" spans="1:8" x14ac:dyDescent="0.3">
      <c r="A1010" t="s">
        <v>54</v>
      </c>
      <c r="B1010" t="s">
        <v>80</v>
      </c>
      <c r="C1010">
        <v>2021</v>
      </c>
      <c r="D1010" s="1">
        <v>2564141.9336999999</v>
      </c>
      <c r="E1010" s="2">
        <v>2.5640999999999998</v>
      </c>
      <c r="F1010" t="s">
        <v>14</v>
      </c>
      <c r="G1010" t="s">
        <v>55</v>
      </c>
      <c r="H1010" t="s">
        <v>16</v>
      </c>
    </row>
    <row r="1011" spans="1:8" x14ac:dyDescent="0.3">
      <c r="A1011" t="s">
        <v>54</v>
      </c>
      <c r="B1011" t="s">
        <v>80</v>
      </c>
      <c r="C1011">
        <v>2022</v>
      </c>
      <c r="D1011" s="1">
        <v>2324548.1732999999</v>
      </c>
      <c r="E1011" s="2">
        <v>2.3245</v>
      </c>
      <c r="F1011" t="s">
        <v>14</v>
      </c>
      <c r="G1011" t="s">
        <v>55</v>
      </c>
      <c r="H1011" t="s">
        <v>16</v>
      </c>
    </row>
    <row r="1012" spans="1:8" x14ac:dyDescent="0.3">
      <c r="A1012" t="s">
        <v>54</v>
      </c>
      <c r="B1012" t="s">
        <v>80</v>
      </c>
      <c r="C1012">
        <v>2023</v>
      </c>
      <c r="D1012" s="1">
        <v>2159787.798</v>
      </c>
      <c r="E1012" s="2">
        <v>2.1598000000000002</v>
      </c>
      <c r="F1012" t="s">
        <v>14</v>
      </c>
      <c r="G1012" t="s">
        <v>55</v>
      </c>
      <c r="H1012" t="s">
        <v>16</v>
      </c>
    </row>
    <row r="1013" spans="1:8" x14ac:dyDescent="0.3">
      <c r="A1013" t="s">
        <v>54</v>
      </c>
      <c r="B1013" t="s">
        <v>80</v>
      </c>
      <c r="C1013">
        <v>2024</v>
      </c>
      <c r="D1013" s="1">
        <v>2294190.074</v>
      </c>
      <c r="E1013" s="2">
        <v>2.2942</v>
      </c>
      <c r="F1013" t="s">
        <v>14</v>
      </c>
      <c r="G1013" t="s">
        <v>55</v>
      </c>
      <c r="H1013" t="s">
        <v>16</v>
      </c>
    </row>
    <row r="1014" spans="1:8" x14ac:dyDescent="0.3">
      <c r="A1014" t="s">
        <v>54</v>
      </c>
      <c r="B1014" t="s">
        <v>80</v>
      </c>
      <c r="C1014">
        <v>2025</v>
      </c>
      <c r="D1014" s="1">
        <v>3455083.4311000002</v>
      </c>
      <c r="E1014" s="2">
        <v>3.4550999999999998</v>
      </c>
      <c r="F1014" t="s">
        <v>14</v>
      </c>
      <c r="G1014" t="s">
        <v>55</v>
      </c>
      <c r="H1014" t="s">
        <v>16</v>
      </c>
    </row>
    <row r="1015" spans="1:8" x14ac:dyDescent="0.3">
      <c r="A1015" t="s">
        <v>54</v>
      </c>
      <c r="B1015" t="s">
        <v>80</v>
      </c>
      <c r="C1015">
        <v>2026</v>
      </c>
      <c r="D1015" s="1">
        <v>2466064.7990999999</v>
      </c>
      <c r="E1015" s="2">
        <v>2.4661</v>
      </c>
      <c r="F1015" t="s">
        <v>14</v>
      </c>
      <c r="G1015" t="s">
        <v>55</v>
      </c>
      <c r="H1015" t="s">
        <v>16</v>
      </c>
    </row>
    <row r="1016" spans="1:8" x14ac:dyDescent="0.3">
      <c r="A1016" t="s">
        <v>26</v>
      </c>
      <c r="B1016" t="s">
        <v>80</v>
      </c>
      <c r="C1016">
        <v>2018</v>
      </c>
      <c r="D1016" s="1">
        <v>8338575.7078</v>
      </c>
      <c r="E1016" s="2">
        <v>8.3385999999999996</v>
      </c>
      <c r="F1016" t="s">
        <v>14</v>
      </c>
      <c r="G1016" t="s">
        <v>27</v>
      </c>
      <c r="H1016" t="s">
        <v>23</v>
      </c>
    </row>
    <row r="1017" spans="1:8" x14ac:dyDescent="0.3">
      <c r="A1017" t="s">
        <v>26</v>
      </c>
      <c r="B1017" t="s">
        <v>80</v>
      </c>
      <c r="C1017">
        <v>2019</v>
      </c>
      <c r="D1017" s="1">
        <v>6115943.7827000003</v>
      </c>
      <c r="E1017" s="2">
        <v>6.1158999999999999</v>
      </c>
      <c r="F1017" t="s">
        <v>14</v>
      </c>
      <c r="G1017" t="s">
        <v>27</v>
      </c>
      <c r="H1017" t="s">
        <v>23</v>
      </c>
    </row>
    <row r="1018" spans="1:8" x14ac:dyDescent="0.3">
      <c r="A1018" t="s">
        <v>26</v>
      </c>
      <c r="B1018" t="s">
        <v>80</v>
      </c>
      <c r="C1018">
        <v>2020</v>
      </c>
      <c r="D1018" s="1">
        <v>6539022.7204</v>
      </c>
      <c r="E1018" s="2">
        <v>6.5389999999999997</v>
      </c>
      <c r="F1018" t="s">
        <v>14</v>
      </c>
      <c r="G1018" t="s">
        <v>27</v>
      </c>
      <c r="H1018" t="s">
        <v>23</v>
      </c>
    </row>
    <row r="1019" spans="1:8" x14ac:dyDescent="0.3">
      <c r="A1019" t="s">
        <v>26</v>
      </c>
      <c r="B1019" t="s">
        <v>80</v>
      </c>
      <c r="C1019">
        <v>2021</v>
      </c>
      <c r="D1019" s="1">
        <v>8561250.6590999998</v>
      </c>
      <c r="E1019" s="2">
        <v>8.5612999999999992</v>
      </c>
      <c r="F1019" t="s">
        <v>14</v>
      </c>
      <c r="G1019" t="s">
        <v>27</v>
      </c>
      <c r="H1019" t="s">
        <v>23</v>
      </c>
    </row>
    <row r="1020" spans="1:8" x14ac:dyDescent="0.3">
      <c r="A1020" t="s">
        <v>26</v>
      </c>
      <c r="B1020" t="s">
        <v>80</v>
      </c>
      <c r="C1020">
        <v>2022</v>
      </c>
      <c r="D1020" s="1">
        <v>9664200.9689000007</v>
      </c>
      <c r="E1020" s="2">
        <v>9.6641999999999992</v>
      </c>
      <c r="F1020" t="s">
        <v>14</v>
      </c>
      <c r="G1020" t="s">
        <v>27</v>
      </c>
      <c r="H1020" t="s">
        <v>23</v>
      </c>
    </row>
    <row r="1021" spans="1:8" x14ac:dyDescent="0.3">
      <c r="A1021" t="s">
        <v>26</v>
      </c>
      <c r="B1021" t="s">
        <v>80</v>
      </c>
      <c r="C1021">
        <v>2023</v>
      </c>
      <c r="D1021" s="1">
        <v>8403350.8892999999</v>
      </c>
      <c r="E1021" s="2">
        <v>8.4033999999999995</v>
      </c>
      <c r="F1021" t="s">
        <v>14</v>
      </c>
      <c r="G1021" t="s">
        <v>27</v>
      </c>
      <c r="H1021" t="s">
        <v>23</v>
      </c>
    </row>
    <row r="1022" spans="1:8" x14ac:dyDescent="0.3">
      <c r="A1022" t="s">
        <v>26</v>
      </c>
      <c r="B1022" t="s">
        <v>80</v>
      </c>
      <c r="C1022">
        <v>2024</v>
      </c>
      <c r="D1022" s="1">
        <v>12344391.793299999</v>
      </c>
      <c r="E1022" s="2">
        <v>12.3444</v>
      </c>
      <c r="F1022" t="s">
        <v>14</v>
      </c>
      <c r="G1022" t="s">
        <v>27</v>
      </c>
      <c r="H1022" t="s">
        <v>23</v>
      </c>
    </row>
    <row r="1023" spans="1:8" x14ac:dyDescent="0.3">
      <c r="A1023" t="s">
        <v>26</v>
      </c>
      <c r="B1023" t="s">
        <v>80</v>
      </c>
      <c r="C1023">
        <v>2025</v>
      </c>
      <c r="D1023" s="1">
        <v>23513867.8125</v>
      </c>
      <c r="E1023" s="2">
        <v>23.5139</v>
      </c>
      <c r="F1023" t="s">
        <v>14</v>
      </c>
      <c r="G1023" t="s">
        <v>27</v>
      </c>
      <c r="H1023" t="s">
        <v>23</v>
      </c>
    </row>
    <row r="1024" spans="1:8" x14ac:dyDescent="0.3">
      <c r="A1024" t="s">
        <v>26</v>
      </c>
      <c r="B1024" t="s">
        <v>80</v>
      </c>
      <c r="C1024">
        <v>2026</v>
      </c>
      <c r="D1024" s="1">
        <v>14920400.3632</v>
      </c>
      <c r="E1024" s="2">
        <v>14.920400000000001</v>
      </c>
      <c r="F1024" t="s">
        <v>14</v>
      </c>
      <c r="G1024" t="s">
        <v>27</v>
      </c>
      <c r="H1024" t="s">
        <v>23</v>
      </c>
    </row>
    <row r="1025" spans="1:8" x14ac:dyDescent="0.3">
      <c r="A1025" t="s">
        <v>56</v>
      </c>
      <c r="B1025" t="s">
        <v>80</v>
      </c>
      <c r="C1025">
        <v>2018</v>
      </c>
      <c r="D1025" s="1">
        <v>9203973.9545000009</v>
      </c>
      <c r="E1025" s="2">
        <v>9.2040000000000006</v>
      </c>
      <c r="F1025" t="s">
        <v>14</v>
      </c>
      <c r="G1025" t="s">
        <v>57</v>
      </c>
      <c r="H1025" t="s">
        <v>23</v>
      </c>
    </row>
    <row r="1026" spans="1:8" x14ac:dyDescent="0.3">
      <c r="A1026" t="s">
        <v>56</v>
      </c>
      <c r="B1026" t="s">
        <v>80</v>
      </c>
      <c r="C1026">
        <v>2019</v>
      </c>
      <c r="D1026" s="1">
        <v>6805196.3764000004</v>
      </c>
      <c r="E1026" s="2">
        <v>6.8052000000000001</v>
      </c>
      <c r="F1026" t="s">
        <v>14</v>
      </c>
      <c r="G1026" t="s">
        <v>57</v>
      </c>
      <c r="H1026" t="s">
        <v>23</v>
      </c>
    </row>
    <row r="1027" spans="1:8" x14ac:dyDescent="0.3">
      <c r="A1027" t="s">
        <v>56</v>
      </c>
      <c r="B1027" t="s">
        <v>80</v>
      </c>
      <c r="C1027">
        <v>2020</v>
      </c>
      <c r="D1027" s="1">
        <v>2201464.0032000002</v>
      </c>
      <c r="E1027" s="2">
        <v>2.2014999999999998</v>
      </c>
      <c r="F1027" t="s">
        <v>14</v>
      </c>
      <c r="G1027" t="s">
        <v>57</v>
      </c>
      <c r="H1027" t="s">
        <v>23</v>
      </c>
    </row>
    <row r="1028" spans="1:8" x14ac:dyDescent="0.3">
      <c r="A1028" t="s">
        <v>56</v>
      </c>
      <c r="B1028" t="s">
        <v>80</v>
      </c>
      <c r="C1028">
        <v>2021</v>
      </c>
      <c r="D1028" s="1">
        <v>5186298.3118000003</v>
      </c>
      <c r="E1028" s="2">
        <v>5.1863000000000001</v>
      </c>
      <c r="F1028" t="s">
        <v>14</v>
      </c>
      <c r="G1028" t="s">
        <v>57</v>
      </c>
      <c r="H1028" t="s">
        <v>23</v>
      </c>
    </row>
    <row r="1029" spans="1:8" x14ac:dyDescent="0.3">
      <c r="A1029" t="s">
        <v>56</v>
      </c>
      <c r="B1029" t="s">
        <v>80</v>
      </c>
      <c r="C1029">
        <v>2022</v>
      </c>
      <c r="D1029" s="1">
        <v>10702264.546399999</v>
      </c>
      <c r="E1029" s="2">
        <v>10.702299999999999</v>
      </c>
      <c r="F1029" t="s">
        <v>14</v>
      </c>
      <c r="G1029" t="s">
        <v>57</v>
      </c>
      <c r="H1029" t="s">
        <v>23</v>
      </c>
    </row>
    <row r="1030" spans="1:8" x14ac:dyDescent="0.3">
      <c r="A1030" t="s">
        <v>56</v>
      </c>
      <c r="B1030" t="s">
        <v>80</v>
      </c>
      <c r="C1030">
        <v>2023</v>
      </c>
      <c r="D1030" s="1">
        <v>4371842.3535000002</v>
      </c>
      <c r="E1030" s="2">
        <v>4.3718000000000004</v>
      </c>
      <c r="F1030" t="s">
        <v>14</v>
      </c>
      <c r="G1030" t="s">
        <v>57</v>
      </c>
      <c r="H1030" t="s">
        <v>23</v>
      </c>
    </row>
    <row r="1031" spans="1:8" x14ac:dyDescent="0.3">
      <c r="A1031" t="s">
        <v>56</v>
      </c>
      <c r="B1031" t="s">
        <v>80</v>
      </c>
      <c r="C1031">
        <v>2024</v>
      </c>
      <c r="D1031" s="1">
        <v>10662674.580600001</v>
      </c>
      <c r="E1031" s="2">
        <v>10.662699999999999</v>
      </c>
      <c r="F1031" t="s">
        <v>14</v>
      </c>
      <c r="G1031" t="s">
        <v>57</v>
      </c>
      <c r="H1031" t="s">
        <v>23</v>
      </c>
    </row>
    <row r="1032" spans="1:8" x14ac:dyDescent="0.3">
      <c r="A1032" t="s">
        <v>56</v>
      </c>
      <c r="B1032" t="s">
        <v>80</v>
      </c>
      <c r="C1032">
        <v>2025</v>
      </c>
      <c r="D1032" s="1">
        <v>15396553.506100001</v>
      </c>
      <c r="E1032" s="2">
        <v>15.396599999999999</v>
      </c>
      <c r="F1032" t="s">
        <v>14</v>
      </c>
      <c r="G1032" t="s">
        <v>57</v>
      </c>
      <c r="H1032" t="s">
        <v>23</v>
      </c>
    </row>
    <row r="1033" spans="1:8" x14ac:dyDescent="0.3">
      <c r="A1033" t="s">
        <v>56</v>
      </c>
      <c r="B1033" t="s">
        <v>80</v>
      </c>
      <c r="C1033">
        <v>2026</v>
      </c>
      <c r="D1033" s="1">
        <v>12740182.4443</v>
      </c>
      <c r="E1033" s="2">
        <v>12.7402</v>
      </c>
      <c r="F1033" t="s">
        <v>14</v>
      </c>
      <c r="G1033" t="s">
        <v>57</v>
      </c>
      <c r="H1033" t="s">
        <v>23</v>
      </c>
    </row>
    <row r="1034" spans="1:8" x14ac:dyDescent="0.3">
      <c r="A1034" t="s">
        <v>34</v>
      </c>
      <c r="B1034" t="s">
        <v>80</v>
      </c>
      <c r="C1034">
        <v>2018</v>
      </c>
      <c r="D1034" s="1">
        <v>2703145661.1055999</v>
      </c>
      <c r="E1034" s="2">
        <v>2703.1457</v>
      </c>
      <c r="F1034" t="s">
        <v>14</v>
      </c>
      <c r="G1034" t="s">
        <v>35</v>
      </c>
      <c r="H1034" t="s">
        <v>23</v>
      </c>
    </row>
    <row r="1035" spans="1:8" x14ac:dyDescent="0.3">
      <c r="A1035" t="s">
        <v>34</v>
      </c>
      <c r="B1035" t="s">
        <v>80</v>
      </c>
      <c r="C1035">
        <v>2019</v>
      </c>
      <c r="D1035" s="1">
        <v>1717657823.5088999</v>
      </c>
      <c r="E1035" s="2">
        <v>1717.6578</v>
      </c>
      <c r="F1035" t="s">
        <v>14</v>
      </c>
      <c r="G1035" t="s">
        <v>35</v>
      </c>
      <c r="H1035" t="s">
        <v>23</v>
      </c>
    </row>
    <row r="1036" spans="1:8" x14ac:dyDescent="0.3">
      <c r="A1036" t="s">
        <v>34</v>
      </c>
      <c r="B1036" t="s">
        <v>80</v>
      </c>
      <c r="C1036">
        <v>2020</v>
      </c>
      <c r="D1036" s="1">
        <v>2681917961.8793001</v>
      </c>
      <c r="E1036" s="2">
        <v>2681.9180000000001</v>
      </c>
      <c r="F1036" t="s">
        <v>14</v>
      </c>
      <c r="G1036" t="s">
        <v>35</v>
      </c>
      <c r="H1036" t="s">
        <v>23</v>
      </c>
    </row>
    <row r="1037" spans="1:8" x14ac:dyDescent="0.3">
      <c r="A1037" t="s">
        <v>34</v>
      </c>
      <c r="B1037" t="s">
        <v>80</v>
      </c>
      <c r="C1037">
        <v>2021</v>
      </c>
      <c r="D1037" s="1">
        <v>2851884002.2396002</v>
      </c>
      <c r="E1037" s="2">
        <v>2851.884</v>
      </c>
      <c r="F1037" t="s">
        <v>14</v>
      </c>
      <c r="G1037" t="s">
        <v>35</v>
      </c>
      <c r="H1037" t="s">
        <v>23</v>
      </c>
    </row>
    <row r="1038" spans="1:8" x14ac:dyDescent="0.3">
      <c r="A1038" t="s">
        <v>34</v>
      </c>
      <c r="B1038" t="s">
        <v>80</v>
      </c>
      <c r="C1038">
        <v>2022</v>
      </c>
      <c r="D1038" s="1">
        <v>3870829776.7572999</v>
      </c>
      <c r="E1038" s="2">
        <v>3870.8298</v>
      </c>
      <c r="F1038" t="s">
        <v>14</v>
      </c>
      <c r="G1038" t="s">
        <v>35</v>
      </c>
      <c r="H1038" t="s">
        <v>23</v>
      </c>
    </row>
    <row r="1039" spans="1:8" x14ac:dyDescent="0.3">
      <c r="A1039" t="s">
        <v>34</v>
      </c>
      <c r="B1039" t="s">
        <v>80</v>
      </c>
      <c r="C1039">
        <v>2023</v>
      </c>
      <c r="D1039" s="1">
        <v>3486755588.3126001</v>
      </c>
      <c r="E1039" s="2">
        <v>3486.7556</v>
      </c>
      <c r="F1039" t="s">
        <v>14</v>
      </c>
      <c r="G1039" t="s">
        <v>35</v>
      </c>
      <c r="H1039" t="s">
        <v>23</v>
      </c>
    </row>
    <row r="1040" spans="1:8" x14ac:dyDescent="0.3">
      <c r="A1040" t="s">
        <v>34</v>
      </c>
      <c r="B1040" t="s">
        <v>80</v>
      </c>
      <c r="C1040">
        <v>2024</v>
      </c>
      <c r="D1040" s="1">
        <v>5657352415.8495998</v>
      </c>
      <c r="E1040" s="2">
        <v>5657.3523999999998</v>
      </c>
      <c r="F1040" t="s">
        <v>14</v>
      </c>
      <c r="G1040" t="s">
        <v>35</v>
      </c>
      <c r="H1040" t="s">
        <v>23</v>
      </c>
    </row>
    <row r="1041" spans="1:8" x14ac:dyDescent="0.3">
      <c r="A1041" t="s">
        <v>34</v>
      </c>
      <c r="B1041" t="s">
        <v>80</v>
      </c>
      <c r="C1041">
        <v>2025</v>
      </c>
      <c r="D1041" s="1">
        <v>7882111955.6011</v>
      </c>
      <c r="E1041" s="2">
        <v>7882.1120000000001</v>
      </c>
      <c r="F1041" t="s">
        <v>14</v>
      </c>
      <c r="G1041" t="s">
        <v>35</v>
      </c>
      <c r="H1041" t="s">
        <v>23</v>
      </c>
    </row>
    <row r="1042" spans="1:8" x14ac:dyDescent="0.3">
      <c r="A1042" t="s">
        <v>34</v>
      </c>
      <c r="B1042" t="s">
        <v>80</v>
      </c>
      <c r="C1042">
        <v>2026</v>
      </c>
      <c r="D1042" s="1">
        <v>6289735023.8914003</v>
      </c>
      <c r="E1042" s="2">
        <v>6289.7349999999997</v>
      </c>
      <c r="F1042" t="s">
        <v>14</v>
      </c>
      <c r="G1042" t="s">
        <v>35</v>
      </c>
      <c r="H1042" t="s">
        <v>23</v>
      </c>
    </row>
    <row r="1043" spans="1:8" x14ac:dyDescent="0.3">
      <c r="A1043" t="s">
        <v>36</v>
      </c>
      <c r="B1043" t="s">
        <v>80</v>
      </c>
      <c r="C1043">
        <v>2018</v>
      </c>
      <c r="D1043" s="1">
        <v>24093222126.044201</v>
      </c>
      <c r="E1043" s="2">
        <v>24093.222099999999</v>
      </c>
      <c r="F1043" t="s">
        <v>14</v>
      </c>
      <c r="G1043" t="s">
        <v>37</v>
      </c>
      <c r="H1043" t="s">
        <v>38</v>
      </c>
    </row>
    <row r="1044" spans="1:8" x14ac:dyDescent="0.3">
      <c r="A1044" t="s">
        <v>36</v>
      </c>
      <c r="B1044" t="s">
        <v>80</v>
      </c>
      <c r="C1044">
        <v>2019</v>
      </c>
      <c r="D1044" s="1">
        <v>17453539636.554199</v>
      </c>
      <c r="E1044" s="2">
        <v>17453.5396</v>
      </c>
      <c r="F1044" t="s">
        <v>14</v>
      </c>
      <c r="G1044" t="s">
        <v>37</v>
      </c>
      <c r="H1044" t="s">
        <v>38</v>
      </c>
    </row>
    <row r="1045" spans="1:8" x14ac:dyDescent="0.3">
      <c r="A1045" t="s">
        <v>36</v>
      </c>
      <c r="B1045" t="s">
        <v>80</v>
      </c>
      <c r="C1045">
        <v>2020</v>
      </c>
      <c r="D1045" s="1">
        <v>27126706467.9072</v>
      </c>
      <c r="E1045" s="2">
        <v>27126.7065</v>
      </c>
      <c r="F1045" t="s">
        <v>14</v>
      </c>
      <c r="G1045" t="s">
        <v>37</v>
      </c>
      <c r="H1045" t="s">
        <v>38</v>
      </c>
    </row>
    <row r="1046" spans="1:8" x14ac:dyDescent="0.3">
      <c r="A1046" t="s">
        <v>36</v>
      </c>
      <c r="B1046" t="s">
        <v>80</v>
      </c>
      <c r="C1046">
        <v>2021</v>
      </c>
      <c r="D1046" s="1">
        <v>24808199279.3624</v>
      </c>
      <c r="E1046" s="2">
        <v>24808.1993</v>
      </c>
      <c r="F1046" t="s">
        <v>14</v>
      </c>
      <c r="G1046" t="s">
        <v>37</v>
      </c>
      <c r="H1046" t="s">
        <v>38</v>
      </c>
    </row>
    <row r="1047" spans="1:8" x14ac:dyDescent="0.3">
      <c r="A1047" t="s">
        <v>36</v>
      </c>
      <c r="B1047" t="s">
        <v>80</v>
      </c>
      <c r="C1047">
        <v>2022</v>
      </c>
      <c r="D1047" s="1">
        <v>30241700689.0294</v>
      </c>
      <c r="E1047" s="2">
        <v>30241.700700000001</v>
      </c>
      <c r="F1047" t="s">
        <v>14</v>
      </c>
      <c r="G1047" t="s">
        <v>37</v>
      </c>
      <c r="H1047" t="s">
        <v>38</v>
      </c>
    </row>
    <row r="1048" spans="1:8" x14ac:dyDescent="0.3">
      <c r="A1048" t="s">
        <v>36</v>
      </c>
      <c r="B1048" t="s">
        <v>80</v>
      </c>
      <c r="C1048">
        <v>2023</v>
      </c>
      <c r="D1048" s="1">
        <v>29644213368.7864</v>
      </c>
      <c r="E1048" s="2">
        <v>29644.213400000001</v>
      </c>
      <c r="F1048" t="s">
        <v>14</v>
      </c>
      <c r="G1048" t="s">
        <v>37</v>
      </c>
      <c r="H1048" t="s">
        <v>38</v>
      </c>
    </row>
    <row r="1049" spans="1:8" x14ac:dyDescent="0.3">
      <c r="A1049" t="s">
        <v>36</v>
      </c>
      <c r="B1049" t="s">
        <v>80</v>
      </c>
      <c r="C1049">
        <v>2024</v>
      </c>
      <c r="D1049" s="1">
        <v>40829192481.351799</v>
      </c>
      <c r="E1049" s="2">
        <v>40829.192499999997</v>
      </c>
      <c r="F1049" t="s">
        <v>14</v>
      </c>
      <c r="G1049" t="s">
        <v>37</v>
      </c>
      <c r="H1049" t="s">
        <v>38</v>
      </c>
    </row>
    <row r="1050" spans="1:8" x14ac:dyDescent="0.3">
      <c r="A1050" t="s">
        <v>36</v>
      </c>
      <c r="B1050" t="s">
        <v>80</v>
      </c>
      <c r="C1050">
        <v>2025</v>
      </c>
      <c r="D1050" s="1">
        <v>59973611888.621696</v>
      </c>
      <c r="E1050" s="2">
        <v>59973.611900000004</v>
      </c>
      <c r="F1050" t="s">
        <v>14</v>
      </c>
      <c r="G1050" t="s">
        <v>37</v>
      </c>
      <c r="H1050" t="s">
        <v>38</v>
      </c>
    </row>
    <row r="1051" spans="1:8" x14ac:dyDescent="0.3">
      <c r="A1051" t="s">
        <v>36</v>
      </c>
      <c r="B1051" t="s">
        <v>80</v>
      </c>
      <c r="C1051">
        <v>2026</v>
      </c>
      <c r="D1051" s="1">
        <v>59100247783.5653</v>
      </c>
      <c r="E1051" s="2">
        <v>59100.247799999997</v>
      </c>
      <c r="F1051" t="s">
        <v>14</v>
      </c>
      <c r="G1051" t="s">
        <v>37</v>
      </c>
      <c r="H1051" t="s">
        <v>38</v>
      </c>
    </row>
    <row r="1052" spans="1:8" x14ac:dyDescent="0.3">
      <c r="A1052" t="s">
        <v>60</v>
      </c>
      <c r="B1052" t="s">
        <v>80</v>
      </c>
      <c r="C1052">
        <v>2018</v>
      </c>
      <c r="D1052" s="1">
        <v>8432273930.3928003</v>
      </c>
      <c r="E1052" s="2">
        <v>8432.2739000000001</v>
      </c>
      <c r="F1052" t="s">
        <v>14</v>
      </c>
      <c r="G1052" t="s">
        <v>61</v>
      </c>
      <c r="H1052" t="s">
        <v>38</v>
      </c>
    </row>
    <row r="1053" spans="1:8" x14ac:dyDescent="0.3">
      <c r="A1053" t="s">
        <v>60</v>
      </c>
      <c r="B1053" t="s">
        <v>80</v>
      </c>
      <c r="C1053">
        <v>2019</v>
      </c>
      <c r="D1053" s="1">
        <v>6911138453.5081997</v>
      </c>
      <c r="E1053" s="2">
        <v>6911.1385</v>
      </c>
      <c r="F1053" t="s">
        <v>14</v>
      </c>
      <c r="G1053" t="s">
        <v>61</v>
      </c>
      <c r="H1053" t="s">
        <v>38</v>
      </c>
    </row>
    <row r="1054" spans="1:8" x14ac:dyDescent="0.3">
      <c r="A1054" t="s">
        <v>60</v>
      </c>
      <c r="B1054" t="s">
        <v>80</v>
      </c>
      <c r="C1054">
        <v>2020</v>
      </c>
      <c r="D1054" s="1">
        <v>7870324156.9631996</v>
      </c>
      <c r="E1054" s="2">
        <v>7870.3242</v>
      </c>
      <c r="F1054" t="s">
        <v>14</v>
      </c>
      <c r="G1054" t="s">
        <v>61</v>
      </c>
      <c r="H1054" t="s">
        <v>38</v>
      </c>
    </row>
    <row r="1055" spans="1:8" x14ac:dyDescent="0.3">
      <c r="A1055" t="s">
        <v>60</v>
      </c>
      <c r="B1055" t="s">
        <v>80</v>
      </c>
      <c r="C1055">
        <v>2021</v>
      </c>
      <c r="D1055" s="1">
        <v>10561175696.3598</v>
      </c>
      <c r="E1055" s="2">
        <v>10561.1757</v>
      </c>
      <c r="F1055" t="s">
        <v>14</v>
      </c>
      <c r="G1055" t="s">
        <v>61</v>
      </c>
      <c r="H1055" t="s">
        <v>38</v>
      </c>
    </row>
    <row r="1056" spans="1:8" x14ac:dyDescent="0.3">
      <c r="A1056" t="s">
        <v>60</v>
      </c>
      <c r="B1056" t="s">
        <v>80</v>
      </c>
      <c r="C1056">
        <v>2022</v>
      </c>
      <c r="D1056" s="1">
        <v>14070389582.4564</v>
      </c>
      <c r="E1056" s="2">
        <v>14070.3896</v>
      </c>
      <c r="F1056" t="s">
        <v>14</v>
      </c>
      <c r="G1056" t="s">
        <v>61</v>
      </c>
      <c r="H1056" t="s">
        <v>38</v>
      </c>
    </row>
    <row r="1057" spans="1:8" x14ac:dyDescent="0.3">
      <c r="A1057" t="s">
        <v>60</v>
      </c>
      <c r="B1057" t="s">
        <v>80</v>
      </c>
      <c r="C1057">
        <v>2023</v>
      </c>
      <c r="D1057" s="1">
        <v>10695568596.4097</v>
      </c>
      <c r="E1057" s="2">
        <v>10695.568600000001</v>
      </c>
      <c r="F1057" t="s">
        <v>14</v>
      </c>
      <c r="G1057" t="s">
        <v>61</v>
      </c>
      <c r="H1057" t="s">
        <v>38</v>
      </c>
    </row>
    <row r="1058" spans="1:8" x14ac:dyDescent="0.3">
      <c r="A1058" t="s">
        <v>60</v>
      </c>
      <c r="B1058" t="s">
        <v>80</v>
      </c>
      <c r="C1058">
        <v>2024</v>
      </c>
      <c r="D1058" s="1">
        <v>19760838026.958302</v>
      </c>
      <c r="E1058" s="2">
        <v>19760.838</v>
      </c>
      <c r="F1058" t="s">
        <v>14</v>
      </c>
      <c r="G1058" t="s">
        <v>61</v>
      </c>
      <c r="H1058" t="s">
        <v>38</v>
      </c>
    </row>
    <row r="1059" spans="1:8" x14ac:dyDescent="0.3">
      <c r="A1059" t="s">
        <v>60</v>
      </c>
      <c r="B1059" t="s">
        <v>80</v>
      </c>
      <c r="C1059">
        <v>2025</v>
      </c>
      <c r="D1059" s="1">
        <v>30124119072.476002</v>
      </c>
      <c r="E1059" s="2">
        <v>30124.1191</v>
      </c>
      <c r="F1059" t="s">
        <v>14</v>
      </c>
      <c r="G1059" t="s">
        <v>61</v>
      </c>
      <c r="H1059" t="s">
        <v>38</v>
      </c>
    </row>
    <row r="1060" spans="1:8" x14ac:dyDescent="0.3">
      <c r="A1060" t="s">
        <v>60</v>
      </c>
      <c r="B1060" t="s">
        <v>80</v>
      </c>
      <c r="C1060">
        <v>2026</v>
      </c>
      <c r="D1060" s="1">
        <v>21682336518.508598</v>
      </c>
      <c r="E1060" s="2">
        <v>21682.336500000001</v>
      </c>
      <c r="F1060" t="s">
        <v>14</v>
      </c>
      <c r="G1060" t="s">
        <v>61</v>
      </c>
      <c r="H1060" t="s">
        <v>38</v>
      </c>
    </row>
    <row r="1061" spans="1:8" x14ac:dyDescent="0.3">
      <c r="A1061" t="s">
        <v>73</v>
      </c>
      <c r="B1061" t="s">
        <v>80</v>
      </c>
      <c r="C1061">
        <v>2018</v>
      </c>
      <c r="D1061" s="1">
        <v>237388997.6548</v>
      </c>
      <c r="E1061" s="2">
        <v>237.38900000000001</v>
      </c>
      <c r="F1061" t="s">
        <v>14</v>
      </c>
      <c r="G1061" t="s">
        <v>74</v>
      </c>
      <c r="H1061" t="s">
        <v>38</v>
      </c>
    </row>
    <row r="1062" spans="1:8" x14ac:dyDescent="0.3">
      <c r="A1062" t="s">
        <v>73</v>
      </c>
      <c r="B1062" t="s">
        <v>80</v>
      </c>
      <c r="C1062">
        <v>2019</v>
      </c>
      <c r="D1062" s="1">
        <v>238777181.94839999</v>
      </c>
      <c r="E1062" s="2">
        <v>238.77719999999999</v>
      </c>
      <c r="F1062" t="s">
        <v>14</v>
      </c>
      <c r="G1062" t="s">
        <v>74</v>
      </c>
      <c r="H1062" t="s">
        <v>38</v>
      </c>
    </row>
    <row r="1063" spans="1:8" x14ac:dyDescent="0.3">
      <c r="A1063" t="s">
        <v>73</v>
      </c>
      <c r="B1063" t="s">
        <v>80</v>
      </c>
      <c r="C1063">
        <v>2020</v>
      </c>
      <c r="D1063" s="1">
        <v>282670614.49479997</v>
      </c>
      <c r="E1063" s="2">
        <v>282.67059999999998</v>
      </c>
      <c r="F1063" t="s">
        <v>14</v>
      </c>
      <c r="G1063" t="s">
        <v>74</v>
      </c>
      <c r="H1063" t="s">
        <v>38</v>
      </c>
    </row>
    <row r="1064" spans="1:8" x14ac:dyDescent="0.3">
      <c r="A1064" t="s">
        <v>73</v>
      </c>
      <c r="B1064" t="s">
        <v>80</v>
      </c>
      <c r="C1064">
        <v>2021</v>
      </c>
      <c r="D1064" s="1">
        <v>318948183.10320002</v>
      </c>
      <c r="E1064" s="2">
        <v>318.94819999999999</v>
      </c>
      <c r="F1064" t="s">
        <v>14</v>
      </c>
      <c r="G1064" t="s">
        <v>74</v>
      </c>
      <c r="H1064" t="s">
        <v>38</v>
      </c>
    </row>
    <row r="1065" spans="1:8" x14ac:dyDescent="0.3">
      <c r="A1065" t="s">
        <v>73</v>
      </c>
      <c r="B1065" t="s">
        <v>80</v>
      </c>
      <c r="C1065">
        <v>2022</v>
      </c>
      <c r="D1065" s="1">
        <v>441757221.10519999</v>
      </c>
      <c r="E1065" s="2">
        <v>441.75720000000001</v>
      </c>
      <c r="F1065" t="s">
        <v>14</v>
      </c>
      <c r="G1065" t="s">
        <v>74</v>
      </c>
      <c r="H1065" t="s">
        <v>38</v>
      </c>
    </row>
    <row r="1066" spans="1:8" x14ac:dyDescent="0.3">
      <c r="A1066" t="s">
        <v>73</v>
      </c>
      <c r="B1066" t="s">
        <v>80</v>
      </c>
      <c r="C1066">
        <v>2023</v>
      </c>
      <c r="D1066" s="1">
        <v>348392974.37260002</v>
      </c>
      <c r="E1066" s="2">
        <v>348.39299999999997</v>
      </c>
      <c r="F1066" t="s">
        <v>14</v>
      </c>
      <c r="G1066" t="s">
        <v>74</v>
      </c>
      <c r="H1066" t="s">
        <v>38</v>
      </c>
    </row>
    <row r="1067" spans="1:8" x14ac:dyDescent="0.3">
      <c r="A1067" t="s">
        <v>73</v>
      </c>
      <c r="B1067" t="s">
        <v>80</v>
      </c>
      <c r="C1067">
        <v>2024</v>
      </c>
      <c r="D1067" s="1">
        <v>472938084.3524</v>
      </c>
      <c r="E1067" s="2">
        <v>472.93810000000002</v>
      </c>
      <c r="F1067" t="s">
        <v>14</v>
      </c>
      <c r="G1067" t="s">
        <v>74</v>
      </c>
      <c r="H1067" t="s">
        <v>38</v>
      </c>
    </row>
    <row r="1068" spans="1:8" x14ac:dyDescent="0.3">
      <c r="A1068" t="s">
        <v>73</v>
      </c>
      <c r="B1068" t="s">
        <v>80</v>
      </c>
      <c r="C1068">
        <v>2025</v>
      </c>
      <c r="D1068" s="1">
        <v>921632290.57369995</v>
      </c>
      <c r="E1068" s="2">
        <v>921.63229999999999</v>
      </c>
      <c r="F1068" t="s">
        <v>14</v>
      </c>
      <c r="G1068" t="s">
        <v>74</v>
      </c>
      <c r="H1068" t="s">
        <v>38</v>
      </c>
    </row>
    <row r="1069" spans="1:8" x14ac:dyDescent="0.3">
      <c r="A1069" t="s">
        <v>73</v>
      </c>
      <c r="B1069" t="s">
        <v>80</v>
      </c>
      <c r="C1069">
        <v>2026</v>
      </c>
      <c r="D1069" s="1">
        <v>693090019.87820005</v>
      </c>
      <c r="E1069" s="2">
        <v>693.09</v>
      </c>
      <c r="F1069" t="s">
        <v>14</v>
      </c>
      <c r="G1069" t="s">
        <v>74</v>
      </c>
      <c r="H1069" t="s">
        <v>38</v>
      </c>
    </row>
    <row r="1070" spans="1:8" x14ac:dyDescent="0.3">
      <c r="A1070" t="s">
        <v>39</v>
      </c>
      <c r="B1070" t="s">
        <v>80</v>
      </c>
      <c r="C1070">
        <v>2018</v>
      </c>
      <c r="D1070" s="1">
        <v>4744253447.6089001</v>
      </c>
      <c r="E1070" s="2">
        <v>4744.2533999999996</v>
      </c>
      <c r="F1070" t="s">
        <v>14</v>
      </c>
      <c r="G1070" t="s">
        <v>40</v>
      </c>
      <c r="H1070" t="s">
        <v>38</v>
      </c>
    </row>
    <row r="1071" spans="1:8" x14ac:dyDescent="0.3">
      <c r="A1071" t="s">
        <v>39</v>
      </c>
      <c r="B1071" t="s">
        <v>80</v>
      </c>
      <c r="C1071">
        <v>2019</v>
      </c>
      <c r="D1071" s="1">
        <v>3094613673.2168002</v>
      </c>
      <c r="E1071" s="2">
        <v>3094.6136999999999</v>
      </c>
      <c r="F1071" t="s">
        <v>14</v>
      </c>
      <c r="G1071" t="s">
        <v>40</v>
      </c>
      <c r="H1071" t="s">
        <v>38</v>
      </c>
    </row>
    <row r="1072" spans="1:8" x14ac:dyDescent="0.3">
      <c r="A1072" t="s">
        <v>39</v>
      </c>
      <c r="B1072" t="s">
        <v>80</v>
      </c>
      <c r="C1072">
        <v>2020</v>
      </c>
      <c r="D1072" s="1">
        <v>4871802301.7594995</v>
      </c>
      <c r="E1072" s="2">
        <v>4871.8023000000003</v>
      </c>
      <c r="F1072" t="s">
        <v>14</v>
      </c>
      <c r="G1072" t="s">
        <v>40</v>
      </c>
      <c r="H1072" t="s">
        <v>38</v>
      </c>
    </row>
    <row r="1073" spans="1:8" x14ac:dyDescent="0.3">
      <c r="A1073" t="s">
        <v>39</v>
      </c>
      <c r="B1073" t="s">
        <v>80</v>
      </c>
      <c r="C1073">
        <v>2021</v>
      </c>
      <c r="D1073" s="1">
        <v>4745627947.6850996</v>
      </c>
      <c r="E1073" s="2">
        <v>4745.6279000000004</v>
      </c>
      <c r="F1073" t="s">
        <v>14</v>
      </c>
      <c r="G1073" t="s">
        <v>40</v>
      </c>
      <c r="H1073" t="s">
        <v>38</v>
      </c>
    </row>
    <row r="1074" spans="1:8" x14ac:dyDescent="0.3">
      <c r="A1074" t="s">
        <v>39</v>
      </c>
      <c r="B1074" t="s">
        <v>80</v>
      </c>
      <c r="C1074">
        <v>2022</v>
      </c>
      <c r="D1074" s="1">
        <v>5810175952.1640997</v>
      </c>
      <c r="E1074" s="2">
        <v>5810.1760000000004</v>
      </c>
      <c r="F1074" t="s">
        <v>14</v>
      </c>
      <c r="G1074" t="s">
        <v>40</v>
      </c>
      <c r="H1074" t="s">
        <v>38</v>
      </c>
    </row>
    <row r="1075" spans="1:8" x14ac:dyDescent="0.3">
      <c r="A1075" t="s">
        <v>39</v>
      </c>
      <c r="B1075" t="s">
        <v>80</v>
      </c>
      <c r="C1075">
        <v>2023</v>
      </c>
      <c r="D1075" s="1">
        <v>5158464893.9448996</v>
      </c>
      <c r="E1075" s="2">
        <v>5158.4648999999999</v>
      </c>
      <c r="F1075" t="s">
        <v>14</v>
      </c>
      <c r="G1075" t="s">
        <v>40</v>
      </c>
      <c r="H1075" t="s">
        <v>38</v>
      </c>
    </row>
    <row r="1076" spans="1:8" x14ac:dyDescent="0.3">
      <c r="A1076" t="s">
        <v>39</v>
      </c>
      <c r="B1076" t="s">
        <v>80</v>
      </c>
      <c r="C1076">
        <v>2024</v>
      </c>
      <c r="D1076" s="1">
        <v>8172015656.2552004</v>
      </c>
      <c r="E1076" s="2">
        <v>8172.0156999999999</v>
      </c>
      <c r="F1076" t="s">
        <v>14</v>
      </c>
      <c r="G1076" t="s">
        <v>40</v>
      </c>
      <c r="H1076" t="s">
        <v>38</v>
      </c>
    </row>
    <row r="1077" spans="1:8" x14ac:dyDescent="0.3">
      <c r="A1077" t="s">
        <v>39</v>
      </c>
      <c r="B1077" t="s">
        <v>80</v>
      </c>
      <c r="C1077">
        <v>2025</v>
      </c>
      <c r="D1077" s="1">
        <v>10978356804.8269</v>
      </c>
      <c r="E1077" s="2">
        <v>10978.3568</v>
      </c>
      <c r="F1077" t="s">
        <v>14</v>
      </c>
      <c r="G1077" t="s">
        <v>40</v>
      </c>
      <c r="H1077" t="s">
        <v>38</v>
      </c>
    </row>
    <row r="1078" spans="1:8" x14ac:dyDescent="0.3">
      <c r="A1078" t="s">
        <v>39</v>
      </c>
      <c r="B1078" t="s">
        <v>80</v>
      </c>
      <c r="C1078">
        <v>2026</v>
      </c>
      <c r="D1078" s="1">
        <v>9641253070.0109997</v>
      </c>
      <c r="E1078" s="2">
        <v>9641.2530999999999</v>
      </c>
      <c r="F1078" t="s">
        <v>14</v>
      </c>
      <c r="G1078" t="s">
        <v>40</v>
      </c>
      <c r="H1078" t="s">
        <v>38</v>
      </c>
    </row>
    <row r="1079" spans="1:8" x14ac:dyDescent="0.3">
      <c r="A1079" t="s">
        <v>41</v>
      </c>
      <c r="B1079" t="s">
        <v>80</v>
      </c>
      <c r="C1079">
        <v>2018</v>
      </c>
      <c r="D1079" s="1">
        <v>718898825.15429997</v>
      </c>
      <c r="E1079" s="2">
        <v>718.89880000000005</v>
      </c>
      <c r="F1079" t="s">
        <v>14</v>
      </c>
      <c r="G1079" t="s">
        <v>42</v>
      </c>
      <c r="H1079" t="s">
        <v>43</v>
      </c>
    </row>
    <row r="1080" spans="1:8" x14ac:dyDescent="0.3">
      <c r="A1080" t="s">
        <v>41</v>
      </c>
      <c r="B1080" t="s">
        <v>80</v>
      </c>
      <c r="C1080">
        <v>2019</v>
      </c>
      <c r="D1080" s="1">
        <v>659508739.73819995</v>
      </c>
      <c r="E1080" s="2">
        <v>659.50869999999998</v>
      </c>
      <c r="F1080" t="s">
        <v>14</v>
      </c>
      <c r="G1080" t="s">
        <v>42</v>
      </c>
      <c r="H1080" t="s">
        <v>43</v>
      </c>
    </row>
    <row r="1081" spans="1:8" x14ac:dyDescent="0.3">
      <c r="A1081" t="s">
        <v>41</v>
      </c>
      <c r="B1081" t="s">
        <v>80</v>
      </c>
      <c r="C1081">
        <v>2020</v>
      </c>
      <c r="D1081" s="1">
        <v>743488441.79960001</v>
      </c>
      <c r="E1081" s="2">
        <v>743.48839999999996</v>
      </c>
      <c r="F1081" t="s">
        <v>14</v>
      </c>
      <c r="G1081" t="s">
        <v>42</v>
      </c>
      <c r="H1081" t="s">
        <v>43</v>
      </c>
    </row>
    <row r="1082" spans="1:8" x14ac:dyDescent="0.3">
      <c r="A1082" t="s">
        <v>41</v>
      </c>
      <c r="B1082" t="s">
        <v>80</v>
      </c>
      <c r="C1082">
        <v>2021</v>
      </c>
      <c r="D1082" s="1">
        <v>963955092.57819998</v>
      </c>
      <c r="E1082" s="2">
        <v>963.95510000000002</v>
      </c>
      <c r="F1082" t="s">
        <v>14</v>
      </c>
      <c r="G1082" t="s">
        <v>42</v>
      </c>
      <c r="H1082" t="s">
        <v>43</v>
      </c>
    </row>
    <row r="1083" spans="1:8" x14ac:dyDescent="0.3">
      <c r="A1083" t="s">
        <v>41</v>
      </c>
      <c r="B1083" t="s">
        <v>80</v>
      </c>
      <c r="C1083">
        <v>2022</v>
      </c>
      <c r="D1083" s="1">
        <v>721476489.79040003</v>
      </c>
      <c r="E1083" s="2">
        <v>721.47649999999999</v>
      </c>
      <c r="F1083" t="s">
        <v>14</v>
      </c>
      <c r="G1083" t="s">
        <v>42</v>
      </c>
      <c r="H1083" t="s">
        <v>43</v>
      </c>
    </row>
    <row r="1084" spans="1:8" x14ac:dyDescent="0.3">
      <c r="A1084" t="s">
        <v>41</v>
      </c>
      <c r="B1084" t="s">
        <v>80</v>
      </c>
      <c r="C1084">
        <v>2023</v>
      </c>
      <c r="D1084" s="1">
        <v>750928216.00899994</v>
      </c>
      <c r="E1084" s="2">
        <v>750.92819999999995</v>
      </c>
      <c r="F1084" t="s">
        <v>14</v>
      </c>
      <c r="G1084" t="s">
        <v>42</v>
      </c>
      <c r="H1084" t="s">
        <v>43</v>
      </c>
    </row>
    <row r="1085" spans="1:8" x14ac:dyDescent="0.3">
      <c r="A1085" t="s">
        <v>41</v>
      </c>
      <c r="B1085" t="s">
        <v>80</v>
      </c>
      <c r="C1085">
        <v>2024</v>
      </c>
      <c r="D1085" s="1">
        <v>979027393.30999994</v>
      </c>
      <c r="E1085" s="2">
        <v>979.02739999999994</v>
      </c>
      <c r="F1085" t="s">
        <v>14</v>
      </c>
      <c r="G1085" t="s">
        <v>42</v>
      </c>
      <c r="H1085" t="s">
        <v>43</v>
      </c>
    </row>
    <row r="1086" spans="1:8" x14ac:dyDescent="0.3">
      <c r="A1086" t="s">
        <v>41</v>
      </c>
      <c r="B1086" t="s">
        <v>80</v>
      </c>
      <c r="C1086">
        <v>2025</v>
      </c>
      <c r="D1086" s="1">
        <v>1728735832.2600999</v>
      </c>
      <c r="E1086" s="2">
        <v>1728.7357999999999</v>
      </c>
      <c r="F1086" t="s">
        <v>14</v>
      </c>
      <c r="G1086" t="s">
        <v>42</v>
      </c>
      <c r="H1086" t="s">
        <v>43</v>
      </c>
    </row>
    <row r="1087" spans="1:8" x14ac:dyDescent="0.3">
      <c r="A1087" t="s">
        <v>41</v>
      </c>
      <c r="B1087" t="s">
        <v>80</v>
      </c>
      <c r="C1087">
        <v>2026</v>
      </c>
      <c r="D1087" s="1">
        <v>1292089425.2031</v>
      </c>
      <c r="E1087" s="2">
        <v>1292.0894000000001</v>
      </c>
      <c r="F1087" t="s">
        <v>14</v>
      </c>
      <c r="G1087" t="s">
        <v>42</v>
      </c>
      <c r="H1087" t="s">
        <v>43</v>
      </c>
    </row>
    <row r="1088" spans="1:8" x14ac:dyDescent="0.3">
      <c r="A1088" t="s">
        <v>44</v>
      </c>
      <c r="B1088" t="s">
        <v>80</v>
      </c>
      <c r="C1088">
        <v>2018</v>
      </c>
      <c r="D1088" s="1">
        <v>2991925.4177000001</v>
      </c>
      <c r="E1088" s="2">
        <v>2.9918999999999998</v>
      </c>
      <c r="F1088" t="s">
        <v>14</v>
      </c>
      <c r="G1088" t="s">
        <v>45</v>
      </c>
      <c r="H1088" t="s">
        <v>46</v>
      </c>
    </row>
    <row r="1089" spans="1:8" x14ac:dyDescent="0.3">
      <c r="A1089" t="s">
        <v>44</v>
      </c>
      <c r="B1089" t="s">
        <v>80</v>
      </c>
      <c r="C1089">
        <v>2019</v>
      </c>
      <c r="D1089" s="1">
        <v>3385089.1066000001</v>
      </c>
      <c r="E1089" s="2">
        <v>3.3851</v>
      </c>
      <c r="F1089" t="s">
        <v>14</v>
      </c>
      <c r="G1089" t="s">
        <v>45</v>
      </c>
      <c r="H1089" t="s">
        <v>46</v>
      </c>
    </row>
    <row r="1090" spans="1:8" x14ac:dyDescent="0.3">
      <c r="A1090" t="s">
        <v>44</v>
      </c>
      <c r="B1090" t="s">
        <v>80</v>
      </c>
      <c r="C1090">
        <v>2020</v>
      </c>
      <c r="D1090" s="1">
        <v>2386017.8717</v>
      </c>
      <c r="E1090" s="2">
        <v>2.3860000000000001</v>
      </c>
      <c r="F1090" t="s">
        <v>14</v>
      </c>
      <c r="G1090" t="s">
        <v>45</v>
      </c>
      <c r="H1090" t="s">
        <v>46</v>
      </c>
    </row>
    <row r="1091" spans="1:8" x14ac:dyDescent="0.3">
      <c r="A1091" t="s">
        <v>44</v>
      </c>
      <c r="B1091" t="s">
        <v>80</v>
      </c>
      <c r="C1091">
        <v>2021</v>
      </c>
      <c r="D1091" s="1">
        <v>4233338.9046999998</v>
      </c>
      <c r="E1091" s="2">
        <v>4.2332999999999998</v>
      </c>
      <c r="F1091" t="s">
        <v>14</v>
      </c>
      <c r="G1091" t="s">
        <v>45</v>
      </c>
      <c r="H1091" t="s">
        <v>46</v>
      </c>
    </row>
    <row r="1092" spans="1:8" x14ac:dyDescent="0.3">
      <c r="A1092" t="s">
        <v>44</v>
      </c>
      <c r="B1092" t="s">
        <v>80</v>
      </c>
      <c r="C1092">
        <v>2022</v>
      </c>
      <c r="D1092" s="1">
        <v>1438593.605</v>
      </c>
      <c r="E1092" s="2">
        <v>1.4386000000000001</v>
      </c>
      <c r="F1092" t="s">
        <v>14</v>
      </c>
      <c r="G1092" t="s">
        <v>45</v>
      </c>
      <c r="H1092" t="s">
        <v>46</v>
      </c>
    </row>
    <row r="1093" spans="1:8" x14ac:dyDescent="0.3">
      <c r="A1093" t="s">
        <v>44</v>
      </c>
      <c r="B1093" t="s">
        <v>80</v>
      </c>
      <c r="C1093">
        <v>2023</v>
      </c>
      <c r="D1093" s="1">
        <v>5006188.1067000004</v>
      </c>
      <c r="E1093" s="2">
        <v>5.0061999999999998</v>
      </c>
      <c r="F1093" t="s">
        <v>14</v>
      </c>
      <c r="G1093" t="s">
        <v>45</v>
      </c>
      <c r="H1093" t="s">
        <v>46</v>
      </c>
    </row>
    <row r="1094" spans="1:8" x14ac:dyDescent="0.3">
      <c r="A1094" t="s">
        <v>44</v>
      </c>
      <c r="B1094" t="s">
        <v>80</v>
      </c>
      <c r="C1094">
        <v>2024</v>
      </c>
      <c r="D1094" s="1">
        <v>1865968.0515999999</v>
      </c>
      <c r="E1094" s="2">
        <v>1.8660000000000001</v>
      </c>
      <c r="F1094" t="s">
        <v>14</v>
      </c>
      <c r="G1094" t="s">
        <v>45</v>
      </c>
      <c r="H1094" t="s">
        <v>46</v>
      </c>
    </row>
    <row r="1095" spans="1:8" x14ac:dyDescent="0.3">
      <c r="A1095" t="s">
        <v>44</v>
      </c>
      <c r="B1095" t="s">
        <v>80</v>
      </c>
      <c r="C1095">
        <v>2025</v>
      </c>
      <c r="D1095" s="1">
        <v>3820197.4865000001</v>
      </c>
      <c r="E1095" s="2">
        <v>3.8201999999999998</v>
      </c>
      <c r="F1095" t="s">
        <v>14</v>
      </c>
      <c r="G1095" t="s">
        <v>45</v>
      </c>
      <c r="H1095" t="s">
        <v>46</v>
      </c>
    </row>
    <row r="1096" spans="1:8" x14ac:dyDescent="0.3">
      <c r="A1096" t="s">
        <v>44</v>
      </c>
      <c r="B1096" t="s">
        <v>80</v>
      </c>
      <c r="C1096">
        <v>2026</v>
      </c>
      <c r="D1096" s="1">
        <v>6294794.6355999997</v>
      </c>
      <c r="E1096" s="2">
        <v>6.2948000000000004</v>
      </c>
      <c r="F1096" t="s">
        <v>14</v>
      </c>
      <c r="G1096" t="s">
        <v>45</v>
      </c>
      <c r="H1096" t="s">
        <v>46</v>
      </c>
    </row>
    <row r="1097" spans="1:8" x14ac:dyDescent="0.3">
      <c r="A1097" t="s">
        <v>47</v>
      </c>
      <c r="B1097" t="s">
        <v>80</v>
      </c>
      <c r="C1097">
        <v>2018</v>
      </c>
      <c r="D1097" s="1">
        <v>66103115.095100001</v>
      </c>
      <c r="E1097" s="2">
        <v>66.103099999999998</v>
      </c>
      <c r="F1097" t="s">
        <v>14</v>
      </c>
      <c r="G1097" t="s">
        <v>48</v>
      </c>
      <c r="H1097" t="s">
        <v>46</v>
      </c>
    </row>
    <row r="1098" spans="1:8" x14ac:dyDescent="0.3">
      <c r="A1098" t="s">
        <v>47</v>
      </c>
      <c r="B1098" t="s">
        <v>80</v>
      </c>
      <c r="C1098">
        <v>2019</v>
      </c>
      <c r="D1098" s="1">
        <v>79317591.314500004</v>
      </c>
      <c r="E1098" s="2">
        <v>79.317599999999999</v>
      </c>
      <c r="F1098" t="s">
        <v>14</v>
      </c>
      <c r="G1098" t="s">
        <v>48</v>
      </c>
      <c r="H1098" t="s">
        <v>46</v>
      </c>
    </row>
    <row r="1099" spans="1:8" x14ac:dyDescent="0.3">
      <c r="A1099" t="s">
        <v>47</v>
      </c>
      <c r="B1099" t="s">
        <v>80</v>
      </c>
      <c r="C1099">
        <v>2020</v>
      </c>
      <c r="D1099" s="1">
        <v>73116145.498500004</v>
      </c>
      <c r="E1099" s="2">
        <v>73.116100000000003</v>
      </c>
      <c r="F1099" t="s">
        <v>14</v>
      </c>
      <c r="G1099" t="s">
        <v>48</v>
      </c>
      <c r="H1099" t="s">
        <v>46</v>
      </c>
    </row>
    <row r="1100" spans="1:8" x14ac:dyDescent="0.3">
      <c r="A1100" t="s">
        <v>47</v>
      </c>
      <c r="B1100" t="s">
        <v>80</v>
      </c>
      <c r="C1100">
        <v>2021</v>
      </c>
      <c r="D1100" s="1">
        <v>72933476.294100001</v>
      </c>
      <c r="E1100" s="2">
        <v>72.933499999999995</v>
      </c>
      <c r="F1100" t="s">
        <v>14</v>
      </c>
      <c r="G1100" t="s">
        <v>48</v>
      </c>
      <c r="H1100" t="s">
        <v>46</v>
      </c>
    </row>
    <row r="1101" spans="1:8" x14ac:dyDescent="0.3">
      <c r="A1101" t="s">
        <v>47</v>
      </c>
      <c r="B1101" t="s">
        <v>80</v>
      </c>
      <c r="C1101">
        <v>2022</v>
      </c>
      <c r="D1101" s="1">
        <v>118390384.6152</v>
      </c>
      <c r="E1101" s="2">
        <v>118.3904</v>
      </c>
      <c r="F1101" t="s">
        <v>14</v>
      </c>
      <c r="G1101" t="s">
        <v>48</v>
      </c>
      <c r="H1101" t="s">
        <v>46</v>
      </c>
    </row>
    <row r="1102" spans="1:8" x14ac:dyDescent="0.3">
      <c r="A1102" t="s">
        <v>47</v>
      </c>
      <c r="B1102" t="s">
        <v>80</v>
      </c>
      <c r="C1102">
        <v>2023</v>
      </c>
      <c r="D1102" s="1">
        <v>140132758.08430001</v>
      </c>
      <c r="E1102" s="2">
        <v>140.1328</v>
      </c>
      <c r="F1102" t="s">
        <v>14</v>
      </c>
      <c r="G1102" t="s">
        <v>48</v>
      </c>
      <c r="H1102" t="s">
        <v>46</v>
      </c>
    </row>
    <row r="1103" spans="1:8" x14ac:dyDescent="0.3">
      <c r="A1103" t="s">
        <v>47</v>
      </c>
      <c r="B1103" t="s">
        <v>80</v>
      </c>
      <c r="C1103">
        <v>2024</v>
      </c>
      <c r="D1103" s="1">
        <v>254633276.2229</v>
      </c>
      <c r="E1103" s="2">
        <v>254.63329999999999</v>
      </c>
      <c r="F1103" t="s">
        <v>14</v>
      </c>
      <c r="G1103" t="s">
        <v>48</v>
      </c>
      <c r="H1103" t="s">
        <v>46</v>
      </c>
    </row>
    <row r="1104" spans="1:8" x14ac:dyDescent="0.3">
      <c r="A1104" t="s">
        <v>47</v>
      </c>
      <c r="B1104" t="s">
        <v>80</v>
      </c>
      <c r="C1104">
        <v>2025</v>
      </c>
      <c r="D1104" s="1">
        <v>259811442.87689999</v>
      </c>
      <c r="E1104" s="2">
        <v>259.81139999999999</v>
      </c>
      <c r="F1104" t="s">
        <v>14</v>
      </c>
      <c r="G1104" t="s">
        <v>48</v>
      </c>
      <c r="H1104" t="s">
        <v>46</v>
      </c>
    </row>
    <row r="1105" spans="1:8" x14ac:dyDescent="0.3">
      <c r="A1105" t="s">
        <v>47</v>
      </c>
      <c r="B1105" t="s">
        <v>80</v>
      </c>
      <c r="C1105">
        <v>2026</v>
      </c>
      <c r="D1105" s="1">
        <v>333055661.58050001</v>
      </c>
      <c r="E1105" s="2">
        <v>333.0557</v>
      </c>
      <c r="F1105" t="s">
        <v>14</v>
      </c>
      <c r="G1105" t="s">
        <v>48</v>
      </c>
      <c r="H1105" t="s">
        <v>46</v>
      </c>
    </row>
    <row r="1106" spans="1:8" x14ac:dyDescent="0.3">
      <c r="A1106" t="s">
        <v>49</v>
      </c>
      <c r="B1106" t="s">
        <v>80</v>
      </c>
      <c r="C1106">
        <v>2018</v>
      </c>
      <c r="D1106" s="1">
        <v>223443582.57229999</v>
      </c>
      <c r="E1106" s="2">
        <v>223.4436</v>
      </c>
      <c r="F1106" t="s">
        <v>14</v>
      </c>
      <c r="G1106" t="s">
        <v>50</v>
      </c>
      <c r="H1106" t="s">
        <v>46</v>
      </c>
    </row>
    <row r="1107" spans="1:8" x14ac:dyDescent="0.3">
      <c r="A1107" t="s">
        <v>49</v>
      </c>
      <c r="B1107" t="s">
        <v>80</v>
      </c>
      <c r="C1107">
        <v>2019</v>
      </c>
      <c r="D1107" s="1">
        <v>228680278.23379999</v>
      </c>
      <c r="E1107" s="2">
        <v>228.68029999999999</v>
      </c>
      <c r="F1107" t="s">
        <v>14</v>
      </c>
      <c r="G1107" t="s">
        <v>50</v>
      </c>
      <c r="H1107" t="s">
        <v>46</v>
      </c>
    </row>
    <row r="1108" spans="1:8" x14ac:dyDescent="0.3">
      <c r="A1108" t="s">
        <v>49</v>
      </c>
      <c r="B1108" t="s">
        <v>80</v>
      </c>
      <c r="C1108">
        <v>2020</v>
      </c>
      <c r="D1108" s="1">
        <v>236268498.97830001</v>
      </c>
      <c r="E1108" s="2">
        <v>236.26849999999999</v>
      </c>
      <c r="F1108" t="s">
        <v>14</v>
      </c>
      <c r="G1108" t="s">
        <v>50</v>
      </c>
      <c r="H1108" t="s">
        <v>46</v>
      </c>
    </row>
    <row r="1109" spans="1:8" x14ac:dyDescent="0.3">
      <c r="A1109" t="s">
        <v>49</v>
      </c>
      <c r="B1109" t="s">
        <v>80</v>
      </c>
      <c r="C1109">
        <v>2021</v>
      </c>
      <c r="D1109" s="1">
        <v>299522472.11210001</v>
      </c>
      <c r="E1109" s="2">
        <v>299.52249999999998</v>
      </c>
      <c r="F1109" t="s">
        <v>14</v>
      </c>
      <c r="G1109" t="s">
        <v>50</v>
      </c>
      <c r="H1109" t="s">
        <v>46</v>
      </c>
    </row>
    <row r="1110" spans="1:8" x14ac:dyDescent="0.3">
      <c r="A1110" t="s">
        <v>49</v>
      </c>
      <c r="B1110" t="s">
        <v>80</v>
      </c>
      <c r="C1110">
        <v>2022</v>
      </c>
      <c r="D1110" s="1">
        <v>346657465.06419998</v>
      </c>
      <c r="E1110" s="2">
        <v>346.65750000000003</v>
      </c>
      <c r="F1110" t="s">
        <v>14</v>
      </c>
      <c r="G1110" t="s">
        <v>50</v>
      </c>
      <c r="H1110" t="s">
        <v>46</v>
      </c>
    </row>
    <row r="1111" spans="1:8" x14ac:dyDescent="0.3">
      <c r="A1111" t="s">
        <v>49</v>
      </c>
      <c r="B1111" t="s">
        <v>80</v>
      </c>
      <c r="C1111">
        <v>2023</v>
      </c>
      <c r="D1111" s="1">
        <v>266939550.75940001</v>
      </c>
      <c r="E1111" s="2">
        <v>266.93959999999998</v>
      </c>
      <c r="F1111" t="s">
        <v>14</v>
      </c>
      <c r="G1111" t="s">
        <v>50</v>
      </c>
      <c r="H1111" t="s">
        <v>46</v>
      </c>
    </row>
    <row r="1112" spans="1:8" x14ac:dyDescent="0.3">
      <c r="A1112" t="s">
        <v>49</v>
      </c>
      <c r="B1112" t="s">
        <v>80</v>
      </c>
      <c r="C1112">
        <v>2024</v>
      </c>
      <c r="D1112" s="1">
        <v>406102501.4131</v>
      </c>
      <c r="E1112" s="2">
        <v>406.10250000000002</v>
      </c>
      <c r="F1112" t="s">
        <v>14</v>
      </c>
      <c r="G1112" t="s">
        <v>50</v>
      </c>
      <c r="H1112" t="s">
        <v>46</v>
      </c>
    </row>
    <row r="1113" spans="1:8" x14ac:dyDescent="0.3">
      <c r="A1113" t="s">
        <v>49</v>
      </c>
      <c r="B1113" t="s">
        <v>80</v>
      </c>
      <c r="C1113">
        <v>2025</v>
      </c>
      <c r="D1113" s="1">
        <v>644995969.55859995</v>
      </c>
      <c r="E1113" s="2">
        <v>644.99599999999998</v>
      </c>
      <c r="F1113" t="s">
        <v>14</v>
      </c>
      <c r="G1113" t="s">
        <v>50</v>
      </c>
      <c r="H1113" t="s">
        <v>46</v>
      </c>
    </row>
    <row r="1114" spans="1:8" x14ac:dyDescent="0.3">
      <c r="A1114" t="s">
        <v>49</v>
      </c>
      <c r="B1114" t="s">
        <v>80</v>
      </c>
      <c r="C1114">
        <v>2026</v>
      </c>
      <c r="D1114" s="1">
        <v>615142993.4813</v>
      </c>
      <c r="E1114" s="2">
        <v>615.14300000000003</v>
      </c>
      <c r="F1114" t="s">
        <v>14</v>
      </c>
      <c r="G1114" t="s">
        <v>50</v>
      </c>
      <c r="H1114" t="s">
        <v>46</v>
      </c>
    </row>
    <row r="1115" spans="1:8" x14ac:dyDescent="0.3">
      <c r="A1115" t="s">
        <v>76</v>
      </c>
      <c r="B1115" t="s">
        <v>80</v>
      </c>
      <c r="C1115">
        <v>2018</v>
      </c>
      <c r="D1115" s="1">
        <v>6998062.8414000003</v>
      </c>
      <c r="E1115" s="2">
        <v>6.9981</v>
      </c>
      <c r="F1115" t="s">
        <v>14</v>
      </c>
      <c r="G1115" t="s">
        <v>77</v>
      </c>
      <c r="H1115" t="s">
        <v>46</v>
      </c>
    </row>
    <row r="1116" spans="1:8" x14ac:dyDescent="0.3">
      <c r="A1116" t="s">
        <v>76</v>
      </c>
      <c r="B1116" t="s">
        <v>80</v>
      </c>
      <c r="C1116">
        <v>2019</v>
      </c>
      <c r="D1116" s="1">
        <v>12921702.2104</v>
      </c>
      <c r="E1116" s="2">
        <v>12.9217</v>
      </c>
      <c r="F1116" t="s">
        <v>14</v>
      </c>
      <c r="G1116" t="s">
        <v>77</v>
      </c>
      <c r="H1116" t="s">
        <v>46</v>
      </c>
    </row>
    <row r="1117" spans="1:8" x14ac:dyDescent="0.3">
      <c r="A1117" t="s">
        <v>76</v>
      </c>
      <c r="B1117" t="s">
        <v>80</v>
      </c>
      <c r="C1117">
        <v>2020</v>
      </c>
      <c r="D1117" s="1">
        <v>10493205.668</v>
      </c>
      <c r="E1117" s="2">
        <v>10.4932</v>
      </c>
      <c r="F1117" t="s">
        <v>14</v>
      </c>
      <c r="G1117" t="s">
        <v>77</v>
      </c>
      <c r="H1117" t="s">
        <v>46</v>
      </c>
    </row>
    <row r="1118" spans="1:8" x14ac:dyDescent="0.3">
      <c r="A1118" t="s">
        <v>76</v>
      </c>
      <c r="B1118" t="s">
        <v>80</v>
      </c>
      <c r="C1118">
        <v>2021</v>
      </c>
      <c r="D1118" s="1">
        <v>17153269.328000002</v>
      </c>
      <c r="E1118" s="2">
        <v>17.153300000000002</v>
      </c>
      <c r="F1118" t="s">
        <v>14</v>
      </c>
      <c r="G1118" t="s">
        <v>77</v>
      </c>
      <c r="H1118" t="s">
        <v>46</v>
      </c>
    </row>
    <row r="1119" spans="1:8" x14ac:dyDescent="0.3">
      <c r="A1119" t="s">
        <v>76</v>
      </c>
      <c r="B1119" t="s">
        <v>80</v>
      </c>
      <c r="C1119">
        <v>2022</v>
      </c>
      <c r="D1119" s="1">
        <v>17175935.769000001</v>
      </c>
      <c r="E1119" s="2">
        <v>17.175899999999999</v>
      </c>
      <c r="F1119" t="s">
        <v>14</v>
      </c>
      <c r="G1119" t="s">
        <v>77</v>
      </c>
      <c r="H1119" t="s">
        <v>46</v>
      </c>
    </row>
    <row r="1120" spans="1:8" x14ac:dyDescent="0.3">
      <c r="A1120" t="s">
        <v>76</v>
      </c>
      <c r="B1120" t="s">
        <v>80</v>
      </c>
      <c r="C1120">
        <v>2023</v>
      </c>
      <c r="D1120" s="1">
        <v>16012944.149599999</v>
      </c>
      <c r="E1120" s="2">
        <v>16.012899999999998</v>
      </c>
      <c r="F1120" t="s">
        <v>14</v>
      </c>
      <c r="G1120" t="s">
        <v>77</v>
      </c>
      <c r="H1120" t="s">
        <v>46</v>
      </c>
    </row>
    <row r="1121" spans="1:8" x14ac:dyDescent="0.3">
      <c r="A1121" t="s">
        <v>76</v>
      </c>
      <c r="B1121" t="s">
        <v>80</v>
      </c>
      <c r="C1121">
        <v>2024</v>
      </c>
      <c r="D1121" s="1">
        <v>26608219.7489</v>
      </c>
      <c r="E1121" s="2">
        <v>26.6082</v>
      </c>
      <c r="F1121" t="s">
        <v>14</v>
      </c>
      <c r="G1121" t="s">
        <v>77</v>
      </c>
      <c r="H1121" t="s">
        <v>46</v>
      </c>
    </row>
    <row r="1122" spans="1:8" x14ac:dyDescent="0.3">
      <c r="A1122" t="s">
        <v>76</v>
      </c>
      <c r="B1122" t="s">
        <v>80</v>
      </c>
      <c r="C1122">
        <v>2025</v>
      </c>
      <c r="D1122" s="1">
        <v>39205259.053000003</v>
      </c>
      <c r="E1122" s="2">
        <v>39.205300000000001</v>
      </c>
      <c r="F1122" t="s">
        <v>14</v>
      </c>
      <c r="G1122" t="s">
        <v>77</v>
      </c>
      <c r="H1122" t="s">
        <v>46</v>
      </c>
    </row>
    <row r="1123" spans="1:8" x14ac:dyDescent="0.3">
      <c r="A1123" t="s">
        <v>76</v>
      </c>
      <c r="B1123" t="s">
        <v>80</v>
      </c>
      <c r="C1123">
        <v>2026</v>
      </c>
      <c r="D1123" s="1">
        <v>27136889.7927</v>
      </c>
      <c r="E1123" s="2">
        <v>27.136900000000001</v>
      </c>
      <c r="F1123" t="s">
        <v>14</v>
      </c>
      <c r="G1123" t="s">
        <v>77</v>
      </c>
      <c r="H1123" t="s">
        <v>46</v>
      </c>
    </row>
    <row r="1124" spans="1:8" x14ac:dyDescent="0.3">
      <c r="A1124" t="s">
        <v>51</v>
      </c>
      <c r="B1124" t="s">
        <v>80</v>
      </c>
      <c r="C1124">
        <v>2018</v>
      </c>
      <c r="D1124" s="1">
        <v>42627247659.449402</v>
      </c>
      <c r="E1124" s="2">
        <v>42627.2477</v>
      </c>
      <c r="F1124" t="s">
        <v>14</v>
      </c>
      <c r="G1124" t="s">
        <v>52</v>
      </c>
      <c r="H1124" t="s">
        <v>52</v>
      </c>
    </row>
    <row r="1125" spans="1:8" x14ac:dyDescent="0.3">
      <c r="A1125" t="s">
        <v>51</v>
      </c>
      <c r="B1125" t="s">
        <v>80</v>
      </c>
      <c r="C1125">
        <v>2019</v>
      </c>
      <c r="D1125" s="1">
        <v>31641944585.570301</v>
      </c>
      <c r="E1125" s="2">
        <v>31641.944599999999</v>
      </c>
      <c r="F1125" t="s">
        <v>14</v>
      </c>
      <c r="G1125" t="s">
        <v>52</v>
      </c>
      <c r="H1125" t="s">
        <v>52</v>
      </c>
    </row>
    <row r="1126" spans="1:8" x14ac:dyDescent="0.3">
      <c r="A1126" t="s">
        <v>51</v>
      </c>
      <c r="B1126" t="s">
        <v>80</v>
      </c>
      <c r="C1126">
        <v>2020</v>
      </c>
      <c r="D1126" s="1">
        <v>45234362401.197304</v>
      </c>
      <c r="E1126" s="2">
        <v>45234.362399999998</v>
      </c>
      <c r="F1126" t="s">
        <v>14</v>
      </c>
      <c r="G1126" t="s">
        <v>52</v>
      </c>
      <c r="H1126" t="s">
        <v>52</v>
      </c>
    </row>
    <row r="1127" spans="1:8" x14ac:dyDescent="0.3">
      <c r="A1127" t="s">
        <v>51</v>
      </c>
      <c r="B1127" t="s">
        <v>80</v>
      </c>
      <c r="C1127">
        <v>2021</v>
      </c>
      <c r="D1127" s="1">
        <v>46678743183.761597</v>
      </c>
      <c r="E1127" s="2">
        <v>46678.743199999997</v>
      </c>
      <c r="F1127" t="s">
        <v>14</v>
      </c>
      <c r="G1127" t="s">
        <v>52</v>
      </c>
      <c r="H1127" t="s">
        <v>52</v>
      </c>
    </row>
    <row r="1128" spans="1:8" x14ac:dyDescent="0.3">
      <c r="A1128" t="s">
        <v>51</v>
      </c>
      <c r="B1128" t="s">
        <v>80</v>
      </c>
      <c r="C1128">
        <v>2022</v>
      </c>
      <c r="D1128" s="1">
        <v>58314723671.006798</v>
      </c>
      <c r="E1128" s="2">
        <v>58314.723700000002</v>
      </c>
      <c r="F1128" t="s">
        <v>14</v>
      </c>
      <c r="G1128" t="s">
        <v>52</v>
      </c>
      <c r="H1128" t="s">
        <v>52</v>
      </c>
    </row>
    <row r="1129" spans="1:8" x14ac:dyDescent="0.3">
      <c r="A1129" t="s">
        <v>51</v>
      </c>
      <c r="B1129" t="s">
        <v>80</v>
      </c>
      <c r="C1129">
        <v>2023</v>
      </c>
      <c r="D1129" s="1">
        <v>53272826458.603104</v>
      </c>
      <c r="E1129" s="2">
        <v>53272.826500000003</v>
      </c>
      <c r="F1129" t="s">
        <v>14</v>
      </c>
      <c r="G1129" t="s">
        <v>52</v>
      </c>
      <c r="H1129" t="s">
        <v>52</v>
      </c>
    </row>
    <row r="1130" spans="1:8" x14ac:dyDescent="0.3">
      <c r="A1130" t="s">
        <v>51</v>
      </c>
      <c r="B1130" t="s">
        <v>80</v>
      </c>
      <c r="C1130">
        <v>2024</v>
      </c>
      <c r="D1130" s="1">
        <v>80356376666.593201</v>
      </c>
      <c r="E1130" s="2">
        <v>80356.376699999993</v>
      </c>
      <c r="F1130" t="s">
        <v>14</v>
      </c>
      <c r="G1130" t="s">
        <v>52</v>
      </c>
      <c r="H1130" t="s">
        <v>52</v>
      </c>
    </row>
    <row r="1131" spans="1:8" x14ac:dyDescent="0.3">
      <c r="A1131" t="s">
        <v>51</v>
      </c>
      <c r="B1131" t="s">
        <v>80</v>
      </c>
      <c r="C1131">
        <v>2025</v>
      </c>
      <c r="D1131" s="1">
        <v>117105432654.02699</v>
      </c>
      <c r="E1131" s="2">
        <v>117105.4327</v>
      </c>
      <c r="F1131" t="s">
        <v>14</v>
      </c>
      <c r="G1131" t="s">
        <v>52</v>
      </c>
      <c r="H1131" t="s">
        <v>52</v>
      </c>
    </row>
    <row r="1132" spans="1:8" x14ac:dyDescent="0.3">
      <c r="A1132" t="s">
        <v>51</v>
      </c>
      <c r="B1132" t="s">
        <v>80</v>
      </c>
      <c r="C1132">
        <v>2026</v>
      </c>
      <c r="D1132" s="1">
        <v>102949256441.168</v>
      </c>
      <c r="E1132" s="2">
        <v>102949.2564</v>
      </c>
      <c r="F1132" t="s">
        <v>14</v>
      </c>
      <c r="G1132" t="s">
        <v>52</v>
      </c>
      <c r="H1132" t="s">
        <v>52</v>
      </c>
    </row>
    <row r="1133" spans="1:8" x14ac:dyDescent="0.3">
      <c r="A1133" t="s">
        <v>12</v>
      </c>
      <c r="B1133" t="s">
        <v>81</v>
      </c>
      <c r="C1133">
        <v>2018</v>
      </c>
      <c r="D1133" s="1">
        <v>2330826.1253999998</v>
      </c>
      <c r="E1133" s="2">
        <v>2.3308</v>
      </c>
      <c r="F1133" t="s">
        <v>14</v>
      </c>
      <c r="G1133" t="s">
        <v>15</v>
      </c>
      <c r="H1133" t="s">
        <v>16</v>
      </c>
    </row>
    <row r="1134" spans="1:8" x14ac:dyDescent="0.3">
      <c r="A1134" t="s">
        <v>12</v>
      </c>
      <c r="B1134" t="s">
        <v>81</v>
      </c>
      <c r="C1134">
        <v>2019</v>
      </c>
      <c r="D1134" s="1">
        <v>8256560.7016000003</v>
      </c>
      <c r="E1134" s="2">
        <v>8.2566000000000006</v>
      </c>
      <c r="F1134" t="s">
        <v>14</v>
      </c>
      <c r="G1134" t="s">
        <v>15</v>
      </c>
      <c r="H1134" t="s">
        <v>16</v>
      </c>
    </row>
    <row r="1135" spans="1:8" x14ac:dyDescent="0.3">
      <c r="A1135" t="s">
        <v>12</v>
      </c>
      <c r="B1135" t="s">
        <v>81</v>
      </c>
      <c r="C1135">
        <v>2020</v>
      </c>
      <c r="D1135" s="1">
        <v>8830098.3811000008</v>
      </c>
      <c r="E1135" s="2">
        <v>8.8300999999999998</v>
      </c>
      <c r="F1135" t="s">
        <v>14</v>
      </c>
      <c r="G1135" t="s">
        <v>15</v>
      </c>
      <c r="H1135" t="s">
        <v>16</v>
      </c>
    </row>
    <row r="1136" spans="1:8" x14ac:dyDescent="0.3">
      <c r="A1136" t="s">
        <v>12</v>
      </c>
      <c r="B1136" t="s">
        <v>81</v>
      </c>
      <c r="C1136">
        <v>2021</v>
      </c>
      <c r="D1136" s="1">
        <v>3493489.8818000001</v>
      </c>
      <c r="E1136" s="2">
        <v>3.4935</v>
      </c>
      <c r="F1136" t="s">
        <v>14</v>
      </c>
      <c r="G1136" t="s">
        <v>15</v>
      </c>
      <c r="H1136" t="s">
        <v>16</v>
      </c>
    </row>
    <row r="1137" spans="1:8" x14ac:dyDescent="0.3">
      <c r="A1137" t="s">
        <v>12</v>
      </c>
      <c r="B1137" t="s">
        <v>81</v>
      </c>
      <c r="C1137">
        <v>2022</v>
      </c>
      <c r="D1137" s="1">
        <v>3408922.7456</v>
      </c>
      <c r="E1137" s="2">
        <v>3.4089</v>
      </c>
      <c r="F1137" t="s">
        <v>14</v>
      </c>
      <c r="G1137" t="s">
        <v>15</v>
      </c>
      <c r="H1137" t="s">
        <v>16</v>
      </c>
    </row>
    <row r="1138" spans="1:8" x14ac:dyDescent="0.3">
      <c r="A1138" t="s">
        <v>12</v>
      </c>
      <c r="B1138" t="s">
        <v>81</v>
      </c>
      <c r="C1138">
        <v>2023</v>
      </c>
      <c r="D1138" s="1">
        <v>3109564.6557</v>
      </c>
      <c r="E1138" s="2">
        <v>3.1095999999999999</v>
      </c>
      <c r="F1138" t="s">
        <v>14</v>
      </c>
      <c r="G1138" t="s">
        <v>15</v>
      </c>
      <c r="H1138" t="s">
        <v>16</v>
      </c>
    </row>
    <row r="1139" spans="1:8" x14ac:dyDescent="0.3">
      <c r="A1139" t="s">
        <v>12</v>
      </c>
      <c r="B1139" t="s">
        <v>81</v>
      </c>
      <c r="C1139">
        <v>2024</v>
      </c>
      <c r="D1139" s="1">
        <v>2806060.7777</v>
      </c>
      <c r="E1139" s="2">
        <v>2.8060999999999998</v>
      </c>
      <c r="F1139" t="s">
        <v>14</v>
      </c>
      <c r="G1139" t="s">
        <v>15</v>
      </c>
      <c r="H1139" t="s">
        <v>16</v>
      </c>
    </row>
    <row r="1140" spans="1:8" x14ac:dyDescent="0.3">
      <c r="A1140" t="s">
        <v>12</v>
      </c>
      <c r="B1140" t="s">
        <v>81</v>
      </c>
      <c r="C1140">
        <v>2025</v>
      </c>
      <c r="D1140" s="1">
        <v>2359399.8651000001</v>
      </c>
      <c r="E1140" s="2">
        <v>2.3593999999999999</v>
      </c>
      <c r="F1140" t="s">
        <v>14</v>
      </c>
      <c r="G1140" t="s">
        <v>15</v>
      </c>
      <c r="H1140" t="s">
        <v>16</v>
      </c>
    </row>
    <row r="1141" spans="1:8" x14ac:dyDescent="0.3">
      <c r="A1141" t="s">
        <v>12</v>
      </c>
      <c r="B1141" t="s">
        <v>81</v>
      </c>
      <c r="C1141">
        <v>2026</v>
      </c>
      <c r="D1141" s="1">
        <v>2135017.1828000001</v>
      </c>
      <c r="E1141" s="2">
        <v>2.1349999999999998</v>
      </c>
      <c r="F1141" t="s">
        <v>14</v>
      </c>
      <c r="G1141" t="s">
        <v>15</v>
      </c>
      <c r="H1141" t="s">
        <v>16</v>
      </c>
    </row>
    <row r="1142" spans="1:8" x14ac:dyDescent="0.3">
      <c r="A1142" t="s">
        <v>17</v>
      </c>
      <c r="B1142" t="s">
        <v>81</v>
      </c>
      <c r="C1142">
        <v>2018</v>
      </c>
      <c r="D1142" s="1">
        <v>1787636.9182</v>
      </c>
      <c r="E1142" s="2">
        <v>1.7876000000000001</v>
      </c>
      <c r="F1142" t="s">
        <v>14</v>
      </c>
      <c r="G1142" t="s">
        <v>18</v>
      </c>
      <c r="H1142" t="s">
        <v>16</v>
      </c>
    </row>
    <row r="1143" spans="1:8" x14ac:dyDescent="0.3">
      <c r="A1143" t="s">
        <v>17</v>
      </c>
      <c r="B1143" t="s">
        <v>81</v>
      </c>
      <c r="C1143">
        <v>2019</v>
      </c>
      <c r="D1143" s="1">
        <v>13366353.712300001</v>
      </c>
      <c r="E1143" s="2">
        <v>13.366400000000001</v>
      </c>
      <c r="F1143" t="s">
        <v>14</v>
      </c>
      <c r="G1143" t="s">
        <v>18</v>
      </c>
      <c r="H1143" t="s">
        <v>16</v>
      </c>
    </row>
    <row r="1144" spans="1:8" x14ac:dyDescent="0.3">
      <c r="A1144" t="s">
        <v>17</v>
      </c>
      <c r="B1144" t="s">
        <v>81</v>
      </c>
      <c r="C1144">
        <v>2020</v>
      </c>
      <c r="D1144" s="1">
        <v>1600722.9491000001</v>
      </c>
      <c r="E1144" s="2">
        <v>1.6007</v>
      </c>
      <c r="F1144" t="s">
        <v>14</v>
      </c>
      <c r="G1144" t="s">
        <v>18</v>
      </c>
      <c r="H1144" t="s">
        <v>16</v>
      </c>
    </row>
    <row r="1145" spans="1:8" x14ac:dyDescent="0.3">
      <c r="A1145" t="s">
        <v>17</v>
      </c>
      <c r="B1145" t="s">
        <v>81</v>
      </c>
      <c r="C1145">
        <v>2021</v>
      </c>
      <c r="D1145" s="1">
        <v>1956750.7492</v>
      </c>
      <c r="E1145" s="2">
        <v>1.9568000000000001</v>
      </c>
      <c r="F1145" t="s">
        <v>14</v>
      </c>
      <c r="G1145" t="s">
        <v>18</v>
      </c>
      <c r="H1145" t="s">
        <v>16</v>
      </c>
    </row>
    <row r="1146" spans="1:8" x14ac:dyDescent="0.3">
      <c r="A1146" t="s">
        <v>17</v>
      </c>
      <c r="B1146" t="s">
        <v>81</v>
      </c>
      <c r="C1146">
        <v>2022</v>
      </c>
      <c r="D1146" s="1">
        <v>1990662.5686999999</v>
      </c>
      <c r="E1146" s="2">
        <v>1.9906999999999999</v>
      </c>
      <c r="F1146" t="s">
        <v>14</v>
      </c>
      <c r="G1146" t="s">
        <v>18</v>
      </c>
      <c r="H1146" t="s">
        <v>16</v>
      </c>
    </row>
    <row r="1147" spans="1:8" x14ac:dyDescent="0.3">
      <c r="A1147" t="s">
        <v>17</v>
      </c>
      <c r="B1147" t="s">
        <v>81</v>
      </c>
      <c r="C1147">
        <v>2023</v>
      </c>
      <c r="D1147" s="1">
        <v>2049939.2217999999</v>
      </c>
      <c r="E1147" s="2">
        <v>2.0499000000000001</v>
      </c>
      <c r="F1147" t="s">
        <v>14</v>
      </c>
      <c r="G1147" t="s">
        <v>18</v>
      </c>
      <c r="H1147" t="s">
        <v>16</v>
      </c>
    </row>
    <row r="1148" spans="1:8" x14ac:dyDescent="0.3">
      <c r="A1148" t="s">
        <v>17</v>
      </c>
      <c r="B1148" t="s">
        <v>81</v>
      </c>
      <c r="C1148">
        <v>2024</v>
      </c>
      <c r="D1148" s="1">
        <v>1769490.9604</v>
      </c>
      <c r="E1148" s="2">
        <v>1.7695000000000001</v>
      </c>
      <c r="F1148" t="s">
        <v>14</v>
      </c>
      <c r="G1148" t="s">
        <v>18</v>
      </c>
      <c r="H1148" t="s">
        <v>16</v>
      </c>
    </row>
    <row r="1149" spans="1:8" x14ac:dyDescent="0.3">
      <c r="A1149" t="s">
        <v>17</v>
      </c>
      <c r="B1149" t="s">
        <v>81</v>
      </c>
      <c r="C1149">
        <v>2025</v>
      </c>
      <c r="D1149" s="1">
        <v>1727635.9339999999</v>
      </c>
      <c r="E1149" s="2">
        <v>1.7276</v>
      </c>
      <c r="F1149" t="s">
        <v>14</v>
      </c>
      <c r="G1149" t="s">
        <v>18</v>
      </c>
      <c r="H1149" t="s">
        <v>16</v>
      </c>
    </row>
    <row r="1150" spans="1:8" x14ac:dyDescent="0.3">
      <c r="A1150" t="s">
        <v>17</v>
      </c>
      <c r="B1150" t="s">
        <v>81</v>
      </c>
      <c r="C1150">
        <v>2026</v>
      </c>
      <c r="D1150" s="1">
        <v>1548241.9362000001</v>
      </c>
      <c r="E1150" s="2">
        <v>1.5482</v>
      </c>
      <c r="F1150" t="s">
        <v>14</v>
      </c>
      <c r="G1150" t="s">
        <v>18</v>
      </c>
      <c r="H1150" t="s">
        <v>16</v>
      </c>
    </row>
    <row r="1151" spans="1:8" x14ac:dyDescent="0.3">
      <c r="A1151" t="s">
        <v>67</v>
      </c>
      <c r="B1151" t="s">
        <v>81</v>
      </c>
      <c r="C1151">
        <v>2018</v>
      </c>
      <c r="D1151" s="1">
        <v>40809409.190499999</v>
      </c>
      <c r="E1151" s="2">
        <v>40.809399999999997</v>
      </c>
      <c r="F1151" t="s">
        <v>14</v>
      </c>
      <c r="G1151" t="s">
        <v>68</v>
      </c>
      <c r="H1151" t="s">
        <v>16</v>
      </c>
    </row>
    <row r="1152" spans="1:8" x14ac:dyDescent="0.3">
      <c r="A1152" t="s">
        <v>67</v>
      </c>
      <c r="B1152" t="s">
        <v>81</v>
      </c>
      <c r="C1152">
        <v>2019</v>
      </c>
      <c r="D1152" s="1">
        <v>38676114.745700002</v>
      </c>
      <c r="E1152" s="2">
        <v>38.676099999999998</v>
      </c>
      <c r="F1152" t="s">
        <v>14</v>
      </c>
      <c r="G1152" t="s">
        <v>68</v>
      </c>
      <c r="H1152" t="s">
        <v>16</v>
      </c>
    </row>
    <row r="1153" spans="1:8" x14ac:dyDescent="0.3">
      <c r="A1153" t="s">
        <v>67</v>
      </c>
      <c r="B1153" t="s">
        <v>81</v>
      </c>
      <c r="C1153">
        <v>2020</v>
      </c>
      <c r="D1153" s="1">
        <v>38197062.8618</v>
      </c>
      <c r="E1153" s="2">
        <v>38.197099999999999</v>
      </c>
      <c r="F1153" t="s">
        <v>14</v>
      </c>
      <c r="G1153" t="s">
        <v>68</v>
      </c>
      <c r="H1153" t="s">
        <v>16</v>
      </c>
    </row>
    <row r="1154" spans="1:8" x14ac:dyDescent="0.3">
      <c r="A1154" t="s">
        <v>67</v>
      </c>
      <c r="B1154" t="s">
        <v>81</v>
      </c>
      <c r="C1154">
        <v>2021</v>
      </c>
      <c r="D1154" s="1">
        <v>36888660.719999999</v>
      </c>
      <c r="E1154" s="2">
        <v>36.8887</v>
      </c>
      <c r="F1154" t="s">
        <v>14</v>
      </c>
      <c r="G1154" t="s">
        <v>68</v>
      </c>
      <c r="H1154" t="s">
        <v>16</v>
      </c>
    </row>
    <row r="1155" spans="1:8" x14ac:dyDescent="0.3">
      <c r="A1155" t="s">
        <v>67</v>
      </c>
      <c r="B1155" t="s">
        <v>81</v>
      </c>
      <c r="C1155">
        <v>2022</v>
      </c>
      <c r="D1155" s="1">
        <v>44245645.486100003</v>
      </c>
      <c r="E1155" s="2">
        <v>44.245600000000003</v>
      </c>
      <c r="F1155" t="s">
        <v>14</v>
      </c>
      <c r="G1155" t="s">
        <v>68</v>
      </c>
      <c r="H1155" t="s">
        <v>16</v>
      </c>
    </row>
    <row r="1156" spans="1:8" x14ac:dyDescent="0.3">
      <c r="A1156" t="s">
        <v>67</v>
      </c>
      <c r="B1156" t="s">
        <v>81</v>
      </c>
      <c r="C1156">
        <v>2023</v>
      </c>
      <c r="D1156" s="1">
        <v>11339591.6414</v>
      </c>
      <c r="E1156" s="2">
        <v>11.339600000000001</v>
      </c>
      <c r="F1156" t="s">
        <v>14</v>
      </c>
      <c r="G1156" t="s">
        <v>68</v>
      </c>
      <c r="H1156" t="s">
        <v>16</v>
      </c>
    </row>
    <row r="1157" spans="1:8" x14ac:dyDescent="0.3">
      <c r="A1157" t="s">
        <v>67</v>
      </c>
      <c r="B1157" t="s">
        <v>81</v>
      </c>
      <c r="C1157">
        <v>2024</v>
      </c>
      <c r="D1157" s="1">
        <v>44932889.743699998</v>
      </c>
      <c r="E1157" s="2">
        <v>44.932899999999997</v>
      </c>
      <c r="F1157" t="s">
        <v>14</v>
      </c>
      <c r="G1157" t="s">
        <v>68</v>
      </c>
      <c r="H1157" t="s">
        <v>16</v>
      </c>
    </row>
    <row r="1158" spans="1:8" x14ac:dyDescent="0.3">
      <c r="A1158" t="s">
        <v>67</v>
      </c>
      <c r="B1158" t="s">
        <v>81</v>
      </c>
      <c r="C1158">
        <v>2025</v>
      </c>
      <c r="D1158" s="1">
        <v>30809139.823199999</v>
      </c>
      <c r="E1158" s="2">
        <v>30.809100000000001</v>
      </c>
      <c r="F1158" t="s">
        <v>14</v>
      </c>
      <c r="G1158" t="s">
        <v>68</v>
      </c>
      <c r="H1158" t="s">
        <v>16</v>
      </c>
    </row>
    <row r="1159" spans="1:8" x14ac:dyDescent="0.3">
      <c r="A1159" t="s">
        <v>67</v>
      </c>
      <c r="B1159" t="s">
        <v>81</v>
      </c>
      <c r="C1159">
        <v>2026</v>
      </c>
      <c r="D1159" s="1">
        <v>27031181.941100001</v>
      </c>
      <c r="E1159" s="2">
        <v>27.031199999999998</v>
      </c>
      <c r="F1159" t="s">
        <v>14</v>
      </c>
      <c r="G1159" t="s">
        <v>68</v>
      </c>
      <c r="H1159" t="s">
        <v>16</v>
      </c>
    </row>
    <row r="1160" spans="1:8" x14ac:dyDescent="0.3">
      <c r="A1160" t="s">
        <v>69</v>
      </c>
      <c r="B1160" t="s">
        <v>81</v>
      </c>
      <c r="C1160">
        <v>2018</v>
      </c>
      <c r="D1160" s="1">
        <v>614954.52390000003</v>
      </c>
      <c r="E1160" s="2">
        <v>0.61499999999999999</v>
      </c>
      <c r="F1160" t="s">
        <v>14</v>
      </c>
      <c r="G1160" t="s">
        <v>70</v>
      </c>
      <c r="H1160" t="s">
        <v>16</v>
      </c>
    </row>
    <row r="1161" spans="1:8" x14ac:dyDescent="0.3">
      <c r="A1161" t="s">
        <v>69</v>
      </c>
      <c r="B1161" t="s">
        <v>81</v>
      </c>
      <c r="C1161">
        <v>2019</v>
      </c>
      <c r="D1161" s="1">
        <v>561106.30279999995</v>
      </c>
      <c r="E1161" s="2">
        <v>0.56110000000000004</v>
      </c>
      <c r="F1161" t="s">
        <v>14</v>
      </c>
      <c r="G1161" t="s">
        <v>70</v>
      </c>
      <c r="H1161" t="s">
        <v>16</v>
      </c>
    </row>
    <row r="1162" spans="1:8" x14ac:dyDescent="0.3">
      <c r="A1162" t="s">
        <v>69</v>
      </c>
      <c r="B1162" t="s">
        <v>81</v>
      </c>
      <c r="C1162">
        <v>2020</v>
      </c>
      <c r="D1162" s="1">
        <v>535369.65390000003</v>
      </c>
      <c r="E1162" s="2">
        <v>0.53539999999999999</v>
      </c>
      <c r="F1162" t="s">
        <v>14</v>
      </c>
      <c r="G1162" t="s">
        <v>70</v>
      </c>
      <c r="H1162" t="s">
        <v>16</v>
      </c>
    </row>
    <row r="1163" spans="1:8" x14ac:dyDescent="0.3">
      <c r="A1163" t="s">
        <v>69</v>
      </c>
      <c r="B1163" t="s">
        <v>81</v>
      </c>
      <c r="C1163">
        <v>2021</v>
      </c>
      <c r="D1163" s="1">
        <v>625455.50120000006</v>
      </c>
      <c r="E1163" s="2">
        <v>0.62549999999999994</v>
      </c>
      <c r="F1163" t="s">
        <v>14</v>
      </c>
      <c r="G1163" t="s">
        <v>70</v>
      </c>
      <c r="H1163" t="s">
        <v>16</v>
      </c>
    </row>
    <row r="1164" spans="1:8" x14ac:dyDescent="0.3">
      <c r="A1164" t="s">
        <v>69</v>
      </c>
      <c r="B1164" t="s">
        <v>81</v>
      </c>
      <c r="C1164">
        <v>2022</v>
      </c>
      <c r="D1164" s="1">
        <v>658146.87950000004</v>
      </c>
      <c r="E1164" s="2">
        <v>0.65810000000000002</v>
      </c>
      <c r="F1164" t="s">
        <v>14</v>
      </c>
      <c r="G1164" t="s">
        <v>70</v>
      </c>
      <c r="H1164" t="s">
        <v>16</v>
      </c>
    </row>
    <row r="1165" spans="1:8" x14ac:dyDescent="0.3">
      <c r="A1165" t="s">
        <v>69</v>
      </c>
      <c r="B1165" t="s">
        <v>81</v>
      </c>
      <c r="C1165">
        <v>2023</v>
      </c>
      <c r="D1165" s="1">
        <v>578743.64300000004</v>
      </c>
      <c r="E1165" s="2">
        <v>0.57869999999999999</v>
      </c>
      <c r="F1165" t="s">
        <v>14</v>
      </c>
      <c r="G1165" t="s">
        <v>70</v>
      </c>
      <c r="H1165" t="s">
        <v>16</v>
      </c>
    </row>
    <row r="1166" spans="1:8" x14ac:dyDescent="0.3">
      <c r="A1166" t="s">
        <v>69</v>
      </c>
      <c r="B1166" t="s">
        <v>81</v>
      </c>
      <c r="C1166">
        <v>2024</v>
      </c>
      <c r="D1166" s="1">
        <v>368716.24739999999</v>
      </c>
      <c r="E1166" s="2">
        <v>0.36870000000000003</v>
      </c>
      <c r="F1166" t="s">
        <v>14</v>
      </c>
      <c r="G1166" t="s">
        <v>70</v>
      </c>
      <c r="H1166" t="s">
        <v>16</v>
      </c>
    </row>
    <row r="1167" spans="1:8" x14ac:dyDescent="0.3">
      <c r="A1167" t="s">
        <v>69</v>
      </c>
      <c r="B1167" t="s">
        <v>81</v>
      </c>
      <c r="C1167">
        <v>2025</v>
      </c>
      <c r="D1167" s="1">
        <v>376886.29889999999</v>
      </c>
      <c r="E1167" s="2">
        <v>0.37690000000000001</v>
      </c>
      <c r="F1167" t="s">
        <v>14</v>
      </c>
      <c r="G1167" t="s">
        <v>70</v>
      </c>
      <c r="H1167" t="s">
        <v>16</v>
      </c>
    </row>
    <row r="1168" spans="1:8" x14ac:dyDescent="0.3">
      <c r="A1168" t="s">
        <v>69</v>
      </c>
      <c r="B1168" t="s">
        <v>81</v>
      </c>
      <c r="C1168">
        <v>2026</v>
      </c>
      <c r="D1168" s="1">
        <v>268347.85700000002</v>
      </c>
      <c r="E1168" s="2">
        <v>0.26829999999999998</v>
      </c>
      <c r="F1168" t="s">
        <v>14</v>
      </c>
      <c r="G1168" t="s">
        <v>70</v>
      </c>
      <c r="H1168" t="s">
        <v>16</v>
      </c>
    </row>
    <row r="1169" spans="1:8" x14ac:dyDescent="0.3">
      <c r="A1169" t="s">
        <v>54</v>
      </c>
      <c r="B1169" t="s">
        <v>81</v>
      </c>
      <c r="C1169">
        <v>2018</v>
      </c>
      <c r="D1169" s="1">
        <v>143395609.36950001</v>
      </c>
      <c r="E1169" s="2">
        <v>143.3956</v>
      </c>
      <c r="F1169" t="s">
        <v>14</v>
      </c>
      <c r="G1169" t="s">
        <v>55</v>
      </c>
      <c r="H1169" t="s">
        <v>16</v>
      </c>
    </row>
    <row r="1170" spans="1:8" x14ac:dyDescent="0.3">
      <c r="A1170" t="s">
        <v>54</v>
      </c>
      <c r="B1170" t="s">
        <v>81</v>
      </c>
      <c r="C1170">
        <v>2019</v>
      </c>
      <c r="D1170" s="1">
        <v>149923906.66749999</v>
      </c>
      <c r="E1170" s="2">
        <v>149.9239</v>
      </c>
      <c r="F1170" t="s">
        <v>14</v>
      </c>
      <c r="G1170" t="s">
        <v>55</v>
      </c>
      <c r="H1170" t="s">
        <v>16</v>
      </c>
    </row>
    <row r="1171" spans="1:8" x14ac:dyDescent="0.3">
      <c r="A1171" t="s">
        <v>54</v>
      </c>
      <c r="B1171" t="s">
        <v>81</v>
      </c>
      <c r="C1171">
        <v>2020</v>
      </c>
      <c r="D1171" s="1">
        <v>142821839.05469999</v>
      </c>
      <c r="E1171" s="2">
        <v>142.8218</v>
      </c>
      <c r="F1171" t="s">
        <v>14</v>
      </c>
      <c r="G1171" t="s">
        <v>55</v>
      </c>
      <c r="H1171" t="s">
        <v>16</v>
      </c>
    </row>
    <row r="1172" spans="1:8" x14ac:dyDescent="0.3">
      <c r="A1172" t="s">
        <v>54</v>
      </c>
      <c r="B1172" t="s">
        <v>81</v>
      </c>
      <c r="C1172">
        <v>2021</v>
      </c>
      <c r="D1172" s="1">
        <v>166358735.99950001</v>
      </c>
      <c r="E1172" s="2">
        <v>166.3587</v>
      </c>
      <c r="F1172" t="s">
        <v>14</v>
      </c>
      <c r="G1172" t="s">
        <v>55</v>
      </c>
      <c r="H1172" t="s">
        <v>16</v>
      </c>
    </row>
    <row r="1173" spans="1:8" x14ac:dyDescent="0.3">
      <c r="A1173" t="s">
        <v>54</v>
      </c>
      <c r="B1173" t="s">
        <v>81</v>
      </c>
      <c r="C1173">
        <v>2022</v>
      </c>
      <c r="D1173" s="1">
        <v>204380097.6927</v>
      </c>
      <c r="E1173" s="2">
        <v>204.3801</v>
      </c>
      <c r="F1173" t="s">
        <v>14</v>
      </c>
      <c r="G1173" t="s">
        <v>55</v>
      </c>
      <c r="H1173" t="s">
        <v>16</v>
      </c>
    </row>
    <row r="1174" spans="1:8" x14ac:dyDescent="0.3">
      <c r="A1174" t="s">
        <v>54</v>
      </c>
      <c r="B1174" t="s">
        <v>81</v>
      </c>
      <c r="C1174">
        <v>2023</v>
      </c>
      <c r="D1174" s="1">
        <v>213359648.64500001</v>
      </c>
      <c r="E1174" s="2">
        <v>213.3596</v>
      </c>
      <c r="F1174" t="s">
        <v>14</v>
      </c>
      <c r="G1174" t="s">
        <v>55</v>
      </c>
      <c r="H1174" t="s">
        <v>16</v>
      </c>
    </row>
    <row r="1175" spans="1:8" x14ac:dyDescent="0.3">
      <c r="A1175" t="s">
        <v>54</v>
      </c>
      <c r="B1175" t="s">
        <v>81</v>
      </c>
      <c r="C1175">
        <v>2024</v>
      </c>
      <c r="D1175" s="1">
        <v>210547214.55250001</v>
      </c>
      <c r="E1175" s="2">
        <v>210.5472</v>
      </c>
      <c r="F1175" t="s">
        <v>14</v>
      </c>
      <c r="G1175" t="s">
        <v>55</v>
      </c>
      <c r="H1175" t="s">
        <v>16</v>
      </c>
    </row>
    <row r="1176" spans="1:8" x14ac:dyDescent="0.3">
      <c r="A1176" t="s">
        <v>54</v>
      </c>
      <c r="B1176" t="s">
        <v>81</v>
      </c>
      <c r="C1176">
        <v>2025</v>
      </c>
      <c r="D1176" s="1">
        <v>203792823.96110001</v>
      </c>
      <c r="E1176" s="2">
        <v>203.7928</v>
      </c>
      <c r="F1176" t="s">
        <v>14</v>
      </c>
      <c r="G1176" t="s">
        <v>55</v>
      </c>
      <c r="H1176" t="s">
        <v>16</v>
      </c>
    </row>
    <row r="1177" spans="1:8" x14ac:dyDescent="0.3">
      <c r="A1177" t="s">
        <v>54</v>
      </c>
      <c r="B1177" t="s">
        <v>81</v>
      </c>
      <c r="C1177">
        <v>2026</v>
      </c>
      <c r="D1177" s="1">
        <v>214205697.7349</v>
      </c>
      <c r="E1177" s="2">
        <v>214.20570000000001</v>
      </c>
      <c r="F1177" t="s">
        <v>14</v>
      </c>
      <c r="G1177" t="s">
        <v>55</v>
      </c>
      <c r="H1177" t="s">
        <v>16</v>
      </c>
    </row>
    <row r="1178" spans="1:8" x14ac:dyDescent="0.3">
      <c r="A1178" t="s">
        <v>71</v>
      </c>
      <c r="B1178" t="s">
        <v>81</v>
      </c>
      <c r="C1178">
        <v>2018</v>
      </c>
      <c r="D1178" s="1">
        <v>692906.50580000004</v>
      </c>
      <c r="E1178" s="2">
        <v>0.69289999999999996</v>
      </c>
      <c r="F1178" t="s">
        <v>14</v>
      </c>
      <c r="G1178" t="s">
        <v>72</v>
      </c>
      <c r="H1178" t="s">
        <v>16</v>
      </c>
    </row>
    <row r="1179" spans="1:8" x14ac:dyDescent="0.3">
      <c r="A1179" t="s">
        <v>71</v>
      </c>
      <c r="B1179" t="s">
        <v>81</v>
      </c>
      <c r="C1179">
        <v>2019</v>
      </c>
      <c r="D1179" s="1">
        <v>632232.45380000002</v>
      </c>
      <c r="E1179" s="2">
        <v>0.63219999999999998</v>
      </c>
      <c r="F1179" t="s">
        <v>14</v>
      </c>
      <c r="G1179" t="s">
        <v>72</v>
      </c>
      <c r="H1179" t="s">
        <v>16</v>
      </c>
    </row>
    <row r="1180" spans="1:8" x14ac:dyDescent="0.3">
      <c r="A1180" t="s">
        <v>71</v>
      </c>
      <c r="B1180" t="s">
        <v>81</v>
      </c>
      <c r="C1180">
        <v>2024</v>
      </c>
      <c r="D1180" s="1">
        <v>840673.04399999999</v>
      </c>
      <c r="E1180" s="2">
        <v>0.8407</v>
      </c>
      <c r="F1180" t="s">
        <v>14</v>
      </c>
      <c r="G1180" t="s">
        <v>72</v>
      </c>
      <c r="H1180" t="s">
        <v>16</v>
      </c>
    </row>
    <row r="1181" spans="1:8" x14ac:dyDescent="0.3">
      <c r="A1181" t="s">
        <v>71</v>
      </c>
      <c r="B1181" t="s">
        <v>81</v>
      </c>
      <c r="C1181">
        <v>2025</v>
      </c>
      <c r="D1181" s="1">
        <v>883078.02769999998</v>
      </c>
      <c r="E1181" s="2">
        <v>0.8831</v>
      </c>
      <c r="F1181" t="s">
        <v>14</v>
      </c>
      <c r="G1181" t="s">
        <v>72</v>
      </c>
      <c r="H1181" t="s">
        <v>16</v>
      </c>
    </row>
    <row r="1182" spans="1:8" x14ac:dyDescent="0.3">
      <c r="A1182" t="s">
        <v>71</v>
      </c>
      <c r="B1182" t="s">
        <v>81</v>
      </c>
      <c r="C1182">
        <v>2026</v>
      </c>
      <c r="D1182" s="1">
        <v>708504.71299999999</v>
      </c>
      <c r="E1182" s="2">
        <v>0.70850000000000002</v>
      </c>
      <c r="F1182" t="s">
        <v>14</v>
      </c>
      <c r="G1182" t="s">
        <v>72</v>
      </c>
      <c r="H1182" t="s">
        <v>16</v>
      </c>
    </row>
    <row r="1183" spans="1:8" x14ac:dyDescent="0.3">
      <c r="A1183" t="s">
        <v>19</v>
      </c>
      <c r="B1183" t="s">
        <v>81</v>
      </c>
      <c r="C1183">
        <v>2018</v>
      </c>
      <c r="D1183" s="1">
        <v>479895600.56599998</v>
      </c>
      <c r="E1183" s="2">
        <v>479.8956</v>
      </c>
      <c r="F1183" t="s">
        <v>14</v>
      </c>
      <c r="G1183" t="s">
        <v>20</v>
      </c>
      <c r="H1183" t="s">
        <v>16</v>
      </c>
    </row>
    <row r="1184" spans="1:8" x14ac:dyDescent="0.3">
      <c r="A1184" t="s">
        <v>19</v>
      </c>
      <c r="B1184" t="s">
        <v>81</v>
      </c>
      <c r="C1184">
        <v>2019</v>
      </c>
      <c r="D1184" s="1">
        <v>438918208.0474</v>
      </c>
      <c r="E1184" s="2">
        <v>438.91820000000001</v>
      </c>
      <c r="F1184" t="s">
        <v>14</v>
      </c>
      <c r="G1184" t="s">
        <v>20</v>
      </c>
      <c r="H1184" t="s">
        <v>16</v>
      </c>
    </row>
    <row r="1185" spans="1:8" x14ac:dyDescent="0.3">
      <c r="A1185" t="s">
        <v>19</v>
      </c>
      <c r="B1185" t="s">
        <v>81</v>
      </c>
      <c r="C1185">
        <v>2020</v>
      </c>
      <c r="D1185" s="1">
        <v>410366629.67439997</v>
      </c>
      <c r="E1185" s="2">
        <v>410.36660000000001</v>
      </c>
      <c r="F1185" t="s">
        <v>14</v>
      </c>
      <c r="G1185" t="s">
        <v>20</v>
      </c>
      <c r="H1185" t="s">
        <v>16</v>
      </c>
    </row>
    <row r="1186" spans="1:8" x14ac:dyDescent="0.3">
      <c r="A1186" t="s">
        <v>19</v>
      </c>
      <c r="B1186" t="s">
        <v>81</v>
      </c>
      <c r="C1186">
        <v>2021</v>
      </c>
      <c r="D1186" s="1">
        <v>478971966.56010002</v>
      </c>
      <c r="E1186" s="2">
        <v>478.97199999999998</v>
      </c>
      <c r="F1186" t="s">
        <v>14</v>
      </c>
      <c r="G1186" t="s">
        <v>20</v>
      </c>
      <c r="H1186" t="s">
        <v>16</v>
      </c>
    </row>
    <row r="1187" spans="1:8" x14ac:dyDescent="0.3">
      <c r="A1187" t="s">
        <v>19</v>
      </c>
      <c r="B1187" t="s">
        <v>81</v>
      </c>
      <c r="C1187">
        <v>2022</v>
      </c>
      <c r="D1187" s="1">
        <v>505693842.28030002</v>
      </c>
      <c r="E1187" s="2">
        <v>505.69380000000001</v>
      </c>
      <c r="F1187" t="s">
        <v>14</v>
      </c>
      <c r="G1187" t="s">
        <v>20</v>
      </c>
      <c r="H1187" t="s">
        <v>16</v>
      </c>
    </row>
    <row r="1188" spans="1:8" x14ac:dyDescent="0.3">
      <c r="A1188" t="s">
        <v>19</v>
      </c>
      <c r="B1188" t="s">
        <v>81</v>
      </c>
      <c r="C1188">
        <v>2023</v>
      </c>
      <c r="D1188" s="1">
        <v>512564608.4465</v>
      </c>
      <c r="E1188" s="2">
        <v>512.56460000000004</v>
      </c>
      <c r="F1188" t="s">
        <v>14</v>
      </c>
      <c r="G1188" t="s">
        <v>20</v>
      </c>
      <c r="H1188" t="s">
        <v>16</v>
      </c>
    </row>
    <row r="1189" spans="1:8" x14ac:dyDescent="0.3">
      <c r="A1189" t="s">
        <v>19</v>
      </c>
      <c r="B1189" t="s">
        <v>81</v>
      </c>
      <c r="C1189">
        <v>2024</v>
      </c>
      <c r="D1189" s="1">
        <v>511024929.13849998</v>
      </c>
      <c r="E1189" s="2">
        <v>511.0249</v>
      </c>
      <c r="F1189" t="s">
        <v>14</v>
      </c>
      <c r="G1189" t="s">
        <v>20</v>
      </c>
      <c r="H1189" t="s">
        <v>16</v>
      </c>
    </row>
    <row r="1190" spans="1:8" x14ac:dyDescent="0.3">
      <c r="A1190" t="s">
        <v>19</v>
      </c>
      <c r="B1190" t="s">
        <v>81</v>
      </c>
      <c r="C1190">
        <v>2025</v>
      </c>
      <c r="D1190" s="1">
        <v>493985771.37580001</v>
      </c>
      <c r="E1190" s="2">
        <v>493.98579999999998</v>
      </c>
      <c r="F1190" t="s">
        <v>14</v>
      </c>
      <c r="G1190" t="s">
        <v>20</v>
      </c>
      <c r="H1190" t="s">
        <v>16</v>
      </c>
    </row>
    <row r="1191" spans="1:8" x14ac:dyDescent="0.3">
      <c r="A1191" t="s">
        <v>19</v>
      </c>
      <c r="B1191" t="s">
        <v>81</v>
      </c>
      <c r="C1191">
        <v>2026</v>
      </c>
      <c r="D1191" s="1">
        <v>445333299.71030003</v>
      </c>
      <c r="E1191" s="2">
        <v>445.33330000000001</v>
      </c>
      <c r="F1191" t="s">
        <v>14</v>
      </c>
      <c r="G1191" t="s">
        <v>20</v>
      </c>
      <c r="H1191" t="s">
        <v>16</v>
      </c>
    </row>
    <row r="1192" spans="1:8" x14ac:dyDescent="0.3">
      <c r="A1192" t="s">
        <v>21</v>
      </c>
      <c r="B1192" t="s">
        <v>81</v>
      </c>
      <c r="C1192">
        <v>2018</v>
      </c>
      <c r="D1192" s="1">
        <v>375390760.83249998</v>
      </c>
      <c r="E1192" s="2">
        <v>375.39080000000001</v>
      </c>
      <c r="F1192" t="s">
        <v>14</v>
      </c>
      <c r="G1192" t="s">
        <v>22</v>
      </c>
      <c r="H1192" t="s">
        <v>23</v>
      </c>
    </row>
    <row r="1193" spans="1:8" x14ac:dyDescent="0.3">
      <c r="A1193" t="s">
        <v>21</v>
      </c>
      <c r="B1193" t="s">
        <v>81</v>
      </c>
      <c r="C1193">
        <v>2019</v>
      </c>
      <c r="D1193" s="1">
        <v>413383756.01520002</v>
      </c>
      <c r="E1193" s="2">
        <v>413.38380000000001</v>
      </c>
      <c r="F1193" t="s">
        <v>14</v>
      </c>
      <c r="G1193" t="s">
        <v>22</v>
      </c>
      <c r="H1193" t="s">
        <v>23</v>
      </c>
    </row>
    <row r="1194" spans="1:8" x14ac:dyDescent="0.3">
      <c r="A1194" t="s">
        <v>21</v>
      </c>
      <c r="B1194" t="s">
        <v>81</v>
      </c>
      <c r="C1194">
        <v>2020</v>
      </c>
      <c r="D1194" s="1">
        <v>332329373.18620002</v>
      </c>
      <c r="E1194" s="2">
        <v>332.32940000000002</v>
      </c>
      <c r="F1194" t="s">
        <v>14</v>
      </c>
      <c r="G1194" t="s">
        <v>22</v>
      </c>
      <c r="H1194" t="s">
        <v>23</v>
      </c>
    </row>
    <row r="1195" spans="1:8" x14ac:dyDescent="0.3">
      <c r="A1195" t="s">
        <v>21</v>
      </c>
      <c r="B1195" t="s">
        <v>81</v>
      </c>
      <c r="C1195">
        <v>2021</v>
      </c>
      <c r="D1195" s="1">
        <v>396327213.08939999</v>
      </c>
      <c r="E1195" s="2">
        <v>396.3272</v>
      </c>
      <c r="F1195" t="s">
        <v>14</v>
      </c>
      <c r="G1195" t="s">
        <v>22</v>
      </c>
      <c r="H1195" t="s">
        <v>23</v>
      </c>
    </row>
    <row r="1196" spans="1:8" x14ac:dyDescent="0.3">
      <c r="A1196" t="s">
        <v>21</v>
      </c>
      <c r="B1196" t="s">
        <v>81</v>
      </c>
      <c r="C1196">
        <v>2022</v>
      </c>
      <c r="D1196" s="1">
        <v>457759540.09469998</v>
      </c>
      <c r="E1196" s="2">
        <v>457.7595</v>
      </c>
      <c r="F1196" t="s">
        <v>14</v>
      </c>
      <c r="G1196" t="s">
        <v>22</v>
      </c>
      <c r="H1196" t="s">
        <v>23</v>
      </c>
    </row>
    <row r="1197" spans="1:8" x14ac:dyDescent="0.3">
      <c r="A1197" t="s">
        <v>21</v>
      </c>
      <c r="B1197" t="s">
        <v>81</v>
      </c>
      <c r="C1197">
        <v>2023</v>
      </c>
      <c r="D1197" s="1">
        <v>396080476.23110002</v>
      </c>
      <c r="E1197" s="2">
        <v>396.08049999999997</v>
      </c>
      <c r="F1197" t="s">
        <v>14</v>
      </c>
      <c r="G1197" t="s">
        <v>22</v>
      </c>
      <c r="H1197" t="s">
        <v>23</v>
      </c>
    </row>
    <row r="1198" spans="1:8" x14ac:dyDescent="0.3">
      <c r="A1198" t="s">
        <v>21</v>
      </c>
      <c r="B1198" t="s">
        <v>81</v>
      </c>
      <c r="C1198">
        <v>2024</v>
      </c>
      <c r="D1198" s="1">
        <v>420941327.60089999</v>
      </c>
      <c r="E1198" s="2">
        <v>420.94130000000001</v>
      </c>
      <c r="F1198" t="s">
        <v>14</v>
      </c>
      <c r="G1198" t="s">
        <v>22</v>
      </c>
      <c r="H1198" t="s">
        <v>23</v>
      </c>
    </row>
    <row r="1199" spans="1:8" x14ac:dyDescent="0.3">
      <c r="A1199" t="s">
        <v>21</v>
      </c>
      <c r="B1199" t="s">
        <v>81</v>
      </c>
      <c r="C1199">
        <v>2025</v>
      </c>
      <c r="D1199" s="1">
        <v>398165137.02179998</v>
      </c>
      <c r="E1199" s="2">
        <v>398.1651</v>
      </c>
      <c r="F1199" t="s">
        <v>14</v>
      </c>
      <c r="G1199" t="s">
        <v>22</v>
      </c>
      <c r="H1199" t="s">
        <v>23</v>
      </c>
    </row>
    <row r="1200" spans="1:8" x14ac:dyDescent="0.3">
      <c r="A1200" t="s">
        <v>21</v>
      </c>
      <c r="B1200" t="s">
        <v>81</v>
      </c>
      <c r="C1200">
        <v>2026</v>
      </c>
      <c r="D1200" s="1">
        <v>383636673.10110003</v>
      </c>
      <c r="E1200" s="2">
        <v>383.63670000000002</v>
      </c>
      <c r="F1200" t="s">
        <v>14</v>
      </c>
      <c r="G1200" t="s">
        <v>22</v>
      </c>
      <c r="H1200" t="s">
        <v>23</v>
      </c>
    </row>
    <row r="1201" spans="1:8" x14ac:dyDescent="0.3">
      <c r="A1201" t="s">
        <v>24</v>
      </c>
      <c r="B1201" t="s">
        <v>81</v>
      </c>
      <c r="C1201">
        <v>2018</v>
      </c>
      <c r="D1201" s="1">
        <v>151633417.65630001</v>
      </c>
      <c r="E1201" s="2">
        <v>151.63339999999999</v>
      </c>
      <c r="F1201" t="s">
        <v>14</v>
      </c>
      <c r="G1201" t="s">
        <v>25</v>
      </c>
      <c r="H1201" t="s">
        <v>23</v>
      </c>
    </row>
    <row r="1202" spans="1:8" x14ac:dyDescent="0.3">
      <c r="A1202" t="s">
        <v>24</v>
      </c>
      <c r="B1202" t="s">
        <v>81</v>
      </c>
      <c r="C1202">
        <v>2019</v>
      </c>
      <c r="D1202" s="1">
        <v>149943519.602</v>
      </c>
      <c r="E1202" s="2">
        <v>149.9435</v>
      </c>
      <c r="F1202" t="s">
        <v>14</v>
      </c>
      <c r="G1202" t="s">
        <v>25</v>
      </c>
      <c r="H1202" t="s">
        <v>23</v>
      </c>
    </row>
    <row r="1203" spans="1:8" x14ac:dyDescent="0.3">
      <c r="A1203" t="s">
        <v>24</v>
      </c>
      <c r="B1203" t="s">
        <v>81</v>
      </c>
      <c r="C1203">
        <v>2020</v>
      </c>
      <c r="D1203" s="1">
        <v>148567428.73769999</v>
      </c>
      <c r="E1203" s="2">
        <v>148.56739999999999</v>
      </c>
      <c r="F1203" t="s">
        <v>14</v>
      </c>
      <c r="G1203" t="s">
        <v>25</v>
      </c>
      <c r="H1203" t="s">
        <v>23</v>
      </c>
    </row>
    <row r="1204" spans="1:8" x14ac:dyDescent="0.3">
      <c r="A1204" t="s">
        <v>24</v>
      </c>
      <c r="B1204" t="s">
        <v>81</v>
      </c>
      <c r="C1204">
        <v>2021</v>
      </c>
      <c r="D1204" s="1">
        <v>191364096.47830001</v>
      </c>
      <c r="E1204" s="2">
        <v>191.36410000000001</v>
      </c>
      <c r="F1204" t="s">
        <v>14</v>
      </c>
      <c r="G1204" t="s">
        <v>25</v>
      </c>
      <c r="H1204" t="s">
        <v>23</v>
      </c>
    </row>
    <row r="1205" spans="1:8" x14ac:dyDescent="0.3">
      <c r="A1205" t="s">
        <v>24</v>
      </c>
      <c r="B1205" t="s">
        <v>81</v>
      </c>
      <c r="C1205">
        <v>2022</v>
      </c>
      <c r="D1205" s="1">
        <v>193952560.93669999</v>
      </c>
      <c r="E1205" s="2">
        <v>193.95259999999999</v>
      </c>
      <c r="F1205" t="s">
        <v>14</v>
      </c>
      <c r="G1205" t="s">
        <v>25</v>
      </c>
      <c r="H1205" t="s">
        <v>23</v>
      </c>
    </row>
    <row r="1206" spans="1:8" x14ac:dyDescent="0.3">
      <c r="A1206" t="s">
        <v>24</v>
      </c>
      <c r="B1206" t="s">
        <v>81</v>
      </c>
      <c r="C1206">
        <v>2023</v>
      </c>
      <c r="D1206" s="1">
        <v>211035362.7394</v>
      </c>
      <c r="E1206" s="2">
        <v>211.03540000000001</v>
      </c>
      <c r="F1206" t="s">
        <v>14</v>
      </c>
      <c r="G1206" t="s">
        <v>25</v>
      </c>
      <c r="H1206" t="s">
        <v>23</v>
      </c>
    </row>
    <row r="1207" spans="1:8" x14ac:dyDescent="0.3">
      <c r="A1207" t="s">
        <v>24</v>
      </c>
      <c r="B1207" t="s">
        <v>81</v>
      </c>
      <c r="C1207">
        <v>2024</v>
      </c>
      <c r="D1207" s="1">
        <v>204081459.51750001</v>
      </c>
      <c r="E1207" s="2">
        <v>204.08150000000001</v>
      </c>
      <c r="F1207" t="s">
        <v>14</v>
      </c>
      <c r="G1207" t="s">
        <v>25</v>
      </c>
      <c r="H1207" t="s">
        <v>23</v>
      </c>
    </row>
    <row r="1208" spans="1:8" x14ac:dyDescent="0.3">
      <c r="A1208" t="s">
        <v>24</v>
      </c>
      <c r="B1208" t="s">
        <v>81</v>
      </c>
      <c r="C1208">
        <v>2025</v>
      </c>
      <c r="D1208" s="1">
        <v>190531592.98210001</v>
      </c>
      <c r="E1208" s="2">
        <v>190.5316</v>
      </c>
      <c r="F1208" t="s">
        <v>14</v>
      </c>
      <c r="G1208" t="s">
        <v>25</v>
      </c>
      <c r="H1208" t="s">
        <v>23</v>
      </c>
    </row>
    <row r="1209" spans="1:8" x14ac:dyDescent="0.3">
      <c r="A1209" t="s">
        <v>24</v>
      </c>
      <c r="B1209" t="s">
        <v>81</v>
      </c>
      <c r="C1209">
        <v>2026</v>
      </c>
      <c r="D1209" s="1">
        <v>165577692.5438</v>
      </c>
      <c r="E1209" s="2">
        <v>165.57769999999999</v>
      </c>
      <c r="F1209" t="s">
        <v>14</v>
      </c>
      <c r="G1209" t="s">
        <v>25</v>
      </c>
      <c r="H1209" t="s">
        <v>23</v>
      </c>
    </row>
    <row r="1210" spans="1:8" x14ac:dyDescent="0.3">
      <c r="A1210" t="s">
        <v>26</v>
      </c>
      <c r="B1210" t="s">
        <v>81</v>
      </c>
      <c r="C1210">
        <v>2018</v>
      </c>
      <c r="D1210" s="1">
        <v>165352243.48379999</v>
      </c>
      <c r="E1210" s="2">
        <v>165.35220000000001</v>
      </c>
      <c r="F1210" t="s">
        <v>14</v>
      </c>
      <c r="G1210" t="s">
        <v>27</v>
      </c>
      <c r="H1210" t="s">
        <v>23</v>
      </c>
    </row>
    <row r="1211" spans="1:8" x14ac:dyDescent="0.3">
      <c r="A1211" t="s">
        <v>26</v>
      </c>
      <c r="B1211" t="s">
        <v>81</v>
      </c>
      <c r="C1211">
        <v>2019</v>
      </c>
      <c r="D1211" s="1">
        <v>99467355.330699995</v>
      </c>
      <c r="E1211" s="2">
        <v>99.467399999999998</v>
      </c>
      <c r="F1211" t="s">
        <v>14</v>
      </c>
      <c r="G1211" t="s">
        <v>27</v>
      </c>
      <c r="H1211" t="s">
        <v>23</v>
      </c>
    </row>
    <row r="1212" spans="1:8" x14ac:dyDescent="0.3">
      <c r="A1212" t="s">
        <v>26</v>
      </c>
      <c r="B1212" t="s">
        <v>81</v>
      </c>
      <c r="C1212">
        <v>2020</v>
      </c>
      <c r="D1212" s="1">
        <v>92176928.135100007</v>
      </c>
      <c r="E1212" s="2">
        <v>92.176900000000003</v>
      </c>
      <c r="F1212" t="s">
        <v>14</v>
      </c>
      <c r="G1212" t="s">
        <v>27</v>
      </c>
      <c r="H1212" t="s">
        <v>23</v>
      </c>
    </row>
    <row r="1213" spans="1:8" x14ac:dyDescent="0.3">
      <c r="A1213" t="s">
        <v>26</v>
      </c>
      <c r="B1213" t="s">
        <v>81</v>
      </c>
      <c r="C1213">
        <v>2021</v>
      </c>
      <c r="D1213" s="1">
        <v>94877911.273499995</v>
      </c>
      <c r="E1213" s="2">
        <v>94.877899999999997</v>
      </c>
      <c r="F1213" t="s">
        <v>14</v>
      </c>
      <c r="G1213" t="s">
        <v>27</v>
      </c>
      <c r="H1213" t="s">
        <v>23</v>
      </c>
    </row>
    <row r="1214" spans="1:8" x14ac:dyDescent="0.3">
      <c r="A1214" t="s">
        <v>26</v>
      </c>
      <c r="B1214" t="s">
        <v>81</v>
      </c>
      <c r="C1214">
        <v>2022</v>
      </c>
      <c r="D1214" s="1">
        <v>101454332.7254</v>
      </c>
      <c r="E1214" s="2">
        <v>101.4543</v>
      </c>
      <c r="F1214" t="s">
        <v>14</v>
      </c>
      <c r="G1214" t="s">
        <v>27</v>
      </c>
      <c r="H1214" t="s">
        <v>23</v>
      </c>
    </row>
    <row r="1215" spans="1:8" x14ac:dyDescent="0.3">
      <c r="A1215" t="s">
        <v>26</v>
      </c>
      <c r="B1215" t="s">
        <v>81</v>
      </c>
      <c r="C1215">
        <v>2023</v>
      </c>
      <c r="D1215" s="1">
        <v>116692258.1383</v>
      </c>
      <c r="E1215" s="2">
        <v>116.6923</v>
      </c>
      <c r="F1215" t="s">
        <v>14</v>
      </c>
      <c r="G1215" t="s">
        <v>27</v>
      </c>
      <c r="H1215" t="s">
        <v>23</v>
      </c>
    </row>
    <row r="1216" spans="1:8" x14ac:dyDescent="0.3">
      <c r="A1216" t="s">
        <v>26</v>
      </c>
      <c r="B1216" t="s">
        <v>81</v>
      </c>
      <c r="C1216">
        <v>2024</v>
      </c>
      <c r="D1216" s="1">
        <v>123667298.3892</v>
      </c>
      <c r="E1216" s="2">
        <v>123.6673</v>
      </c>
      <c r="F1216" t="s">
        <v>14</v>
      </c>
      <c r="G1216" t="s">
        <v>27</v>
      </c>
      <c r="H1216" t="s">
        <v>23</v>
      </c>
    </row>
    <row r="1217" spans="1:8" x14ac:dyDescent="0.3">
      <c r="A1217" t="s">
        <v>26</v>
      </c>
      <c r="B1217" t="s">
        <v>81</v>
      </c>
      <c r="C1217">
        <v>2025</v>
      </c>
      <c r="D1217" s="1">
        <v>149409413.708</v>
      </c>
      <c r="E1217" s="2">
        <v>149.40940000000001</v>
      </c>
      <c r="F1217" t="s">
        <v>14</v>
      </c>
      <c r="G1217" t="s">
        <v>27</v>
      </c>
      <c r="H1217" t="s">
        <v>23</v>
      </c>
    </row>
    <row r="1218" spans="1:8" x14ac:dyDescent="0.3">
      <c r="A1218" t="s">
        <v>26</v>
      </c>
      <c r="B1218" t="s">
        <v>81</v>
      </c>
      <c r="C1218">
        <v>2026</v>
      </c>
      <c r="D1218" s="1">
        <v>127883687.7545</v>
      </c>
      <c r="E1218" s="2">
        <v>127.8837</v>
      </c>
      <c r="F1218" t="s">
        <v>14</v>
      </c>
      <c r="G1218" t="s">
        <v>27</v>
      </c>
      <c r="H1218" t="s">
        <v>23</v>
      </c>
    </row>
    <row r="1219" spans="1:8" x14ac:dyDescent="0.3">
      <c r="A1219" t="s">
        <v>28</v>
      </c>
      <c r="B1219" t="s">
        <v>81</v>
      </c>
      <c r="C1219">
        <v>2018</v>
      </c>
      <c r="D1219" s="1">
        <v>560018383.36459994</v>
      </c>
      <c r="E1219" s="2">
        <v>560.01840000000004</v>
      </c>
      <c r="F1219" t="s">
        <v>14</v>
      </c>
      <c r="G1219" t="s">
        <v>29</v>
      </c>
      <c r="H1219" t="s">
        <v>23</v>
      </c>
    </row>
    <row r="1220" spans="1:8" x14ac:dyDescent="0.3">
      <c r="A1220" t="s">
        <v>28</v>
      </c>
      <c r="B1220" t="s">
        <v>81</v>
      </c>
      <c r="C1220">
        <v>2019</v>
      </c>
      <c r="D1220" s="1">
        <v>585503795.2069</v>
      </c>
      <c r="E1220" s="2">
        <v>585.50379999999996</v>
      </c>
      <c r="F1220" t="s">
        <v>14</v>
      </c>
      <c r="G1220" t="s">
        <v>29</v>
      </c>
      <c r="H1220" t="s">
        <v>23</v>
      </c>
    </row>
    <row r="1221" spans="1:8" x14ac:dyDescent="0.3">
      <c r="A1221" t="s">
        <v>28</v>
      </c>
      <c r="B1221" t="s">
        <v>81</v>
      </c>
      <c r="C1221">
        <v>2020</v>
      </c>
      <c r="D1221" s="1">
        <v>890042265.02260005</v>
      </c>
      <c r="E1221" s="2">
        <v>890.04229999999995</v>
      </c>
      <c r="F1221" t="s">
        <v>14</v>
      </c>
      <c r="G1221" t="s">
        <v>29</v>
      </c>
      <c r="H1221" t="s">
        <v>23</v>
      </c>
    </row>
    <row r="1222" spans="1:8" x14ac:dyDescent="0.3">
      <c r="A1222" t="s">
        <v>28</v>
      </c>
      <c r="B1222" t="s">
        <v>81</v>
      </c>
      <c r="C1222">
        <v>2021</v>
      </c>
      <c r="D1222" s="1">
        <v>720291395.51160002</v>
      </c>
      <c r="E1222" s="2">
        <v>720.29139999999995</v>
      </c>
      <c r="F1222" t="s">
        <v>14</v>
      </c>
      <c r="G1222" t="s">
        <v>29</v>
      </c>
      <c r="H1222" t="s">
        <v>23</v>
      </c>
    </row>
    <row r="1223" spans="1:8" x14ac:dyDescent="0.3">
      <c r="A1223" t="s">
        <v>28</v>
      </c>
      <c r="B1223" t="s">
        <v>81</v>
      </c>
      <c r="C1223">
        <v>2022</v>
      </c>
      <c r="D1223" s="1">
        <v>533162216.23790002</v>
      </c>
      <c r="E1223" s="2">
        <v>533.16219999999998</v>
      </c>
      <c r="F1223" t="s">
        <v>14</v>
      </c>
      <c r="G1223" t="s">
        <v>29</v>
      </c>
      <c r="H1223" t="s">
        <v>23</v>
      </c>
    </row>
    <row r="1224" spans="1:8" x14ac:dyDescent="0.3">
      <c r="A1224" t="s">
        <v>28</v>
      </c>
      <c r="B1224" t="s">
        <v>81</v>
      </c>
      <c r="C1224">
        <v>2023</v>
      </c>
      <c r="D1224" s="1">
        <v>693629374.41299999</v>
      </c>
      <c r="E1224" s="2">
        <v>693.62940000000003</v>
      </c>
      <c r="F1224" t="s">
        <v>14</v>
      </c>
      <c r="G1224" t="s">
        <v>29</v>
      </c>
      <c r="H1224" t="s">
        <v>23</v>
      </c>
    </row>
    <row r="1225" spans="1:8" x14ac:dyDescent="0.3">
      <c r="A1225" t="s">
        <v>28</v>
      </c>
      <c r="B1225" t="s">
        <v>81</v>
      </c>
      <c r="C1225">
        <v>2024</v>
      </c>
      <c r="D1225" s="1">
        <v>859310774.20510006</v>
      </c>
      <c r="E1225" s="2">
        <v>859.31079999999997</v>
      </c>
      <c r="F1225" t="s">
        <v>14</v>
      </c>
      <c r="G1225" t="s">
        <v>29</v>
      </c>
      <c r="H1225" t="s">
        <v>23</v>
      </c>
    </row>
    <row r="1226" spans="1:8" x14ac:dyDescent="0.3">
      <c r="A1226" t="s">
        <v>28</v>
      </c>
      <c r="B1226" t="s">
        <v>81</v>
      </c>
      <c r="C1226">
        <v>2025</v>
      </c>
      <c r="D1226" s="1">
        <v>839643949.42069995</v>
      </c>
      <c r="E1226" s="2">
        <v>839.64390000000003</v>
      </c>
      <c r="F1226" t="s">
        <v>14</v>
      </c>
      <c r="G1226" t="s">
        <v>29</v>
      </c>
      <c r="H1226" t="s">
        <v>23</v>
      </c>
    </row>
    <row r="1227" spans="1:8" x14ac:dyDescent="0.3">
      <c r="A1227" t="s">
        <v>28</v>
      </c>
      <c r="B1227" t="s">
        <v>81</v>
      </c>
      <c r="C1227">
        <v>2026</v>
      </c>
      <c r="D1227" s="1">
        <v>475925128.0948</v>
      </c>
      <c r="E1227" s="2">
        <v>475.92509999999999</v>
      </c>
      <c r="F1227" t="s">
        <v>14</v>
      </c>
      <c r="G1227" t="s">
        <v>29</v>
      </c>
      <c r="H1227" t="s">
        <v>23</v>
      </c>
    </row>
    <row r="1228" spans="1:8" x14ac:dyDescent="0.3">
      <c r="A1228" t="s">
        <v>30</v>
      </c>
      <c r="B1228" t="s">
        <v>81</v>
      </c>
      <c r="C1228">
        <v>2018</v>
      </c>
      <c r="D1228" s="1">
        <v>802526293.68019998</v>
      </c>
      <c r="E1228" s="2">
        <v>802.52629999999999</v>
      </c>
      <c r="F1228" t="s">
        <v>14</v>
      </c>
      <c r="G1228" t="s">
        <v>31</v>
      </c>
      <c r="H1228" t="s">
        <v>23</v>
      </c>
    </row>
    <row r="1229" spans="1:8" x14ac:dyDescent="0.3">
      <c r="A1229" t="s">
        <v>30</v>
      </c>
      <c r="B1229" t="s">
        <v>81</v>
      </c>
      <c r="C1229">
        <v>2019</v>
      </c>
      <c r="D1229" s="1">
        <v>774553549.61380005</v>
      </c>
      <c r="E1229" s="2">
        <v>774.55349999999999</v>
      </c>
      <c r="F1229" t="s">
        <v>14</v>
      </c>
      <c r="G1229" t="s">
        <v>31</v>
      </c>
      <c r="H1229" t="s">
        <v>23</v>
      </c>
    </row>
    <row r="1230" spans="1:8" x14ac:dyDescent="0.3">
      <c r="A1230" t="s">
        <v>30</v>
      </c>
      <c r="B1230" t="s">
        <v>81</v>
      </c>
      <c r="C1230">
        <v>2020</v>
      </c>
      <c r="D1230" s="1">
        <v>867753070.43700004</v>
      </c>
      <c r="E1230" s="2">
        <v>867.75310000000002</v>
      </c>
      <c r="F1230" t="s">
        <v>14</v>
      </c>
      <c r="G1230" t="s">
        <v>31</v>
      </c>
      <c r="H1230" t="s">
        <v>23</v>
      </c>
    </row>
    <row r="1231" spans="1:8" x14ac:dyDescent="0.3">
      <c r="A1231" t="s">
        <v>30</v>
      </c>
      <c r="B1231" t="s">
        <v>81</v>
      </c>
      <c r="C1231">
        <v>2021</v>
      </c>
      <c r="D1231" s="1">
        <v>949632740.13870001</v>
      </c>
      <c r="E1231" s="2">
        <v>949.6327</v>
      </c>
      <c r="F1231" t="s">
        <v>14</v>
      </c>
      <c r="G1231" t="s">
        <v>31</v>
      </c>
      <c r="H1231" t="s">
        <v>23</v>
      </c>
    </row>
    <row r="1232" spans="1:8" x14ac:dyDescent="0.3">
      <c r="A1232" t="s">
        <v>30</v>
      </c>
      <c r="B1232" t="s">
        <v>81</v>
      </c>
      <c r="C1232">
        <v>2022</v>
      </c>
      <c r="D1232" s="1">
        <v>1048688789.4567</v>
      </c>
      <c r="E1232" s="2">
        <v>1048.6887999999999</v>
      </c>
      <c r="F1232" t="s">
        <v>14</v>
      </c>
      <c r="G1232" t="s">
        <v>31</v>
      </c>
      <c r="H1232" t="s">
        <v>23</v>
      </c>
    </row>
    <row r="1233" spans="1:8" x14ac:dyDescent="0.3">
      <c r="A1233" t="s">
        <v>30</v>
      </c>
      <c r="B1233" t="s">
        <v>81</v>
      </c>
      <c r="C1233">
        <v>2023</v>
      </c>
      <c r="D1233" s="1">
        <v>1152800278.1135001</v>
      </c>
      <c r="E1233" s="2">
        <v>1152.8003000000001</v>
      </c>
      <c r="F1233" t="s">
        <v>14</v>
      </c>
      <c r="G1233" t="s">
        <v>31</v>
      </c>
      <c r="H1233" t="s">
        <v>23</v>
      </c>
    </row>
    <row r="1234" spans="1:8" x14ac:dyDescent="0.3">
      <c r="A1234" t="s">
        <v>30</v>
      </c>
      <c r="B1234" t="s">
        <v>81</v>
      </c>
      <c r="C1234">
        <v>2024</v>
      </c>
      <c r="D1234" s="1">
        <v>1275759992.4947</v>
      </c>
      <c r="E1234" s="2">
        <v>1275.76</v>
      </c>
      <c r="F1234" t="s">
        <v>14</v>
      </c>
      <c r="G1234" t="s">
        <v>31</v>
      </c>
      <c r="H1234" t="s">
        <v>23</v>
      </c>
    </row>
    <row r="1235" spans="1:8" x14ac:dyDescent="0.3">
      <c r="A1235" t="s">
        <v>30</v>
      </c>
      <c r="B1235" t="s">
        <v>81</v>
      </c>
      <c r="C1235">
        <v>2025</v>
      </c>
      <c r="D1235" s="1">
        <v>1217529474.5322001</v>
      </c>
      <c r="E1235" s="2">
        <v>1217.5295000000001</v>
      </c>
      <c r="F1235" t="s">
        <v>14</v>
      </c>
      <c r="G1235" t="s">
        <v>31</v>
      </c>
      <c r="H1235" t="s">
        <v>23</v>
      </c>
    </row>
    <row r="1236" spans="1:8" x14ac:dyDescent="0.3">
      <c r="A1236" t="s">
        <v>30</v>
      </c>
      <c r="B1236" t="s">
        <v>81</v>
      </c>
      <c r="C1236">
        <v>2026</v>
      </c>
      <c r="D1236" s="1">
        <v>1026502343.0808001</v>
      </c>
      <c r="E1236" s="2">
        <v>1026.5023000000001</v>
      </c>
      <c r="F1236" t="s">
        <v>14</v>
      </c>
      <c r="G1236" t="s">
        <v>31</v>
      </c>
      <c r="H1236" t="s">
        <v>23</v>
      </c>
    </row>
    <row r="1237" spans="1:8" x14ac:dyDescent="0.3">
      <c r="A1237" t="s">
        <v>56</v>
      </c>
      <c r="B1237" t="s">
        <v>81</v>
      </c>
      <c r="C1237">
        <v>2018</v>
      </c>
      <c r="D1237" s="1">
        <v>1741628351.1845</v>
      </c>
      <c r="E1237" s="2">
        <v>1741.6284000000001</v>
      </c>
      <c r="F1237" t="s">
        <v>14</v>
      </c>
      <c r="G1237" t="s">
        <v>57</v>
      </c>
      <c r="H1237" t="s">
        <v>23</v>
      </c>
    </row>
    <row r="1238" spans="1:8" x14ac:dyDescent="0.3">
      <c r="A1238" t="s">
        <v>56</v>
      </c>
      <c r="B1238" t="s">
        <v>81</v>
      </c>
      <c r="C1238">
        <v>2019</v>
      </c>
      <c r="D1238" s="1">
        <v>1862798283.1661999</v>
      </c>
      <c r="E1238" s="2">
        <v>1862.7982999999999</v>
      </c>
      <c r="F1238" t="s">
        <v>14</v>
      </c>
      <c r="G1238" t="s">
        <v>57</v>
      </c>
      <c r="H1238" t="s">
        <v>23</v>
      </c>
    </row>
    <row r="1239" spans="1:8" x14ac:dyDescent="0.3">
      <c r="A1239" t="s">
        <v>56</v>
      </c>
      <c r="B1239" t="s">
        <v>81</v>
      </c>
      <c r="C1239">
        <v>2020</v>
      </c>
      <c r="D1239" s="1">
        <v>2186805046.6989999</v>
      </c>
      <c r="E1239" s="2">
        <v>2186.8049999999998</v>
      </c>
      <c r="F1239" t="s">
        <v>14</v>
      </c>
      <c r="G1239" t="s">
        <v>57</v>
      </c>
      <c r="H1239" t="s">
        <v>23</v>
      </c>
    </row>
    <row r="1240" spans="1:8" x14ac:dyDescent="0.3">
      <c r="A1240" t="s">
        <v>56</v>
      </c>
      <c r="B1240" t="s">
        <v>81</v>
      </c>
      <c r="C1240">
        <v>2021</v>
      </c>
      <c r="D1240" s="1">
        <v>2579513573.1078</v>
      </c>
      <c r="E1240" s="2">
        <v>2579.5136000000002</v>
      </c>
      <c r="F1240" t="s">
        <v>14</v>
      </c>
      <c r="G1240" t="s">
        <v>57</v>
      </c>
      <c r="H1240" t="s">
        <v>23</v>
      </c>
    </row>
    <row r="1241" spans="1:8" x14ac:dyDescent="0.3">
      <c r="A1241" t="s">
        <v>56</v>
      </c>
      <c r="B1241" t="s">
        <v>81</v>
      </c>
      <c r="C1241">
        <v>2022</v>
      </c>
      <c r="D1241" s="1">
        <v>2574967076.6511998</v>
      </c>
      <c r="E1241" s="2">
        <v>2574.9670999999998</v>
      </c>
      <c r="F1241" t="s">
        <v>14</v>
      </c>
      <c r="G1241" t="s">
        <v>57</v>
      </c>
      <c r="H1241" t="s">
        <v>23</v>
      </c>
    </row>
    <row r="1242" spans="1:8" x14ac:dyDescent="0.3">
      <c r="A1242" t="s">
        <v>56</v>
      </c>
      <c r="B1242" t="s">
        <v>81</v>
      </c>
      <c r="C1242">
        <v>2023</v>
      </c>
      <c r="D1242" s="1">
        <v>3072210059.4148998</v>
      </c>
      <c r="E1242" s="2">
        <v>3072.2100999999998</v>
      </c>
      <c r="F1242" t="s">
        <v>14</v>
      </c>
      <c r="G1242" t="s">
        <v>57</v>
      </c>
      <c r="H1242" t="s">
        <v>23</v>
      </c>
    </row>
    <row r="1243" spans="1:8" x14ac:dyDescent="0.3">
      <c r="A1243" t="s">
        <v>56</v>
      </c>
      <c r="B1243" t="s">
        <v>81</v>
      </c>
      <c r="C1243">
        <v>2024</v>
      </c>
      <c r="D1243" s="1">
        <v>2892807854.8881998</v>
      </c>
      <c r="E1243" s="2">
        <v>2892.8078999999998</v>
      </c>
      <c r="F1243" t="s">
        <v>14</v>
      </c>
      <c r="G1243" t="s">
        <v>57</v>
      </c>
      <c r="H1243" t="s">
        <v>23</v>
      </c>
    </row>
    <row r="1244" spans="1:8" x14ac:dyDescent="0.3">
      <c r="A1244" t="s">
        <v>56</v>
      </c>
      <c r="B1244" t="s">
        <v>81</v>
      </c>
      <c r="C1244">
        <v>2025</v>
      </c>
      <c r="D1244" s="1">
        <v>2243158697.1427999</v>
      </c>
      <c r="E1244" s="2">
        <v>2243.1587</v>
      </c>
      <c r="F1244" t="s">
        <v>14</v>
      </c>
      <c r="G1244" t="s">
        <v>57</v>
      </c>
      <c r="H1244" t="s">
        <v>23</v>
      </c>
    </row>
    <row r="1245" spans="1:8" x14ac:dyDescent="0.3">
      <c r="A1245" t="s">
        <v>56</v>
      </c>
      <c r="B1245" t="s">
        <v>81</v>
      </c>
      <c r="C1245">
        <v>2026</v>
      </c>
      <c r="D1245" s="1">
        <v>2070474870.7644999</v>
      </c>
      <c r="E1245" s="2">
        <v>2070.4749000000002</v>
      </c>
      <c r="F1245" t="s">
        <v>14</v>
      </c>
      <c r="G1245" t="s">
        <v>57</v>
      </c>
      <c r="H1245" t="s">
        <v>23</v>
      </c>
    </row>
    <row r="1246" spans="1:8" x14ac:dyDescent="0.3">
      <c r="A1246" t="s">
        <v>32</v>
      </c>
      <c r="B1246" t="s">
        <v>81</v>
      </c>
      <c r="C1246">
        <v>2018</v>
      </c>
      <c r="D1246" s="1">
        <v>2193204584.5682001</v>
      </c>
      <c r="E1246" s="2">
        <v>2193.2046</v>
      </c>
      <c r="F1246" t="s">
        <v>14</v>
      </c>
      <c r="G1246" t="s">
        <v>33</v>
      </c>
      <c r="H1246" t="s">
        <v>23</v>
      </c>
    </row>
    <row r="1247" spans="1:8" x14ac:dyDescent="0.3">
      <c r="A1247" t="s">
        <v>32</v>
      </c>
      <c r="B1247" t="s">
        <v>81</v>
      </c>
      <c r="C1247">
        <v>2019</v>
      </c>
      <c r="D1247" s="1">
        <v>2312193606.1062002</v>
      </c>
      <c r="E1247" s="2">
        <v>2312.1936000000001</v>
      </c>
      <c r="F1247" t="s">
        <v>14</v>
      </c>
      <c r="G1247" t="s">
        <v>33</v>
      </c>
      <c r="H1247" t="s">
        <v>23</v>
      </c>
    </row>
    <row r="1248" spans="1:8" x14ac:dyDescent="0.3">
      <c r="A1248" t="s">
        <v>32</v>
      </c>
      <c r="B1248" t="s">
        <v>81</v>
      </c>
      <c r="C1248">
        <v>2020</v>
      </c>
      <c r="D1248" s="1">
        <v>1990590124.2054</v>
      </c>
      <c r="E1248" s="2">
        <v>1990.5900999999999</v>
      </c>
      <c r="F1248" t="s">
        <v>14</v>
      </c>
      <c r="G1248" t="s">
        <v>33</v>
      </c>
      <c r="H1248" t="s">
        <v>23</v>
      </c>
    </row>
    <row r="1249" spans="1:8" x14ac:dyDescent="0.3">
      <c r="A1249" t="s">
        <v>32</v>
      </c>
      <c r="B1249" t="s">
        <v>81</v>
      </c>
      <c r="C1249">
        <v>2021</v>
      </c>
      <c r="D1249" s="1">
        <v>2594124336.2340999</v>
      </c>
      <c r="E1249" s="2">
        <v>2594.1242999999999</v>
      </c>
      <c r="F1249" t="s">
        <v>14</v>
      </c>
      <c r="G1249" t="s">
        <v>33</v>
      </c>
      <c r="H1249" t="s">
        <v>23</v>
      </c>
    </row>
    <row r="1250" spans="1:8" x14ac:dyDescent="0.3">
      <c r="A1250" t="s">
        <v>32</v>
      </c>
      <c r="B1250" t="s">
        <v>81</v>
      </c>
      <c r="C1250">
        <v>2022</v>
      </c>
      <c r="D1250" s="1">
        <v>2529310016.6511002</v>
      </c>
      <c r="E1250" s="2">
        <v>2529.31</v>
      </c>
      <c r="F1250" t="s">
        <v>14</v>
      </c>
      <c r="G1250" t="s">
        <v>33</v>
      </c>
      <c r="H1250" t="s">
        <v>23</v>
      </c>
    </row>
    <row r="1251" spans="1:8" x14ac:dyDescent="0.3">
      <c r="A1251" t="s">
        <v>32</v>
      </c>
      <c r="B1251" t="s">
        <v>81</v>
      </c>
      <c r="C1251">
        <v>2023</v>
      </c>
      <c r="D1251" s="1">
        <v>3169715340.7465</v>
      </c>
      <c r="E1251" s="2">
        <v>3169.7152999999998</v>
      </c>
      <c r="F1251" t="s">
        <v>14</v>
      </c>
      <c r="G1251" t="s">
        <v>33</v>
      </c>
      <c r="H1251" t="s">
        <v>23</v>
      </c>
    </row>
    <row r="1252" spans="1:8" x14ac:dyDescent="0.3">
      <c r="A1252" t="s">
        <v>32</v>
      </c>
      <c r="B1252" t="s">
        <v>81</v>
      </c>
      <c r="C1252">
        <v>2024</v>
      </c>
      <c r="D1252" s="1">
        <v>3357572424.6563001</v>
      </c>
      <c r="E1252" s="2">
        <v>3357.5724</v>
      </c>
      <c r="F1252" t="s">
        <v>14</v>
      </c>
      <c r="G1252" t="s">
        <v>33</v>
      </c>
      <c r="H1252" t="s">
        <v>23</v>
      </c>
    </row>
    <row r="1253" spans="1:8" x14ac:dyDescent="0.3">
      <c r="A1253" t="s">
        <v>32</v>
      </c>
      <c r="B1253" t="s">
        <v>81</v>
      </c>
      <c r="C1253">
        <v>2025</v>
      </c>
      <c r="D1253" s="1">
        <v>2584263625.7217999</v>
      </c>
      <c r="E1253" s="2">
        <v>2584.2636000000002</v>
      </c>
      <c r="F1253" t="s">
        <v>14</v>
      </c>
      <c r="G1253" t="s">
        <v>33</v>
      </c>
      <c r="H1253" t="s">
        <v>23</v>
      </c>
    </row>
    <row r="1254" spans="1:8" x14ac:dyDescent="0.3">
      <c r="A1254" t="s">
        <v>32</v>
      </c>
      <c r="B1254" t="s">
        <v>81</v>
      </c>
      <c r="C1254">
        <v>2026</v>
      </c>
      <c r="D1254" s="1">
        <v>2452442949.8049998</v>
      </c>
      <c r="E1254" s="2">
        <v>2452.4429</v>
      </c>
      <c r="F1254" t="s">
        <v>14</v>
      </c>
      <c r="G1254" t="s">
        <v>33</v>
      </c>
      <c r="H1254" t="s">
        <v>23</v>
      </c>
    </row>
    <row r="1255" spans="1:8" x14ac:dyDescent="0.3">
      <c r="A1255" t="s">
        <v>58</v>
      </c>
      <c r="B1255" t="s">
        <v>81</v>
      </c>
      <c r="C1255">
        <v>2018</v>
      </c>
      <c r="D1255" s="1">
        <v>334400410.6455</v>
      </c>
      <c r="E1255" s="2">
        <v>334.40039999999999</v>
      </c>
      <c r="F1255" t="s">
        <v>14</v>
      </c>
      <c r="G1255" t="s">
        <v>59</v>
      </c>
      <c r="H1255" t="s">
        <v>23</v>
      </c>
    </row>
    <row r="1256" spans="1:8" x14ac:dyDescent="0.3">
      <c r="A1256" t="s">
        <v>58</v>
      </c>
      <c r="B1256" t="s">
        <v>81</v>
      </c>
      <c r="C1256">
        <v>2019</v>
      </c>
      <c r="D1256" s="1">
        <v>281070943.04839998</v>
      </c>
      <c r="E1256" s="2">
        <v>281.07089999999999</v>
      </c>
      <c r="F1256" t="s">
        <v>14</v>
      </c>
      <c r="G1256" t="s">
        <v>59</v>
      </c>
      <c r="H1256" t="s">
        <v>23</v>
      </c>
    </row>
    <row r="1257" spans="1:8" x14ac:dyDescent="0.3">
      <c r="A1257" t="s">
        <v>58</v>
      </c>
      <c r="B1257" t="s">
        <v>81</v>
      </c>
      <c r="C1257">
        <v>2020</v>
      </c>
      <c r="D1257" s="1">
        <v>278282480.01859999</v>
      </c>
      <c r="E1257" s="2">
        <v>278.28250000000003</v>
      </c>
      <c r="F1257" t="s">
        <v>14</v>
      </c>
      <c r="G1257" t="s">
        <v>59</v>
      </c>
      <c r="H1257" t="s">
        <v>23</v>
      </c>
    </row>
    <row r="1258" spans="1:8" x14ac:dyDescent="0.3">
      <c r="A1258" t="s">
        <v>58</v>
      </c>
      <c r="B1258" t="s">
        <v>81</v>
      </c>
      <c r="C1258">
        <v>2021</v>
      </c>
      <c r="D1258" s="1">
        <v>306503118.06779999</v>
      </c>
      <c r="E1258" s="2">
        <v>306.50310000000002</v>
      </c>
      <c r="F1258" t="s">
        <v>14</v>
      </c>
      <c r="G1258" t="s">
        <v>59</v>
      </c>
      <c r="H1258" t="s">
        <v>23</v>
      </c>
    </row>
    <row r="1259" spans="1:8" x14ac:dyDescent="0.3">
      <c r="A1259" t="s">
        <v>58</v>
      </c>
      <c r="B1259" t="s">
        <v>81</v>
      </c>
      <c r="C1259">
        <v>2022</v>
      </c>
      <c r="D1259" s="1">
        <v>304320095.37540001</v>
      </c>
      <c r="E1259" s="2">
        <v>304.32010000000002</v>
      </c>
      <c r="F1259" t="s">
        <v>14</v>
      </c>
      <c r="G1259" t="s">
        <v>59</v>
      </c>
      <c r="H1259" t="s">
        <v>23</v>
      </c>
    </row>
    <row r="1260" spans="1:8" x14ac:dyDescent="0.3">
      <c r="A1260" t="s">
        <v>58</v>
      </c>
      <c r="B1260" t="s">
        <v>81</v>
      </c>
      <c r="C1260">
        <v>2023</v>
      </c>
      <c r="D1260" s="1">
        <v>338271519.59109998</v>
      </c>
      <c r="E1260" s="2">
        <v>338.2715</v>
      </c>
      <c r="F1260" t="s">
        <v>14</v>
      </c>
      <c r="G1260" t="s">
        <v>59</v>
      </c>
      <c r="H1260" t="s">
        <v>23</v>
      </c>
    </row>
    <row r="1261" spans="1:8" x14ac:dyDescent="0.3">
      <c r="A1261" t="s">
        <v>58</v>
      </c>
      <c r="B1261" t="s">
        <v>81</v>
      </c>
      <c r="C1261">
        <v>2024</v>
      </c>
      <c r="D1261" s="1">
        <v>367647150.59829998</v>
      </c>
      <c r="E1261" s="2">
        <v>367.6472</v>
      </c>
      <c r="F1261" t="s">
        <v>14</v>
      </c>
      <c r="G1261" t="s">
        <v>59</v>
      </c>
      <c r="H1261" t="s">
        <v>23</v>
      </c>
    </row>
    <row r="1262" spans="1:8" x14ac:dyDescent="0.3">
      <c r="A1262" t="s">
        <v>58</v>
      </c>
      <c r="B1262" t="s">
        <v>81</v>
      </c>
      <c r="C1262">
        <v>2025</v>
      </c>
      <c r="D1262" s="1">
        <v>305171530.83310002</v>
      </c>
      <c r="E1262" s="2">
        <v>305.17149999999998</v>
      </c>
      <c r="F1262" t="s">
        <v>14</v>
      </c>
      <c r="G1262" t="s">
        <v>59</v>
      </c>
      <c r="H1262" t="s">
        <v>23</v>
      </c>
    </row>
    <row r="1263" spans="1:8" x14ac:dyDescent="0.3">
      <c r="A1263" t="s">
        <v>58</v>
      </c>
      <c r="B1263" t="s">
        <v>81</v>
      </c>
      <c r="C1263">
        <v>2026</v>
      </c>
      <c r="D1263" s="1">
        <v>287407478.4267</v>
      </c>
      <c r="E1263" s="2">
        <v>287.40750000000003</v>
      </c>
      <c r="F1263" t="s">
        <v>14</v>
      </c>
      <c r="G1263" t="s">
        <v>59</v>
      </c>
      <c r="H1263" t="s">
        <v>23</v>
      </c>
    </row>
    <row r="1264" spans="1:8" x14ac:dyDescent="0.3">
      <c r="A1264" t="s">
        <v>34</v>
      </c>
      <c r="B1264" t="s">
        <v>81</v>
      </c>
      <c r="C1264">
        <v>2018</v>
      </c>
      <c r="D1264" s="1">
        <v>648748600.89129996</v>
      </c>
      <c r="E1264" s="2">
        <v>648.74860000000001</v>
      </c>
      <c r="F1264" t="s">
        <v>14</v>
      </c>
      <c r="G1264" t="s">
        <v>35</v>
      </c>
      <c r="H1264" t="s">
        <v>23</v>
      </c>
    </row>
    <row r="1265" spans="1:8" x14ac:dyDescent="0.3">
      <c r="A1265" t="s">
        <v>34</v>
      </c>
      <c r="B1265" t="s">
        <v>81</v>
      </c>
      <c r="C1265">
        <v>2019</v>
      </c>
      <c r="D1265" s="1">
        <v>555524042.28369999</v>
      </c>
      <c r="E1265" s="2">
        <v>555.524</v>
      </c>
      <c r="F1265" t="s">
        <v>14</v>
      </c>
      <c r="G1265" t="s">
        <v>35</v>
      </c>
      <c r="H1265" t="s">
        <v>23</v>
      </c>
    </row>
    <row r="1266" spans="1:8" x14ac:dyDescent="0.3">
      <c r="A1266" t="s">
        <v>34</v>
      </c>
      <c r="B1266" t="s">
        <v>81</v>
      </c>
      <c r="C1266">
        <v>2020</v>
      </c>
      <c r="D1266" s="1">
        <v>650021620.65929997</v>
      </c>
      <c r="E1266" s="2">
        <v>650.02160000000003</v>
      </c>
      <c r="F1266" t="s">
        <v>14</v>
      </c>
      <c r="G1266" t="s">
        <v>35</v>
      </c>
      <c r="H1266" t="s">
        <v>23</v>
      </c>
    </row>
    <row r="1267" spans="1:8" x14ac:dyDescent="0.3">
      <c r="A1267" t="s">
        <v>34</v>
      </c>
      <c r="B1267" t="s">
        <v>81</v>
      </c>
      <c r="C1267">
        <v>2021</v>
      </c>
      <c r="D1267" s="1">
        <v>880881407.40629995</v>
      </c>
      <c r="E1267" s="2">
        <v>880.88139999999999</v>
      </c>
      <c r="F1267" t="s">
        <v>14</v>
      </c>
      <c r="G1267" t="s">
        <v>35</v>
      </c>
      <c r="H1267" t="s">
        <v>23</v>
      </c>
    </row>
    <row r="1268" spans="1:8" x14ac:dyDescent="0.3">
      <c r="A1268" t="s">
        <v>34</v>
      </c>
      <c r="B1268" t="s">
        <v>81</v>
      </c>
      <c r="C1268">
        <v>2022</v>
      </c>
      <c r="D1268" s="1">
        <v>1031843016.5607001</v>
      </c>
      <c r="E1268" s="2">
        <v>1031.8430000000001</v>
      </c>
      <c r="F1268" t="s">
        <v>14</v>
      </c>
      <c r="G1268" t="s">
        <v>35</v>
      </c>
      <c r="H1268" t="s">
        <v>23</v>
      </c>
    </row>
    <row r="1269" spans="1:8" x14ac:dyDescent="0.3">
      <c r="A1269" t="s">
        <v>34</v>
      </c>
      <c r="B1269" t="s">
        <v>81</v>
      </c>
      <c r="C1269">
        <v>2023</v>
      </c>
      <c r="D1269" s="1">
        <v>753718753.82879996</v>
      </c>
      <c r="E1269" s="2">
        <v>753.71879999999999</v>
      </c>
      <c r="F1269" t="s">
        <v>14</v>
      </c>
      <c r="G1269" t="s">
        <v>35</v>
      </c>
      <c r="H1269" t="s">
        <v>23</v>
      </c>
    </row>
    <row r="1270" spans="1:8" x14ac:dyDescent="0.3">
      <c r="A1270" t="s">
        <v>34</v>
      </c>
      <c r="B1270" t="s">
        <v>81</v>
      </c>
      <c r="C1270">
        <v>2024</v>
      </c>
      <c r="D1270" s="1">
        <v>746549319.31410003</v>
      </c>
      <c r="E1270" s="2">
        <v>746.54930000000002</v>
      </c>
      <c r="F1270" t="s">
        <v>14</v>
      </c>
      <c r="G1270" t="s">
        <v>35</v>
      </c>
      <c r="H1270" t="s">
        <v>23</v>
      </c>
    </row>
    <row r="1271" spans="1:8" x14ac:dyDescent="0.3">
      <c r="A1271" t="s">
        <v>34</v>
      </c>
      <c r="B1271" t="s">
        <v>81</v>
      </c>
      <c r="C1271">
        <v>2025</v>
      </c>
      <c r="D1271" s="1">
        <v>949800900.66419995</v>
      </c>
      <c r="E1271" s="2">
        <v>949.80089999999996</v>
      </c>
      <c r="F1271" t="s">
        <v>14</v>
      </c>
      <c r="G1271" t="s">
        <v>35</v>
      </c>
      <c r="H1271" t="s">
        <v>23</v>
      </c>
    </row>
    <row r="1272" spans="1:8" x14ac:dyDescent="0.3">
      <c r="A1272" t="s">
        <v>34</v>
      </c>
      <c r="B1272" t="s">
        <v>81</v>
      </c>
      <c r="C1272">
        <v>2026</v>
      </c>
      <c r="D1272" s="1">
        <v>720670127.2658</v>
      </c>
      <c r="E1272" s="2">
        <v>720.67010000000005</v>
      </c>
      <c r="F1272" t="s">
        <v>14</v>
      </c>
      <c r="G1272" t="s">
        <v>35</v>
      </c>
      <c r="H1272" t="s">
        <v>23</v>
      </c>
    </row>
    <row r="1273" spans="1:8" x14ac:dyDescent="0.3">
      <c r="A1273" t="s">
        <v>36</v>
      </c>
      <c r="B1273" t="s">
        <v>81</v>
      </c>
      <c r="C1273">
        <v>2018</v>
      </c>
      <c r="D1273" s="1">
        <v>10148508453.709</v>
      </c>
      <c r="E1273" s="2">
        <v>10148.5085</v>
      </c>
      <c r="F1273" t="s">
        <v>14</v>
      </c>
      <c r="G1273" t="s">
        <v>37</v>
      </c>
      <c r="H1273" t="s">
        <v>38</v>
      </c>
    </row>
    <row r="1274" spans="1:8" x14ac:dyDescent="0.3">
      <c r="A1274" t="s">
        <v>36</v>
      </c>
      <c r="B1274" t="s">
        <v>81</v>
      </c>
      <c r="C1274">
        <v>2019</v>
      </c>
      <c r="D1274" s="1">
        <v>11013129160.5882</v>
      </c>
      <c r="E1274" s="2">
        <v>11013.129199999999</v>
      </c>
      <c r="F1274" t="s">
        <v>14</v>
      </c>
      <c r="G1274" t="s">
        <v>37</v>
      </c>
      <c r="H1274" t="s">
        <v>38</v>
      </c>
    </row>
    <row r="1275" spans="1:8" x14ac:dyDescent="0.3">
      <c r="A1275" t="s">
        <v>36</v>
      </c>
      <c r="B1275" t="s">
        <v>81</v>
      </c>
      <c r="C1275">
        <v>2020</v>
      </c>
      <c r="D1275" s="1">
        <v>10674892359.5275</v>
      </c>
      <c r="E1275" s="2">
        <v>10674.892400000001</v>
      </c>
      <c r="F1275" t="s">
        <v>14</v>
      </c>
      <c r="G1275" t="s">
        <v>37</v>
      </c>
      <c r="H1275" t="s">
        <v>38</v>
      </c>
    </row>
    <row r="1276" spans="1:8" x14ac:dyDescent="0.3">
      <c r="A1276" t="s">
        <v>36</v>
      </c>
      <c r="B1276" t="s">
        <v>81</v>
      </c>
      <c r="C1276">
        <v>2021</v>
      </c>
      <c r="D1276" s="1">
        <v>10696000652.3288</v>
      </c>
      <c r="E1276" s="2">
        <v>10696.000700000001</v>
      </c>
      <c r="F1276" t="s">
        <v>14</v>
      </c>
      <c r="G1276" t="s">
        <v>37</v>
      </c>
      <c r="H1276" t="s">
        <v>38</v>
      </c>
    </row>
    <row r="1277" spans="1:8" x14ac:dyDescent="0.3">
      <c r="A1277" t="s">
        <v>36</v>
      </c>
      <c r="B1277" t="s">
        <v>81</v>
      </c>
      <c r="C1277">
        <v>2022</v>
      </c>
      <c r="D1277" s="1">
        <v>12734008669.318001</v>
      </c>
      <c r="E1277" s="2">
        <v>12734.0087</v>
      </c>
      <c r="F1277" t="s">
        <v>14</v>
      </c>
      <c r="G1277" t="s">
        <v>37</v>
      </c>
      <c r="H1277" t="s">
        <v>38</v>
      </c>
    </row>
    <row r="1278" spans="1:8" x14ac:dyDescent="0.3">
      <c r="A1278" t="s">
        <v>36</v>
      </c>
      <c r="B1278" t="s">
        <v>81</v>
      </c>
      <c r="C1278">
        <v>2023</v>
      </c>
      <c r="D1278" s="1">
        <v>14922065275.010401</v>
      </c>
      <c r="E1278" s="2">
        <v>14922.0653</v>
      </c>
      <c r="F1278" t="s">
        <v>14</v>
      </c>
      <c r="G1278" t="s">
        <v>37</v>
      </c>
      <c r="H1278" t="s">
        <v>38</v>
      </c>
    </row>
    <row r="1279" spans="1:8" x14ac:dyDescent="0.3">
      <c r="A1279" t="s">
        <v>36</v>
      </c>
      <c r="B1279" t="s">
        <v>81</v>
      </c>
      <c r="C1279">
        <v>2024</v>
      </c>
      <c r="D1279" s="1">
        <v>14969786196.526501</v>
      </c>
      <c r="E1279" s="2">
        <v>14969.7862</v>
      </c>
      <c r="F1279" t="s">
        <v>14</v>
      </c>
      <c r="G1279" t="s">
        <v>37</v>
      </c>
      <c r="H1279" t="s">
        <v>38</v>
      </c>
    </row>
    <row r="1280" spans="1:8" x14ac:dyDescent="0.3">
      <c r="A1280" t="s">
        <v>36</v>
      </c>
      <c r="B1280" t="s">
        <v>81</v>
      </c>
      <c r="C1280">
        <v>2025</v>
      </c>
      <c r="D1280" s="1">
        <v>13802850672.038099</v>
      </c>
      <c r="E1280" s="2">
        <v>13802.850700000001</v>
      </c>
      <c r="F1280" t="s">
        <v>14</v>
      </c>
      <c r="G1280" t="s">
        <v>37</v>
      </c>
      <c r="H1280" t="s">
        <v>38</v>
      </c>
    </row>
    <row r="1281" spans="1:8" x14ac:dyDescent="0.3">
      <c r="A1281" t="s">
        <v>36</v>
      </c>
      <c r="B1281" t="s">
        <v>81</v>
      </c>
      <c r="C1281">
        <v>2026</v>
      </c>
      <c r="D1281" s="1">
        <v>11926814229.1863</v>
      </c>
      <c r="E1281" s="2">
        <v>11926.814200000001</v>
      </c>
      <c r="F1281" t="s">
        <v>14</v>
      </c>
      <c r="G1281" t="s">
        <v>37</v>
      </c>
      <c r="H1281" t="s">
        <v>38</v>
      </c>
    </row>
    <row r="1282" spans="1:8" x14ac:dyDescent="0.3">
      <c r="A1282" t="s">
        <v>60</v>
      </c>
      <c r="B1282" t="s">
        <v>81</v>
      </c>
      <c r="C1282">
        <v>2018</v>
      </c>
      <c r="D1282" s="1">
        <v>296571586.84299999</v>
      </c>
      <c r="E1282" s="2">
        <v>296.57159999999999</v>
      </c>
      <c r="F1282" t="s">
        <v>14</v>
      </c>
      <c r="G1282" t="s">
        <v>61</v>
      </c>
      <c r="H1282" t="s">
        <v>38</v>
      </c>
    </row>
    <row r="1283" spans="1:8" x14ac:dyDescent="0.3">
      <c r="A1283" t="s">
        <v>60</v>
      </c>
      <c r="B1283" t="s">
        <v>81</v>
      </c>
      <c r="C1283">
        <v>2019</v>
      </c>
      <c r="D1283" s="1">
        <v>292248114.95719999</v>
      </c>
      <c r="E1283" s="2">
        <v>292.24810000000002</v>
      </c>
      <c r="F1283" t="s">
        <v>14</v>
      </c>
      <c r="G1283" t="s">
        <v>61</v>
      </c>
      <c r="H1283" t="s">
        <v>38</v>
      </c>
    </row>
    <row r="1284" spans="1:8" x14ac:dyDescent="0.3">
      <c r="A1284" t="s">
        <v>60</v>
      </c>
      <c r="B1284" t="s">
        <v>81</v>
      </c>
      <c r="C1284">
        <v>2020</v>
      </c>
      <c r="D1284" s="1">
        <v>271755907.81620002</v>
      </c>
      <c r="E1284" s="2">
        <v>271.7559</v>
      </c>
      <c r="F1284" t="s">
        <v>14</v>
      </c>
      <c r="G1284" t="s">
        <v>61</v>
      </c>
      <c r="H1284" t="s">
        <v>38</v>
      </c>
    </row>
    <row r="1285" spans="1:8" x14ac:dyDescent="0.3">
      <c r="A1285" t="s">
        <v>60</v>
      </c>
      <c r="B1285" t="s">
        <v>81</v>
      </c>
      <c r="C1285">
        <v>2021</v>
      </c>
      <c r="D1285" s="1">
        <v>280557533.0262</v>
      </c>
      <c r="E1285" s="2">
        <v>280.5575</v>
      </c>
      <c r="F1285" t="s">
        <v>14</v>
      </c>
      <c r="G1285" t="s">
        <v>61</v>
      </c>
      <c r="H1285" t="s">
        <v>38</v>
      </c>
    </row>
    <row r="1286" spans="1:8" x14ac:dyDescent="0.3">
      <c r="A1286" t="s">
        <v>60</v>
      </c>
      <c r="B1286" t="s">
        <v>81</v>
      </c>
      <c r="C1286">
        <v>2022</v>
      </c>
      <c r="D1286" s="1">
        <v>316240746.04610002</v>
      </c>
      <c r="E1286" s="2">
        <v>316.2407</v>
      </c>
      <c r="F1286" t="s">
        <v>14</v>
      </c>
      <c r="G1286" t="s">
        <v>61</v>
      </c>
      <c r="H1286" t="s">
        <v>38</v>
      </c>
    </row>
    <row r="1287" spans="1:8" x14ac:dyDescent="0.3">
      <c r="A1287" t="s">
        <v>60</v>
      </c>
      <c r="B1287" t="s">
        <v>81</v>
      </c>
      <c r="C1287">
        <v>2023</v>
      </c>
      <c r="D1287" s="1">
        <v>421139308.73199999</v>
      </c>
      <c r="E1287" s="2">
        <v>421.13929999999999</v>
      </c>
      <c r="F1287" t="s">
        <v>14</v>
      </c>
      <c r="G1287" t="s">
        <v>61</v>
      </c>
      <c r="H1287" t="s">
        <v>38</v>
      </c>
    </row>
    <row r="1288" spans="1:8" x14ac:dyDescent="0.3">
      <c r="A1288" t="s">
        <v>60</v>
      </c>
      <c r="B1288" t="s">
        <v>81</v>
      </c>
      <c r="C1288">
        <v>2024</v>
      </c>
      <c r="D1288" s="1">
        <v>547484057.85500002</v>
      </c>
      <c r="E1288" s="2">
        <v>547.48410000000001</v>
      </c>
      <c r="F1288" t="s">
        <v>14</v>
      </c>
      <c r="G1288" t="s">
        <v>61</v>
      </c>
      <c r="H1288" t="s">
        <v>38</v>
      </c>
    </row>
    <row r="1289" spans="1:8" x14ac:dyDescent="0.3">
      <c r="A1289" t="s">
        <v>60</v>
      </c>
      <c r="B1289" t="s">
        <v>81</v>
      </c>
      <c r="C1289">
        <v>2025</v>
      </c>
      <c r="D1289" s="1">
        <v>500839394.95929998</v>
      </c>
      <c r="E1289" s="2">
        <v>500.83940000000001</v>
      </c>
      <c r="F1289" t="s">
        <v>14</v>
      </c>
      <c r="G1289" t="s">
        <v>61</v>
      </c>
      <c r="H1289" t="s">
        <v>38</v>
      </c>
    </row>
    <row r="1290" spans="1:8" x14ac:dyDescent="0.3">
      <c r="A1290" t="s">
        <v>60</v>
      </c>
      <c r="B1290" t="s">
        <v>81</v>
      </c>
      <c r="C1290">
        <v>2026</v>
      </c>
      <c r="D1290" s="1">
        <v>411542586.7421</v>
      </c>
      <c r="E1290" s="2">
        <v>411.54259999999999</v>
      </c>
      <c r="F1290" t="s">
        <v>14</v>
      </c>
      <c r="G1290" t="s">
        <v>61</v>
      </c>
      <c r="H1290" t="s">
        <v>38</v>
      </c>
    </row>
    <row r="1291" spans="1:8" x14ac:dyDescent="0.3">
      <c r="A1291" t="s">
        <v>73</v>
      </c>
      <c r="B1291" t="s">
        <v>81</v>
      </c>
      <c r="C1291">
        <v>2018</v>
      </c>
      <c r="D1291" s="1">
        <v>262012181.56079999</v>
      </c>
      <c r="E1291" s="2">
        <v>262.01220000000001</v>
      </c>
      <c r="F1291" t="s">
        <v>14</v>
      </c>
      <c r="G1291" t="s">
        <v>74</v>
      </c>
      <c r="H1291" t="s">
        <v>38</v>
      </c>
    </row>
    <row r="1292" spans="1:8" x14ac:dyDescent="0.3">
      <c r="A1292" t="s">
        <v>73</v>
      </c>
      <c r="B1292" t="s">
        <v>81</v>
      </c>
      <c r="C1292">
        <v>2019</v>
      </c>
      <c r="D1292" s="1">
        <v>296181451.35479999</v>
      </c>
      <c r="E1292" s="2">
        <v>296.18150000000003</v>
      </c>
      <c r="F1292" t="s">
        <v>14</v>
      </c>
      <c r="G1292" t="s">
        <v>74</v>
      </c>
      <c r="H1292" t="s">
        <v>38</v>
      </c>
    </row>
    <row r="1293" spans="1:8" x14ac:dyDescent="0.3">
      <c r="A1293" t="s">
        <v>73</v>
      </c>
      <c r="B1293" t="s">
        <v>81</v>
      </c>
      <c r="C1293">
        <v>2020</v>
      </c>
      <c r="D1293" s="1">
        <v>282275463.20889997</v>
      </c>
      <c r="E1293" s="2">
        <v>282.27550000000002</v>
      </c>
      <c r="F1293" t="s">
        <v>14</v>
      </c>
      <c r="G1293" t="s">
        <v>74</v>
      </c>
      <c r="H1293" t="s">
        <v>38</v>
      </c>
    </row>
    <row r="1294" spans="1:8" x14ac:dyDescent="0.3">
      <c r="A1294" t="s">
        <v>73</v>
      </c>
      <c r="B1294" t="s">
        <v>81</v>
      </c>
      <c r="C1294">
        <v>2021</v>
      </c>
      <c r="D1294" s="1">
        <v>316096611.76419997</v>
      </c>
      <c r="E1294" s="2">
        <v>316.09660000000002</v>
      </c>
      <c r="F1294" t="s">
        <v>14</v>
      </c>
      <c r="G1294" t="s">
        <v>74</v>
      </c>
      <c r="H1294" t="s">
        <v>38</v>
      </c>
    </row>
    <row r="1295" spans="1:8" x14ac:dyDescent="0.3">
      <c r="A1295" t="s">
        <v>73</v>
      </c>
      <c r="B1295" t="s">
        <v>81</v>
      </c>
      <c r="C1295">
        <v>2022</v>
      </c>
      <c r="D1295" s="1">
        <v>352026271.06989998</v>
      </c>
      <c r="E1295" s="2">
        <v>352.02629999999999</v>
      </c>
      <c r="F1295" t="s">
        <v>14</v>
      </c>
      <c r="G1295" t="s">
        <v>74</v>
      </c>
      <c r="H1295" t="s">
        <v>38</v>
      </c>
    </row>
    <row r="1296" spans="1:8" x14ac:dyDescent="0.3">
      <c r="A1296" t="s">
        <v>73</v>
      </c>
      <c r="B1296" t="s">
        <v>81</v>
      </c>
      <c r="C1296">
        <v>2023</v>
      </c>
      <c r="D1296" s="1">
        <v>336512949.40079999</v>
      </c>
      <c r="E1296" s="2">
        <v>336.5129</v>
      </c>
      <c r="F1296" t="s">
        <v>14</v>
      </c>
      <c r="G1296" t="s">
        <v>74</v>
      </c>
      <c r="H1296" t="s">
        <v>38</v>
      </c>
    </row>
    <row r="1297" spans="1:8" x14ac:dyDescent="0.3">
      <c r="A1297" t="s">
        <v>73</v>
      </c>
      <c r="B1297" t="s">
        <v>81</v>
      </c>
      <c r="C1297">
        <v>2024</v>
      </c>
      <c r="D1297" s="1">
        <v>337267694.66210002</v>
      </c>
      <c r="E1297" s="2">
        <v>337.26769999999999</v>
      </c>
      <c r="F1297" t="s">
        <v>14</v>
      </c>
      <c r="G1297" t="s">
        <v>74</v>
      </c>
      <c r="H1297" t="s">
        <v>38</v>
      </c>
    </row>
    <row r="1298" spans="1:8" x14ac:dyDescent="0.3">
      <c r="A1298" t="s">
        <v>73</v>
      </c>
      <c r="B1298" t="s">
        <v>81</v>
      </c>
      <c r="C1298">
        <v>2025</v>
      </c>
      <c r="D1298" s="1">
        <v>310274108.72530001</v>
      </c>
      <c r="E1298" s="2">
        <v>310.27409999999998</v>
      </c>
      <c r="F1298" t="s">
        <v>14</v>
      </c>
      <c r="G1298" t="s">
        <v>74</v>
      </c>
      <c r="H1298" t="s">
        <v>38</v>
      </c>
    </row>
    <row r="1299" spans="1:8" x14ac:dyDescent="0.3">
      <c r="A1299" t="s">
        <v>73</v>
      </c>
      <c r="B1299" t="s">
        <v>81</v>
      </c>
      <c r="C1299">
        <v>2026</v>
      </c>
      <c r="D1299" s="1">
        <v>258488828.7353</v>
      </c>
      <c r="E1299" s="2">
        <v>258.48880000000003</v>
      </c>
      <c r="F1299" t="s">
        <v>14</v>
      </c>
      <c r="G1299" t="s">
        <v>74</v>
      </c>
      <c r="H1299" t="s">
        <v>38</v>
      </c>
    </row>
    <row r="1300" spans="1:8" x14ac:dyDescent="0.3">
      <c r="A1300" t="s">
        <v>39</v>
      </c>
      <c r="B1300" t="s">
        <v>81</v>
      </c>
      <c r="C1300">
        <v>2018</v>
      </c>
      <c r="D1300" s="1">
        <v>43725083585.797897</v>
      </c>
      <c r="E1300" s="2">
        <v>43725.083599999998</v>
      </c>
      <c r="F1300" t="s">
        <v>14</v>
      </c>
      <c r="G1300" t="s">
        <v>40</v>
      </c>
      <c r="H1300" t="s">
        <v>38</v>
      </c>
    </row>
    <row r="1301" spans="1:8" x14ac:dyDescent="0.3">
      <c r="A1301" t="s">
        <v>39</v>
      </c>
      <c r="B1301" t="s">
        <v>81</v>
      </c>
      <c r="C1301">
        <v>2019</v>
      </c>
      <c r="D1301" s="1">
        <v>41472451335.824097</v>
      </c>
      <c r="E1301" s="2">
        <v>41472.451300000001</v>
      </c>
      <c r="F1301" t="s">
        <v>14</v>
      </c>
      <c r="G1301" t="s">
        <v>40</v>
      </c>
      <c r="H1301" t="s">
        <v>38</v>
      </c>
    </row>
    <row r="1302" spans="1:8" x14ac:dyDescent="0.3">
      <c r="A1302" t="s">
        <v>39</v>
      </c>
      <c r="B1302" t="s">
        <v>81</v>
      </c>
      <c r="C1302">
        <v>2020</v>
      </c>
      <c r="D1302" s="1">
        <v>43046714149.453003</v>
      </c>
      <c r="E1302" s="2">
        <v>43046.714099999997</v>
      </c>
      <c r="F1302" t="s">
        <v>14</v>
      </c>
      <c r="G1302" t="s">
        <v>40</v>
      </c>
      <c r="H1302" t="s">
        <v>38</v>
      </c>
    </row>
    <row r="1303" spans="1:8" x14ac:dyDescent="0.3">
      <c r="A1303" t="s">
        <v>39</v>
      </c>
      <c r="B1303" t="s">
        <v>81</v>
      </c>
      <c r="C1303">
        <v>2021</v>
      </c>
      <c r="D1303" s="1">
        <v>44328581863.2509</v>
      </c>
      <c r="E1303" s="2">
        <v>44328.581899999997</v>
      </c>
      <c r="F1303" t="s">
        <v>14</v>
      </c>
      <c r="G1303" t="s">
        <v>40</v>
      </c>
      <c r="H1303" t="s">
        <v>38</v>
      </c>
    </row>
    <row r="1304" spans="1:8" x14ac:dyDescent="0.3">
      <c r="A1304" t="s">
        <v>39</v>
      </c>
      <c r="B1304" t="s">
        <v>81</v>
      </c>
      <c r="C1304">
        <v>2022</v>
      </c>
      <c r="D1304" s="1">
        <v>48592561391.666</v>
      </c>
      <c r="E1304" s="2">
        <v>48592.561399999999</v>
      </c>
      <c r="F1304" t="s">
        <v>14</v>
      </c>
      <c r="G1304" t="s">
        <v>40</v>
      </c>
      <c r="H1304" t="s">
        <v>38</v>
      </c>
    </row>
    <row r="1305" spans="1:8" x14ac:dyDescent="0.3">
      <c r="A1305" t="s">
        <v>39</v>
      </c>
      <c r="B1305" t="s">
        <v>81</v>
      </c>
      <c r="C1305">
        <v>2023</v>
      </c>
      <c r="D1305" s="1">
        <v>58543822180.4422</v>
      </c>
      <c r="E1305" s="2">
        <v>58543.822200000002</v>
      </c>
      <c r="F1305" t="s">
        <v>14</v>
      </c>
      <c r="G1305" t="s">
        <v>40</v>
      </c>
      <c r="H1305" t="s">
        <v>38</v>
      </c>
    </row>
    <row r="1306" spans="1:8" x14ac:dyDescent="0.3">
      <c r="A1306" t="s">
        <v>39</v>
      </c>
      <c r="B1306" t="s">
        <v>81</v>
      </c>
      <c r="C1306">
        <v>2024</v>
      </c>
      <c r="D1306" s="1">
        <v>56591736111.3246</v>
      </c>
      <c r="E1306" s="2">
        <v>56591.736100000002</v>
      </c>
      <c r="F1306" t="s">
        <v>14</v>
      </c>
      <c r="G1306" t="s">
        <v>40</v>
      </c>
      <c r="H1306" t="s">
        <v>38</v>
      </c>
    </row>
    <row r="1307" spans="1:8" x14ac:dyDescent="0.3">
      <c r="A1307" t="s">
        <v>39</v>
      </c>
      <c r="B1307" t="s">
        <v>81</v>
      </c>
      <c r="C1307">
        <v>2025</v>
      </c>
      <c r="D1307" s="1">
        <v>54783471073.384201</v>
      </c>
      <c r="E1307" s="2">
        <v>54783.471100000002</v>
      </c>
      <c r="F1307" t="s">
        <v>14</v>
      </c>
      <c r="G1307" t="s">
        <v>40</v>
      </c>
      <c r="H1307" t="s">
        <v>38</v>
      </c>
    </row>
    <row r="1308" spans="1:8" x14ac:dyDescent="0.3">
      <c r="A1308" t="s">
        <v>39</v>
      </c>
      <c r="B1308" t="s">
        <v>81</v>
      </c>
      <c r="C1308">
        <v>2026</v>
      </c>
      <c r="D1308" s="1">
        <v>49261545903.905899</v>
      </c>
      <c r="E1308" s="2">
        <v>49261.545899999997</v>
      </c>
      <c r="F1308" t="s">
        <v>14</v>
      </c>
      <c r="G1308" t="s">
        <v>40</v>
      </c>
      <c r="H1308" t="s">
        <v>38</v>
      </c>
    </row>
    <row r="1309" spans="1:8" x14ac:dyDescent="0.3">
      <c r="A1309" t="s">
        <v>41</v>
      </c>
      <c r="B1309" t="s">
        <v>81</v>
      </c>
      <c r="C1309">
        <v>2018</v>
      </c>
      <c r="D1309" s="1">
        <v>6506596249.1382999</v>
      </c>
      <c r="E1309" s="2">
        <v>6506.5962</v>
      </c>
      <c r="F1309" t="s">
        <v>14</v>
      </c>
      <c r="G1309" t="s">
        <v>42</v>
      </c>
      <c r="H1309" t="s">
        <v>43</v>
      </c>
    </row>
    <row r="1310" spans="1:8" x14ac:dyDescent="0.3">
      <c r="A1310" t="s">
        <v>41</v>
      </c>
      <c r="B1310" t="s">
        <v>81</v>
      </c>
      <c r="C1310">
        <v>2019</v>
      </c>
      <c r="D1310" s="1">
        <v>5655940241.9882002</v>
      </c>
      <c r="E1310" s="2">
        <v>5655.9402</v>
      </c>
      <c r="F1310" t="s">
        <v>14</v>
      </c>
      <c r="G1310" t="s">
        <v>42</v>
      </c>
      <c r="H1310" t="s">
        <v>43</v>
      </c>
    </row>
    <row r="1311" spans="1:8" x14ac:dyDescent="0.3">
      <c r="A1311" t="s">
        <v>41</v>
      </c>
      <c r="B1311" t="s">
        <v>81</v>
      </c>
      <c r="C1311">
        <v>2020</v>
      </c>
      <c r="D1311" s="1">
        <v>5182636778.3127003</v>
      </c>
      <c r="E1311" s="2">
        <v>5182.6368000000002</v>
      </c>
      <c r="F1311" t="s">
        <v>14</v>
      </c>
      <c r="G1311" t="s">
        <v>42</v>
      </c>
      <c r="H1311" t="s">
        <v>43</v>
      </c>
    </row>
    <row r="1312" spans="1:8" x14ac:dyDescent="0.3">
      <c r="A1312" t="s">
        <v>41</v>
      </c>
      <c r="B1312" t="s">
        <v>81</v>
      </c>
      <c r="C1312">
        <v>2021</v>
      </c>
      <c r="D1312" s="1">
        <v>5442831437.3024998</v>
      </c>
      <c r="E1312" s="2">
        <v>5442.8314</v>
      </c>
      <c r="F1312" t="s">
        <v>14</v>
      </c>
      <c r="G1312" t="s">
        <v>42</v>
      </c>
      <c r="H1312" t="s">
        <v>43</v>
      </c>
    </row>
    <row r="1313" spans="1:8" x14ac:dyDescent="0.3">
      <c r="A1313" t="s">
        <v>41</v>
      </c>
      <c r="B1313" t="s">
        <v>81</v>
      </c>
      <c r="C1313">
        <v>2022</v>
      </c>
      <c r="D1313" s="1">
        <v>5539656715.0639</v>
      </c>
      <c r="E1313" s="2">
        <v>5539.6566999999995</v>
      </c>
      <c r="F1313" t="s">
        <v>14</v>
      </c>
      <c r="G1313" t="s">
        <v>42</v>
      </c>
      <c r="H1313" t="s">
        <v>43</v>
      </c>
    </row>
    <row r="1314" spans="1:8" x14ac:dyDescent="0.3">
      <c r="A1314" t="s">
        <v>41</v>
      </c>
      <c r="B1314" t="s">
        <v>81</v>
      </c>
      <c r="C1314">
        <v>2023</v>
      </c>
      <c r="D1314" s="1">
        <v>5963243786.1775999</v>
      </c>
      <c r="E1314" s="2">
        <v>5963.2438000000002</v>
      </c>
      <c r="F1314" t="s">
        <v>14</v>
      </c>
      <c r="G1314" t="s">
        <v>42</v>
      </c>
      <c r="H1314" t="s">
        <v>43</v>
      </c>
    </row>
    <row r="1315" spans="1:8" x14ac:dyDescent="0.3">
      <c r="A1315" t="s">
        <v>41</v>
      </c>
      <c r="B1315" t="s">
        <v>81</v>
      </c>
      <c r="C1315">
        <v>2024</v>
      </c>
      <c r="D1315" s="1">
        <v>6218672795.8814001</v>
      </c>
      <c r="E1315" s="2">
        <v>6218.6728000000003</v>
      </c>
      <c r="F1315" t="s">
        <v>14</v>
      </c>
      <c r="G1315" t="s">
        <v>42</v>
      </c>
      <c r="H1315" t="s">
        <v>43</v>
      </c>
    </row>
    <row r="1316" spans="1:8" x14ac:dyDescent="0.3">
      <c r="A1316" t="s">
        <v>41</v>
      </c>
      <c r="B1316" t="s">
        <v>81</v>
      </c>
      <c r="C1316">
        <v>2025</v>
      </c>
      <c r="D1316" s="1">
        <v>6122442413.1018</v>
      </c>
      <c r="E1316" s="2">
        <v>6122.4423999999999</v>
      </c>
      <c r="F1316" t="s">
        <v>14</v>
      </c>
      <c r="G1316" t="s">
        <v>42</v>
      </c>
      <c r="H1316" t="s">
        <v>43</v>
      </c>
    </row>
    <row r="1317" spans="1:8" x14ac:dyDescent="0.3">
      <c r="A1317" t="s">
        <v>41</v>
      </c>
      <c r="B1317" t="s">
        <v>81</v>
      </c>
      <c r="C1317">
        <v>2026</v>
      </c>
      <c r="D1317" s="1">
        <v>5798742267.2136002</v>
      </c>
      <c r="E1317" s="2">
        <v>5798.7422999999999</v>
      </c>
      <c r="F1317" t="s">
        <v>14</v>
      </c>
      <c r="G1317" t="s">
        <v>42</v>
      </c>
      <c r="H1317" t="s">
        <v>43</v>
      </c>
    </row>
    <row r="1318" spans="1:8" x14ac:dyDescent="0.3">
      <c r="A1318" t="s">
        <v>62</v>
      </c>
      <c r="B1318" t="s">
        <v>81</v>
      </c>
      <c r="C1318">
        <v>2018</v>
      </c>
      <c r="D1318" s="1">
        <v>48412975.424900003</v>
      </c>
      <c r="E1318" s="2">
        <v>48.412999999999997</v>
      </c>
      <c r="F1318" t="s">
        <v>14</v>
      </c>
      <c r="G1318" t="s">
        <v>63</v>
      </c>
      <c r="H1318" t="s">
        <v>43</v>
      </c>
    </row>
    <row r="1319" spans="1:8" x14ac:dyDescent="0.3">
      <c r="A1319" t="s">
        <v>62</v>
      </c>
      <c r="B1319" t="s">
        <v>81</v>
      </c>
      <c r="C1319">
        <v>2019</v>
      </c>
      <c r="D1319" s="1">
        <v>27480237.6272</v>
      </c>
      <c r="E1319" s="2">
        <v>27.4802</v>
      </c>
      <c r="F1319" t="s">
        <v>14</v>
      </c>
      <c r="G1319" t="s">
        <v>63</v>
      </c>
      <c r="H1319" t="s">
        <v>43</v>
      </c>
    </row>
    <row r="1320" spans="1:8" x14ac:dyDescent="0.3">
      <c r="A1320" t="s">
        <v>62</v>
      </c>
      <c r="B1320" t="s">
        <v>81</v>
      </c>
      <c r="C1320">
        <v>2020</v>
      </c>
      <c r="D1320" s="1">
        <v>25783919.588799998</v>
      </c>
      <c r="E1320" s="2">
        <v>25.783899999999999</v>
      </c>
      <c r="F1320" t="s">
        <v>14</v>
      </c>
      <c r="G1320" t="s">
        <v>63</v>
      </c>
      <c r="H1320" t="s">
        <v>43</v>
      </c>
    </row>
    <row r="1321" spans="1:8" x14ac:dyDescent="0.3">
      <c r="A1321" t="s">
        <v>62</v>
      </c>
      <c r="B1321" t="s">
        <v>81</v>
      </c>
      <c r="C1321">
        <v>2021</v>
      </c>
      <c r="D1321" s="1">
        <v>31098163.487199999</v>
      </c>
      <c r="E1321" s="2">
        <v>31.098199999999999</v>
      </c>
      <c r="F1321" t="s">
        <v>14</v>
      </c>
      <c r="G1321" t="s">
        <v>63</v>
      </c>
      <c r="H1321" t="s">
        <v>43</v>
      </c>
    </row>
    <row r="1322" spans="1:8" x14ac:dyDescent="0.3">
      <c r="A1322" t="s">
        <v>62</v>
      </c>
      <c r="B1322" t="s">
        <v>81</v>
      </c>
      <c r="C1322">
        <v>2022</v>
      </c>
      <c r="D1322" s="1">
        <v>31069465.503899999</v>
      </c>
      <c r="E1322" s="2">
        <v>31.069500000000001</v>
      </c>
      <c r="F1322" t="s">
        <v>14</v>
      </c>
      <c r="G1322" t="s">
        <v>63</v>
      </c>
      <c r="H1322" t="s">
        <v>43</v>
      </c>
    </row>
    <row r="1323" spans="1:8" x14ac:dyDescent="0.3">
      <c r="A1323" t="s">
        <v>62</v>
      </c>
      <c r="B1323" t="s">
        <v>81</v>
      </c>
      <c r="C1323">
        <v>2023</v>
      </c>
      <c r="D1323" s="1">
        <v>34963339.586300001</v>
      </c>
      <c r="E1323" s="2">
        <v>34.963299999999997</v>
      </c>
      <c r="F1323" t="s">
        <v>14</v>
      </c>
      <c r="G1323" t="s">
        <v>63</v>
      </c>
      <c r="H1323" t="s">
        <v>43</v>
      </c>
    </row>
    <row r="1324" spans="1:8" x14ac:dyDescent="0.3">
      <c r="A1324" t="s">
        <v>62</v>
      </c>
      <c r="B1324" t="s">
        <v>81</v>
      </c>
      <c r="C1324">
        <v>2024</v>
      </c>
      <c r="D1324" s="1">
        <v>29467108.436500002</v>
      </c>
      <c r="E1324" s="2">
        <v>29.467099999999999</v>
      </c>
      <c r="F1324" t="s">
        <v>14</v>
      </c>
      <c r="G1324" t="s">
        <v>63</v>
      </c>
      <c r="H1324" t="s">
        <v>43</v>
      </c>
    </row>
    <row r="1325" spans="1:8" x14ac:dyDescent="0.3">
      <c r="A1325" t="s">
        <v>62</v>
      </c>
      <c r="B1325" t="s">
        <v>81</v>
      </c>
      <c r="C1325">
        <v>2025</v>
      </c>
      <c r="D1325" s="1">
        <v>31053835.925500002</v>
      </c>
      <c r="E1325" s="2">
        <v>31.053799999999999</v>
      </c>
      <c r="F1325" t="s">
        <v>14</v>
      </c>
      <c r="G1325" t="s">
        <v>63</v>
      </c>
      <c r="H1325" t="s">
        <v>43</v>
      </c>
    </row>
    <row r="1326" spans="1:8" x14ac:dyDescent="0.3">
      <c r="A1326" t="s">
        <v>62</v>
      </c>
      <c r="B1326" t="s">
        <v>81</v>
      </c>
      <c r="C1326">
        <v>2026</v>
      </c>
      <c r="D1326" s="1">
        <v>25798350.555199999</v>
      </c>
      <c r="E1326" s="2">
        <v>25.798400000000001</v>
      </c>
      <c r="F1326" t="s">
        <v>14</v>
      </c>
      <c r="G1326" t="s">
        <v>63</v>
      </c>
      <c r="H1326" t="s">
        <v>43</v>
      </c>
    </row>
    <row r="1327" spans="1:8" x14ac:dyDescent="0.3">
      <c r="A1327" t="s">
        <v>64</v>
      </c>
      <c r="B1327" t="s">
        <v>81</v>
      </c>
      <c r="C1327">
        <v>2018</v>
      </c>
      <c r="D1327" s="1">
        <v>105696855.4567</v>
      </c>
      <c r="E1327" s="2">
        <v>105.6969</v>
      </c>
      <c r="F1327" t="s">
        <v>14</v>
      </c>
      <c r="G1327" t="s">
        <v>65</v>
      </c>
      <c r="H1327" t="s">
        <v>43</v>
      </c>
    </row>
    <row r="1328" spans="1:8" x14ac:dyDescent="0.3">
      <c r="A1328" t="s">
        <v>64</v>
      </c>
      <c r="B1328" t="s">
        <v>81</v>
      </c>
      <c r="C1328">
        <v>2019</v>
      </c>
      <c r="D1328" s="1">
        <v>88610341.992200002</v>
      </c>
      <c r="E1328" s="2">
        <v>88.610299999999995</v>
      </c>
      <c r="F1328" t="s">
        <v>14</v>
      </c>
      <c r="G1328" t="s">
        <v>65</v>
      </c>
      <c r="H1328" t="s">
        <v>43</v>
      </c>
    </row>
    <row r="1329" spans="1:8" x14ac:dyDescent="0.3">
      <c r="A1329" t="s">
        <v>64</v>
      </c>
      <c r="B1329" t="s">
        <v>81</v>
      </c>
      <c r="C1329">
        <v>2020</v>
      </c>
      <c r="D1329" s="1">
        <v>72431501.592600003</v>
      </c>
      <c r="E1329" s="2">
        <v>72.4315</v>
      </c>
      <c r="F1329" t="s">
        <v>14</v>
      </c>
      <c r="G1329" t="s">
        <v>65</v>
      </c>
      <c r="H1329" t="s">
        <v>43</v>
      </c>
    </row>
    <row r="1330" spans="1:8" x14ac:dyDescent="0.3">
      <c r="A1330" t="s">
        <v>64</v>
      </c>
      <c r="B1330" t="s">
        <v>81</v>
      </c>
      <c r="C1330">
        <v>2021</v>
      </c>
      <c r="D1330" s="1">
        <v>92882658.846399993</v>
      </c>
      <c r="E1330" s="2">
        <v>92.8827</v>
      </c>
      <c r="F1330" t="s">
        <v>14</v>
      </c>
      <c r="G1330" t="s">
        <v>65</v>
      </c>
      <c r="H1330" t="s">
        <v>43</v>
      </c>
    </row>
    <row r="1331" spans="1:8" x14ac:dyDescent="0.3">
      <c r="A1331" t="s">
        <v>64</v>
      </c>
      <c r="B1331" t="s">
        <v>81</v>
      </c>
      <c r="C1331">
        <v>2022</v>
      </c>
      <c r="D1331" s="1">
        <v>68407382.763400003</v>
      </c>
      <c r="E1331" s="2">
        <v>68.407399999999996</v>
      </c>
      <c r="F1331" t="s">
        <v>14</v>
      </c>
      <c r="G1331" t="s">
        <v>65</v>
      </c>
      <c r="H1331" t="s">
        <v>43</v>
      </c>
    </row>
    <row r="1332" spans="1:8" x14ac:dyDescent="0.3">
      <c r="A1332" t="s">
        <v>64</v>
      </c>
      <c r="B1332" t="s">
        <v>81</v>
      </c>
      <c r="C1332">
        <v>2023</v>
      </c>
      <c r="D1332" s="1">
        <v>74099309.046000004</v>
      </c>
      <c r="E1332" s="2">
        <v>74.099299999999999</v>
      </c>
      <c r="F1332" t="s">
        <v>14</v>
      </c>
      <c r="G1332" t="s">
        <v>65</v>
      </c>
      <c r="H1332" t="s">
        <v>43</v>
      </c>
    </row>
    <row r="1333" spans="1:8" x14ac:dyDescent="0.3">
      <c r="A1333" t="s">
        <v>64</v>
      </c>
      <c r="B1333" t="s">
        <v>81</v>
      </c>
      <c r="C1333">
        <v>2024</v>
      </c>
      <c r="D1333" s="1">
        <v>82018630.175600007</v>
      </c>
      <c r="E1333" s="2">
        <v>82.018600000000006</v>
      </c>
      <c r="F1333" t="s">
        <v>14</v>
      </c>
      <c r="G1333" t="s">
        <v>65</v>
      </c>
      <c r="H1333" t="s">
        <v>43</v>
      </c>
    </row>
    <row r="1334" spans="1:8" x14ac:dyDescent="0.3">
      <c r="A1334" t="s">
        <v>64</v>
      </c>
      <c r="B1334" t="s">
        <v>81</v>
      </c>
      <c r="C1334">
        <v>2025</v>
      </c>
      <c r="D1334" s="1">
        <v>79473289.269800007</v>
      </c>
      <c r="E1334" s="2">
        <v>79.473299999999995</v>
      </c>
      <c r="F1334" t="s">
        <v>14</v>
      </c>
      <c r="G1334" t="s">
        <v>65</v>
      </c>
      <c r="H1334" t="s">
        <v>43</v>
      </c>
    </row>
    <row r="1335" spans="1:8" x14ac:dyDescent="0.3">
      <c r="A1335" t="s">
        <v>64</v>
      </c>
      <c r="B1335" t="s">
        <v>81</v>
      </c>
      <c r="C1335">
        <v>2026</v>
      </c>
      <c r="D1335" s="1">
        <v>66742893.730400003</v>
      </c>
      <c r="E1335" s="2">
        <v>66.742900000000006</v>
      </c>
      <c r="F1335" t="s">
        <v>14</v>
      </c>
      <c r="G1335" t="s">
        <v>65</v>
      </c>
      <c r="H1335" t="s">
        <v>43</v>
      </c>
    </row>
    <row r="1336" spans="1:8" x14ac:dyDescent="0.3">
      <c r="A1336" t="s">
        <v>44</v>
      </c>
      <c r="B1336" t="s">
        <v>81</v>
      </c>
      <c r="C1336">
        <v>2018</v>
      </c>
      <c r="D1336" s="1">
        <v>7668371552.7019997</v>
      </c>
      <c r="E1336" s="2">
        <v>7668.3716000000004</v>
      </c>
      <c r="F1336" t="s">
        <v>14</v>
      </c>
      <c r="G1336" t="s">
        <v>45</v>
      </c>
      <c r="H1336" t="s">
        <v>46</v>
      </c>
    </row>
    <row r="1337" spans="1:8" x14ac:dyDescent="0.3">
      <c r="A1337" t="s">
        <v>44</v>
      </c>
      <c r="B1337" t="s">
        <v>81</v>
      </c>
      <c r="C1337">
        <v>2019</v>
      </c>
      <c r="D1337" s="1">
        <v>7372998206.9511995</v>
      </c>
      <c r="E1337" s="2">
        <v>7372.9982</v>
      </c>
      <c r="F1337" t="s">
        <v>14</v>
      </c>
      <c r="G1337" t="s">
        <v>45</v>
      </c>
      <c r="H1337" t="s">
        <v>46</v>
      </c>
    </row>
    <row r="1338" spans="1:8" x14ac:dyDescent="0.3">
      <c r="A1338" t="s">
        <v>44</v>
      </c>
      <c r="B1338" t="s">
        <v>81</v>
      </c>
      <c r="C1338">
        <v>2020</v>
      </c>
      <c r="D1338" s="1">
        <v>6443132312.3336</v>
      </c>
      <c r="E1338" s="2">
        <v>6443.1323000000002</v>
      </c>
      <c r="F1338" t="s">
        <v>14</v>
      </c>
      <c r="G1338" t="s">
        <v>45</v>
      </c>
      <c r="H1338" t="s">
        <v>46</v>
      </c>
    </row>
    <row r="1339" spans="1:8" x14ac:dyDescent="0.3">
      <c r="A1339" t="s">
        <v>44</v>
      </c>
      <c r="B1339" t="s">
        <v>81</v>
      </c>
      <c r="C1339">
        <v>2021</v>
      </c>
      <c r="D1339" s="1">
        <v>7438707133.8324003</v>
      </c>
      <c r="E1339" s="2">
        <v>7438.7070999999996</v>
      </c>
      <c r="F1339" t="s">
        <v>14</v>
      </c>
      <c r="G1339" t="s">
        <v>45</v>
      </c>
      <c r="H1339" t="s">
        <v>46</v>
      </c>
    </row>
    <row r="1340" spans="1:8" x14ac:dyDescent="0.3">
      <c r="A1340" t="s">
        <v>44</v>
      </c>
      <c r="B1340" t="s">
        <v>81</v>
      </c>
      <c r="C1340">
        <v>2022</v>
      </c>
      <c r="D1340" s="1">
        <v>6746808997.1197004</v>
      </c>
      <c r="E1340" s="2">
        <v>6746.8090000000002</v>
      </c>
      <c r="F1340" t="s">
        <v>14</v>
      </c>
      <c r="G1340" t="s">
        <v>45</v>
      </c>
      <c r="H1340" t="s">
        <v>46</v>
      </c>
    </row>
    <row r="1341" spans="1:8" x14ac:dyDescent="0.3">
      <c r="A1341" t="s">
        <v>44</v>
      </c>
      <c r="B1341" t="s">
        <v>81</v>
      </c>
      <c r="C1341">
        <v>2023</v>
      </c>
      <c r="D1341" s="1">
        <v>8907299111.2161999</v>
      </c>
      <c r="E1341" s="2">
        <v>8907.2991000000002</v>
      </c>
      <c r="F1341" t="s">
        <v>14</v>
      </c>
      <c r="G1341" t="s">
        <v>45</v>
      </c>
      <c r="H1341" t="s">
        <v>46</v>
      </c>
    </row>
    <row r="1342" spans="1:8" x14ac:dyDescent="0.3">
      <c r="A1342" t="s">
        <v>44</v>
      </c>
      <c r="B1342" t="s">
        <v>81</v>
      </c>
      <c r="C1342">
        <v>2024</v>
      </c>
      <c r="D1342" s="1">
        <v>9108775197.9948006</v>
      </c>
      <c r="E1342" s="2">
        <v>9108.7752</v>
      </c>
      <c r="F1342" t="s">
        <v>14</v>
      </c>
      <c r="G1342" t="s">
        <v>45</v>
      </c>
      <c r="H1342" t="s">
        <v>46</v>
      </c>
    </row>
    <row r="1343" spans="1:8" x14ac:dyDescent="0.3">
      <c r="A1343" t="s">
        <v>44</v>
      </c>
      <c r="B1343" t="s">
        <v>81</v>
      </c>
      <c r="C1343">
        <v>2025</v>
      </c>
      <c r="D1343" s="1">
        <v>9377877999.6562996</v>
      </c>
      <c r="E1343" s="2">
        <v>9377.8780000000006</v>
      </c>
      <c r="F1343" t="s">
        <v>14</v>
      </c>
      <c r="G1343" t="s">
        <v>45</v>
      </c>
      <c r="H1343" t="s">
        <v>46</v>
      </c>
    </row>
    <row r="1344" spans="1:8" x14ac:dyDescent="0.3">
      <c r="A1344" t="s">
        <v>44</v>
      </c>
      <c r="B1344" t="s">
        <v>81</v>
      </c>
      <c r="C1344">
        <v>2026</v>
      </c>
      <c r="D1344" s="1">
        <v>8336058140.2809</v>
      </c>
      <c r="E1344" s="2">
        <v>8336.0581000000002</v>
      </c>
      <c r="F1344" t="s">
        <v>14</v>
      </c>
      <c r="G1344" t="s">
        <v>45</v>
      </c>
      <c r="H1344" t="s">
        <v>46</v>
      </c>
    </row>
    <row r="1345" spans="1:8" x14ac:dyDescent="0.3">
      <c r="A1345" t="s">
        <v>47</v>
      </c>
      <c r="B1345" t="s">
        <v>81</v>
      </c>
      <c r="C1345">
        <v>2018</v>
      </c>
      <c r="D1345" s="1">
        <v>3160431330.1332002</v>
      </c>
      <c r="E1345" s="2">
        <v>3160.4313000000002</v>
      </c>
      <c r="F1345" t="s">
        <v>14</v>
      </c>
      <c r="G1345" t="s">
        <v>48</v>
      </c>
      <c r="H1345" t="s">
        <v>46</v>
      </c>
    </row>
    <row r="1346" spans="1:8" x14ac:dyDescent="0.3">
      <c r="A1346" t="s">
        <v>47</v>
      </c>
      <c r="B1346" t="s">
        <v>81</v>
      </c>
      <c r="C1346">
        <v>2019</v>
      </c>
      <c r="D1346" s="1">
        <v>3291631056.5929999</v>
      </c>
      <c r="E1346" s="2">
        <v>3291.6311000000001</v>
      </c>
      <c r="F1346" t="s">
        <v>14</v>
      </c>
      <c r="G1346" t="s">
        <v>48</v>
      </c>
      <c r="H1346" t="s">
        <v>46</v>
      </c>
    </row>
    <row r="1347" spans="1:8" x14ac:dyDescent="0.3">
      <c r="A1347" t="s">
        <v>47</v>
      </c>
      <c r="B1347" t="s">
        <v>81</v>
      </c>
      <c r="C1347">
        <v>2020</v>
      </c>
      <c r="D1347" s="1">
        <v>2900695262.5514002</v>
      </c>
      <c r="E1347" s="2">
        <v>2900.6952999999999</v>
      </c>
      <c r="F1347" t="s">
        <v>14</v>
      </c>
      <c r="G1347" t="s">
        <v>48</v>
      </c>
      <c r="H1347" t="s">
        <v>46</v>
      </c>
    </row>
    <row r="1348" spans="1:8" x14ac:dyDescent="0.3">
      <c r="A1348" t="s">
        <v>47</v>
      </c>
      <c r="B1348" t="s">
        <v>81</v>
      </c>
      <c r="C1348">
        <v>2021</v>
      </c>
      <c r="D1348" s="1">
        <v>3043833152.9618001</v>
      </c>
      <c r="E1348" s="2">
        <v>3043.8332</v>
      </c>
      <c r="F1348" t="s">
        <v>14</v>
      </c>
      <c r="G1348" t="s">
        <v>48</v>
      </c>
      <c r="H1348" t="s">
        <v>46</v>
      </c>
    </row>
    <row r="1349" spans="1:8" x14ac:dyDescent="0.3">
      <c r="A1349" t="s">
        <v>47</v>
      </c>
      <c r="B1349" t="s">
        <v>81</v>
      </c>
      <c r="C1349">
        <v>2022</v>
      </c>
      <c r="D1349" s="1">
        <v>2871029861.8197999</v>
      </c>
      <c r="E1349" s="2">
        <v>2871.0299</v>
      </c>
      <c r="F1349" t="s">
        <v>14</v>
      </c>
      <c r="G1349" t="s">
        <v>48</v>
      </c>
      <c r="H1349" t="s">
        <v>46</v>
      </c>
    </row>
    <row r="1350" spans="1:8" x14ac:dyDescent="0.3">
      <c r="A1350" t="s">
        <v>47</v>
      </c>
      <c r="B1350" t="s">
        <v>81</v>
      </c>
      <c r="C1350">
        <v>2023</v>
      </c>
      <c r="D1350" s="1">
        <v>3021029433.4882998</v>
      </c>
      <c r="E1350" s="2">
        <v>3021.0293999999999</v>
      </c>
      <c r="F1350" t="s">
        <v>14</v>
      </c>
      <c r="G1350" t="s">
        <v>48</v>
      </c>
      <c r="H1350" t="s">
        <v>46</v>
      </c>
    </row>
    <row r="1351" spans="1:8" x14ac:dyDescent="0.3">
      <c r="A1351" t="s">
        <v>47</v>
      </c>
      <c r="B1351" t="s">
        <v>81</v>
      </c>
      <c r="C1351">
        <v>2024</v>
      </c>
      <c r="D1351" s="1">
        <v>3420582362.0854998</v>
      </c>
      <c r="E1351" s="2">
        <v>3420.5823999999998</v>
      </c>
      <c r="F1351" t="s">
        <v>14</v>
      </c>
      <c r="G1351" t="s">
        <v>48</v>
      </c>
      <c r="H1351" t="s">
        <v>46</v>
      </c>
    </row>
    <row r="1352" spans="1:8" x14ac:dyDescent="0.3">
      <c r="A1352" t="s">
        <v>47</v>
      </c>
      <c r="B1352" t="s">
        <v>81</v>
      </c>
      <c r="C1352">
        <v>2025</v>
      </c>
      <c r="D1352" s="1">
        <v>3480053542.1065998</v>
      </c>
      <c r="E1352" s="2">
        <v>3480.0535</v>
      </c>
      <c r="F1352" t="s">
        <v>14</v>
      </c>
      <c r="G1352" t="s">
        <v>48</v>
      </c>
      <c r="H1352" t="s">
        <v>46</v>
      </c>
    </row>
    <row r="1353" spans="1:8" x14ac:dyDescent="0.3">
      <c r="A1353" t="s">
        <v>47</v>
      </c>
      <c r="B1353" t="s">
        <v>81</v>
      </c>
      <c r="C1353">
        <v>2026</v>
      </c>
      <c r="D1353" s="1">
        <v>3210643183.757</v>
      </c>
      <c r="E1353" s="2">
        <v>3210.6432</v>
      </c>
      <c r="F1353" t="s">
        <v>14</v>
      </c>
      <c r="G1353" t="s">
        <v>48</v>
      </c>
      <c r="H1353" t="s">
        <v>46</v>
      </c>
    </row>
    <row r="1354" spans="1:8" x14ac:dyDescent="0.3">
      <c r="A1354" t="s">
        <v>49</v>
      </c>
      <c r="B1354" t="s">
        <v>81</v>
      </c>
      <c r="C1354">
        <v>2018</v>
      </c>
      <c r="D1354" s="1">
        <v>11359992434.1572</v>
      </c>
      <c r="E1354" s="2">
        <v>11359.992399999999</v>
      </c>
      <c r="F1354" t="s">
        <v>14</v>
      </c>
      <c r="G1354" t="s">
        <v>50</v>
      </c>
      <c r="H1354" t="s">
        <v>46</v>
      </c>
    </row>
    <row r="1355" spans="1:8" x14ac:dyDescent="0.3">
      <c r="A1355" t="s">
        <v>49</v>
      </c>
      <c r="B1355" t="s">
        <v>81</v>
      </c>
      <c r="C1355">
        <v>2019</v>
      </c>
      <c r="D1355" s="1">
        <v>10678281250.847099</v>
      </c>
      <c r="E1355" s="2">
        <v>10678.281300000001</v>
      </c>
      <c r="F1355" t="s">
        <v>14</v>
      </c>
      <c r="G1355" t="s">
        <v>50</v>
      </c>
      <c r="H1355" t="s">
        <v>46</v>
      </c>
    </row>
    <row r="1356" spans="1:8" x14ac:dyDescent="0.3">
      <c r="A1356" t="s">
        <v>49</v>
      </c>
      <c r="B1356" t="s">
        <v>81</v>
      </c>
      <c r="C1356">
        <v>2020</v>
      </c>
      <c r="D1356" s="1">
        <v>10348374807.396601</v>
      </c>
      <c r="E1356" s="2">
        <v>10348.3748</v>
      </c>
      <c r="F1356" t="s">
        <v>14</v>
      </c>
      <c r="G1356" t="s">
        <v>50</v>
      </c>
      <c r="H1356" t="s">
        <v>46</v>
      </c>
    </row>
    <row r="1357" spans="1:8" x14ac:dyDescent="0.3">
      <c r="A1357" t="s">
        <v>49</v>
      </c>
      <c r="B1357" t="s">
        <v>81</v>
      </c>
      <c r="C1357">
        <v>2021</v>
      </c>
      <c r="D1357" s="1">
        <v>11422727009.682301</v>
      </c>
      <c r="E1357" s="2">
        <v>11422.727000000001</v>
      </c>
      <c r="F1357" t="s">
        <v>14</v>
      </c>
      <c r="G1357" t="s">
        <v>50</v>
      </c>
      <c r="H1357" t="s">
        <v>46</v>
      </c>
    </row>
    <row r="1358" spans="1:8" x14ac:dyDescent="0.3">
      <c r="A1358" t="s">
        <v>49</v>
      </c>
      <c r="B1358" t="s">
        <v>81</v>
      </c>
      <c r="C1358">
        <v>2022</v>
      </c>
      <c r="D1358" s="1">
        <v>12445854783.2537</v>
      </c>
      <c r="E1358" s="2">
        <v>12445.854799999999</v>
      </c>
      <c r="F1358" t="s">
        <v>14</v>
      </c>
      <c r="G1358" t="s">
        <v>50</v>
      </c>
      <c r="H1358" t="s">
        <v>46</v>
      </c>
    </row>
    <row r="1359" spans="1:8" x14ac:dyDescent="0.3">
      <c r="A1359" t="s">
        <v>49</v>
      </c>
      <c r="B1359" t="s">
        <v>81</v>
      </c>
      <c r="C1359">
        <v>2023</v>
      </c>
      <c r="D1359" s="1">
        <v>14003886417.167801</v>
      </c>
      <c r="E1359" s="2">
        <v>14003.886399999999</v>
      </c>
      <c r="F1359" t="s">
        <v>14</v>
      </c>
      <c r="G1359" t="s">
        <v>50</v>
      </c>
      <c r="H1359" t="s">
        <v>46</v>
      </c>
    </row>
    <row r="1360" spans="1:8" x14ac:dyDescent="0.3">
      <c r="A1360" t="s">
        <v>49</v>
      </c>
      <c r="B1360" t="s">
        <v>81</v>
      </c>
      <c r="C1360">
        <v>2024</v>
      </c>
      <c r="D1360" s="1">
        <v>13803741201.847099</v>
      </c>
      <c r="E1360" s="2">
        <v>13803.7412</v>
      </c>
      <c r="F1360" t="s">
        <v>14</v>
      </c>
      <c r="G1360" t="s">
        <v>50</v>
      </c>
      <c r="H1360" t="s">
        <v>46</v>
      </c>
    </row>
    <row r="1361" spans="1:8" x14ac:dyDescent="0.3">
      <c r="A1361" t="s">
        <v>49</v>
      </c>
      <c r="B1361" t="s">
        <v>81</v>
      </c>
      <c r="C1361">
        <v>2025</v>
      </c>
      <c r="D1361" s="1">
        <v>14283059458.8384</v>
      </c>
      <c r="E1361" s="2">
        <v>14283.059499999999</v>
      </c>
      <c r="F1361" t="s">
        <v>14</v>
      </c>
      <c r="G1361" t="s">
        <v>50</v>
      </c>
      <c r="H1361" t="s">
        <v>46</v>
      </c>
    </row>
    <row r="1362" spans="1:8" x14ac:dyDescent="0.3">
      <c r="A1362" t="s">
        <v>49</v>
      </c>
      <c r="B1362" t="s">
        <v>81</v>
      </c>
      <c r="C1362">
        <v>2026</v>
      </c>
      <c r="D1362" s="1">
        <v>13111445823.769699</v>
      </c>
      <c r="E1362" s="2">
        <v>13111.4458</v>
      </c>
      <c r="F1362" t="s">
        <v>14</v>
      </c>
      <c r="G1362" t="s">
        <v>50</v>
      </c>
      <c r="H1362" t="s">
        <v>46</v>
      </c>
    </row>
    <row r="1363" spans="1:8" x14ac:dyDescent="0.3">
      <c r="A1363" t="s">
        <v>76</v>
      </c>
      <c r="B1363" t="s">
        <v>81</v>
      </c>
      <c r="C1363">
        <v>2018</v>
      </c>
      <c r="D1363" s="1">
        <v>2695066.0408999999</v>
      </c>
      <c r="E1363" s="2">
        <v>2.6951000000000001</v>
      </c>
      <c r="F1363" t="s">
        <v>14</v>
      </c>
      <c r="G1363" t="s">
        <v>77</v>
      </c>
      <c r="H1363" t="s">
        <v>46</v>
      </c>
    </row>
    <row r="1364" spans="1:8" x14ac:dyDescent="0.3">
      <c r="A1364" t="s">
        <v>76</v>
      </c>
      <c r="B1364" t="s">
        <v>81</v>
      </c>
      <c r="C1364">
        <v>2019</v>
      </c>
      <c r="D1364" s="1">
        <v>2470504.7626</v>
      </c>
      <c r="E1364" s="2">
        <v>2.4704999999999999</v>
      </c>
      <c r="F1364" t="s">
        <v>14</v>
      </c>
      <c r="G1364" t="s">
        <v>77</v>
      </c>
      <c r="H1364" t="s">
        <v>46</v>
      </c>
    </row>
    <row r="1365" spans="1:8" x14ac:dyDescent="0.3">
      <c r="A1365" t="s">
        <v>76</v>
      </c>
      <c r="B1365" t="s">
        <v>81</v>
      </c>
      <c r="C1365">
        <v>2020</v>
      </c>
      <c r="D1365" s="1">
        <v>2339549.2294999999</v>
      </c>
      <c r="E1365" s="2">
        <v>2.3395000000000001</v>
      </c>
      <c r="F1365" t="s">
        <v>14</v>
      </c>
      <c r="G1365" t="s">
        <v>77</v>
      </c>
      <c r="H1365" t="s">
        <v>46</v>
      </c>
    </row>
    <row r="1366" spans="1:8" x14ac:dyDescent="0.3">
      <c r="A1366" t="s">
        <v>76</v>
      </c>
      <c r="B1366" t="s">
        <v>81</v>
      </c>
      <c r="C1366">
        <v>2021</v>
      </c>
      <c r="D1366" s="1">
        <v>2726300.1233999999</v>
      </c>
      <c r="E1366" s="2">
        <v>2.7263000000000002</v>
      </c>
      <c r="F1366" t="s">
        <v>14</v>
      </c>
      <c r="G1366" t="s">
        <v>77</v>
      </c>
      <c r="H1366" t="s">
        <v>46</v>
      </c>
    </row>
    <row r="1367" spans="1:8" x14ac:dyDescent="0.3">
      <c r="A1367" t="s">
        <v>76</v>
      </c>
      <c r="B1367" t="s">
        <v>81</v>
      </c>
      <c r="C1367">
        <v>2022</v>
      </c>
      <c r="D1367" s="1">
        <v>2876413.0597000001</v>
      </c>
      <c r="E1367" s="2">
        <v>2.8763999999999998</v>
      </c>
      <c r="F1367" t="s">
        <v>14</v>
      </c>
      <c r="G1367" t="s">
        <v>77</v>
      </c>
      <c r="H1367" t="s">
        <v>46</v>
      </c>
    </row>
    <row r="1368" spans="1:8" x14ac:dyDescent="0.3">
      <c r="A1368" t="s">
        <v>76</v>
      </c>
      <c r="B1368" t="s">
        <v>81</v>
      </c>
      <c r="C1368">
        <v>2023</v>
      </c>
      <c r="D1368" s="1">
        <v>2991236.0891</v>
      </c>
      <c r="E1368" s="2">
        <v>2.9912000000000001</v>
      </c>
      <c r="F1368" t="s">
        <v>14</v>
      </c>
      <c r="G1368" t="s">
        <v>77</v>
      </c>
      <c r="H1368" t="s">
        <v>46</v>
      </c>
    </row>
    <row r="1369" spans="1:8" x14ac:dyDescent="0.3">
      <c r="A1369" t="s">
        <v>76</v>
      </c>
      <c r="B1369" t="s">
        <v>81</v>
      </c>
      <c r="C1369">
        <v>2024</v>
      </c>
      <c r="D1369" s="1">
        <v>3015838.6332999999</v>
      </c>
      <c r="E1369" s="2">
        <v>3.0158</v>
      </c>
      <c r="F1369" t="s">
        <v>14</v>
      </c>
      <c r="G1369" t="s">
        <v>77</v>
      </c>
      <c r="H1369" t="s">
        <v>46</v>
      </c>
    </row>
    <row r="1370" spans="1:8" x14ac:dyDescent="0.3">
      <c r="A1370" t="s">
        <v>76</v>
      </c>
      <c r="B1370" t="s">
        <v>81</v>
      </c>
      <c r="C1370">
        <v>2025</v>
      </c>
      <c r="D1370" s="1">
        <v>2948910.4470000002</v>
      </c>
      <c r="E1370" s="2">
        <v>2.9489000000000001</v>
      </c>
      <c r="F1370" t="s">
        <v>14</v>
      </c>
      <c r="G1370" t="s">
        <v>77</v>
      </c>
      <c r="H1370" t="s">
        <v>46</v>
      </c>
    </row>
    <row r="1371" spans="1:8" x14ac:dyDescent="0.3">
      <c r="A1371" t="s">
        <v>76</v>
      </c>
      <c r="B1371" t="s">
        <v>81</v>
      </c>
      <c r="C1371">
        <v>2026</v>
      </c>
      <c r="D1371" s="1">
        <v>2621482.5222999998</v>
      </c>
      <c r="E1371" s="2">
        <v>2.6215000000000002</v>
      </c>
      <c r="F1371" t="s">
        <v>14</v>
      </c>
      <c r="G1371" t="s">
        <v>77</v>
      </c>
      <c r="H1371" t="s">
        <v>46</v>
      </c>
    </row>
    <row r="1372" spans="1:8" x14ac:dyDescent="0.3">
      <c r="A1372" t="s">
        <v>51</v>
      </c>
      <c r="B1372" t="s">
        <v>81</v>
      </c>
      <c r="C1372">
        <v>2018</v>
      </c>
      <c r="D1372" s="1">
        <v>104272950838.005</v>
      </c>
      <c r="E1372" s="2">
        <v>104272.95080000001</v>
      </c>
      <c r="F1372" t="s">
        <v>14</v>
      </c>
      <c r="G1372" t="s">
        <v>52</v>
      </c>
      <c r="H1372" t="s">
        <v>52</v>
      </c>
    </row>
    <row r="1373" spans="1:8" x14ac:dyDescent="0.3">
      <c r="A1373" t="s">
        <v>51</v>
      </c>
      <c r="B1373" t="s">
        <v>81</v>
      </c>
      <c r="C1373">
        <v>2019</v>
      </c>
      <c r="D1373" s="1">
        <v>94204396132.203506</v>
      </c>
      <c r="E1373" s="2">
        <v>94204.396099999998</v>
      </c>
      <c r="F1373" t="s">
        <v>14</v>
      </c>
      <c r="G1373" t="s">
        <v>52</v>
      </c>
      <c r="H1373" t="s">
        <v>52</v>
      </c>
    </row>
    <row r="1374" spans="1:8" x14ac:dyDescent="0.3">
      <c r="A1374" t="s">
        <v>51</v>
      </c>
      <c r="B1374" t="s">
        <v>81</v>
      </c>
      <c r="C1374">
        <v>2020</v>
      </c>
      <c r="D1374" s="1">
        <v>91281660956.668701</v>
      </c>
      <c r="E1374" s="2">
        <v>91281.660999999993</v>
      </c>
      <c r="F1374" t="s">
        <v>14</v>
      </c>
      <c r="G1374" t="s">
        <v>52</v>
      </c>
      <c r="H1374" t="s">
        <v>52</v>
      </c>
    </row>
    <row r="1375" spans="1:8" x14ac:dyDescent="0.3">
      <c r="A1375" t="s">
        <v>51</v>
      </c>
      <c r="B1375" t="s">
        <v>81</v>
      </c>
      <c r="C1375">
        <v>2021</v>
      </c>
      <c r="D1375" s="1">
        <v>95844691512.1548</v>
      </c>
      <c r="E1375" s="2">
        <v>95844.691500000001</v>
      </c>
      <c r="F1375" t="s">
        <v>14</v>
      </c>
      <c r="G1375" t="s">
        <v>52</v>
      </c>
      <c r="H1375" t="s">
        <v>52</v>
      </c>
    </row>
    <row r="1376" spans="1:8" x14ac:dyDescent="0.3">
      <c r="A1376" t="s">
        <v>51</v>
      </c>
      <c r="B1376" t="s">
        <v>81</v>
      </c>
      <c r="C1376">
        <v>2022</v>
      </c>
      <c r="D1376" s="1">
        <v>103568648059.44901</v>
      </c>
      <c r="E1376" s="2">
        <v>103568.64810000001</v>
      </c>
      <c r="F1376" t="s">
        <v>14</v>
      </c>
      <c r="G1376" t="s">
        <v>52</v>
      </c>
      <c r="H1376" t="s">
        <v>52</v>
      </c>
    </row>
    <row r="1377" spans="1:8" x14ac:dyDescent="0.3">
      <c r="A1377" t="s">
        <v>51</v>
      </c>
      <c r="B1377" t="s">
        <v>81</v>
      </c>
      <c r="C1377">
        <v>2023</v>
      </c>
      <c r="D1377" s="1">
        <v>122678809658.592</v>
      </c>
      <c r="E1377" s="2">
        <v>122678.8097</v>
      </c>
      <c r="F1377" t="s">
        <v>14</v>
      </c>
      <c r="G1377" t="s">
        <v>52</v>
      </c>
      <c r="H1377" t="s">
        <v>52</v>
      </c>
    </row>
    <row r="1378" spans="1:8" x14ac:dyDescent="0.3">
      <c r="A1378" t="s">
        <v>51</v>
      </c>
      <c r="B1378" t="s">
        <v>81</v>
      </c>
      <c r="C1378">
        <v>2024</v>
      </c>
      <c r="D1378" s="1">
        <v>122625554378.00101</v>
      </c>
      <c r="E1378" s="2">
        <v>122625.55439999999</v>
      </c>
      <c r="F1378" t="s">
        <v>14</v>
      </c>
      <c r="G1378" t="s">
        <v>52</v>
      </c>
      <c r="H1378" t="s">
        <v>52</v>
      </c>
    </row>
    <row r="1379" spans="1:8" x14ac:dyDescent="0.3">
      <c r="A1379" t="s">
        <v>51</v>
      </c>
      <c r="B1379" t="s">
        <v>81</v>
      </c>
      <c r="C1379">
        <v>2025</v>
      </c>
      <c r="D1379" s="1">
        <v>119285404834.547</v>
      </c>
      <c r="E1379" s="2">
        <v>119285.4048</v>
      </c>
      <c r="F1379" t="s">
        <v>14</v>
      </c>
      <c r="G1379" t="s">
        <v>52</v>
      </c>
      <c r="H1379" t="s">
        <v>52</v>
      </c>
    </row>
    <row r="1380" spans="1:8" x14ac:dyDescent="0.3">
      <c r="A1380" t="s">
        <v>51</v>
      </c>
      <c r="B1380" t="s">
        <v>81</v>
      </c>
      <c r="C1380">
        <v>2026</v>
      </c>
      <c r="D1380" s="1">
        <v>106374871512.597</v>
      </c>
      <c r="E1380" s="2">
        <v>106374.87149999999</v>
      </c>
      <c r="F1380" t="s">
        <v>14</v>
      </c>
      <c r="G1380" t="s">
        <v>52</v>
      </c>
      <c r="H1380" t="s">
        <v>52</v>
      </c>
    </row>
    <row r="1381" spans="1:8" x14ac:dyDescent="0.3">
      <c r="A1381" t="s">
        <v>12</v>
      </c>
      <c r="B1381" t="s">
        <v>82</v>
      </c>
      <c r="C1381">
        <v>2018</v>
      </c>
      <c r="D1381" s="1">
        <v>55859371.2764</v>
      </c>
      <c r="E1381" s="2">
        <v>55.859400000000001</v>
      </c>
      <c r="F1381" t="s">
        <v>14</v>
      </c>
      <c r="G1381" t="s">
        <v>15</v>
      </c>
      <c r="H1381" t="s">
        <v>16</v>
      </c>
    </row>
    <row r="1382" spans="1:8" x14ac:dyDescent="0.3">
      <c r="A1382" t="s">
        <v>12</v>
      </c>
      <c r="B1382" t="s">
        <v>82</v>
      </c>
      <c r="C1382">
        <v>2019</v>
      </c>
      <c r="D1382" s="1">
        <v>82002011.854800001</v>
      </c>
      <c r="E1382" s="2">
        <v>82.001999999999995</v>
      </c>
      <c r="F1382" t="s">
        <v>14</v>
      </c>
      <c r="G1382" t="s">
        <v>15</v>
      </c>
      <c r="H1382" t="s">
        <v>16</v>
      </c>
    </row>
    <row r="1383" spans="1:8" x14ac:dyDescent="0.3">
      <c r="A1383" t="s">
        <v>12</v>
      </c>
      <c r="B1383" t="s">
        <v>82</v>
      </c>
      <c r="C1383">
        <v>2020</v>
      </c>
      <c r="D1383" s="1">
        <v>85904012.544799998</v>
      </c>
      <c r="E1383" s="2">
        <v>85.903999999999996</v>
      </c>
      <c r="F1383" t="s">
        <v>14</v>
      </c>
      <c r="G1383" t="s">
        <v>15</v>
      </c>
      <c r="H1383" t="s">
        <v>16</v>
      </c>
    </row>
    <row r="1384" spans="1:8" x14ac:dyDescent="0.3">
      <c r="A1384" t="s">
        <v>12</v>
      </c>
      <c r="B1384" t="s">
        <v>82</v>
      </c>
      <c r="C1384">
        <v>2021</v>
      </c>
      <c r="D1384" s="1">
        <v>49442220.754699998</v>
      </c>
      <c r="E1384" s="2">
        <v>49.4422</v>
      </c>
      <c r="F1384" t="s">
        <v>14</v>
      </c>
      <c r="G1384" t="s">
        <v>15</v>
      </c>
      <c r="H1384" t="s">
        <v>16</v>
      </c>
    </row>
    <row r="1385" spans="1:8" x14ac:dyDescent="0.3">
      <c r="A1385" t="s">
        <v>12</v>
      </c>
      <c r="B1385" t="s">
        <v>82</v>
      </c>
      <c r="C1385">
        <v>2022</v>
      </c>
      <c r="D1385" s="1">
        <v>34422692.909000002</v>
      </c>
      <c r="E1385" s="2">
        <v>34.422699999999999</v>
      </c>
      <c r="F1385" t="s">
        <v>14</v>
      </c>
      <c r="G1385" t="s">
        <v>15</v>
      </c>
      <c r="H1385" t="s">
        <v>16</v>
      </c>
    </row>
    <row r="1386" spans="1:8" x14ac:dyDescent="0.3">
      <c r="A1386" t="s">
        <v>12</v>
      </c>
      <c r="B1386" t="s">
        <v>82</v>
      </c>
      <c r="C1386">
        <v>2023</v>
      </c>
      <c r="D1386" s="1">
        <v>16215541.803400001</v>
      </c>
      <c r="E1386" s="2">
        <v>16.215499999999999</v>
      </c>
      <c r="F1386" t="s">
        <v>14</v>
      </c>
      <c r="G1386" t="s">
        <v>15</v>
      </c>
      <c r="H1386" t="s">
        <v>16</v>
      </c>
    </row>
    <row r="1387" spans="1:8" x14ac:dyDescent="0.3">
      <c r="A1387" t="s">
        <v>12</v>
      </c>
      <c r="B1387" t="s">
        <v>82</v>
      </c>
      <c r="C1387">
        <v>2024</v>
      </c>
      <c r="D1387" s="1">
        <v>8499203.6175999995</v>
      </c>
      <c r="E1387" s="2">
        <v>8.4992000000000001</v>
      </c>
      <c r="F1387" t="s">
        <v>14</v>
      </c>
      <c r="G1387" t="s">
        <v>15</v>
      </c>
      <c r="H1387" t="s">
        <v>16</v>
      </c>
    </row>
    <row r="1388" spans="1:8" x14ac:dyDescent="0.3">
      <c r="A1388" t="s">
        <v>12</v>
      </c>
      <c r="B1388" t="s">
        <v>82</v>
      </c>
      <c r="C1388">
        <v>2025</v>
      </c>
      <c r="D1388" s="1">
        <v>12839527.1949</v>
      </c>
      <c r="E1388" s="2">
        <v>12.839499999999999</v>
      </c>
      <c r="F1388" t="s">
        <v>14</v>
      </c>
      <c r="G1388" t="s">
        <v>15</v>
      </c>
      <c r="H1388" t="s">
        <v>16</v>
      </c>
    </row>
    <row r="1389" spans="1:8" x14ac:dyDescent="0.3">
      <c r="A1389" t="s">
        <v>12</v>
      </c>
      <c r="B1389" t="s">
        <v>82</v>
      </c>
      <c r="C1389">
        <v>2026</v>
      </c>
      <c r="D1389" s="1">
        <v>52774235.281999998</v>
      </c>
      <c r="E1389" s="2">
        <v>52.7742</v>
      </c>
      <c r="F1389" t="s">
        <v>14</v>
      </c>
      <c r="G1389" t="s">
        <v>15</v>
      </c>
      <c r="H1389" t="s">
        <v>16</v>
      </c>
    </row>
    <row r="1390" spans="1:8" x14ac:dyDescent="0.3">
      <c r="A1390" t="s">
        <v>17</v>
      </c>
      <c r="B1390" t="s">
        <v>82</v>
      </c>
      <c r="C1390">
        <v>2018</v>
      </c>
      <c r="D1390" s="1">
        <v>19978804.117899999</v>
      </c>
      <c r="E1390" s="2">
        <v>19.9788</v>
      </c>
      <c r="F1390" t="s">
        <v>14</v>
      </c>
      <c r="G1390" t="s">
        <v>18</v>
      </c>
      <c r="H1390" t="s">
        <v>16</v>
      </c>
    </row>
    <row r="1391" spans="1:8" x14ac:dyDescent="0.3">
      <c r="A1391" t="s">
        <v>17</v>
      </c>
      <c r="B1391" t="s">
        <v>82</v>
      </c>
      <c r="C1391">
        <v>2019</v>
      </c>
      <c r="D1391" s="1">
        <v>25915660.369399998</v>
      </c>
      <c r="E1391" s="2">
        <v>25.915700000000001</v>
      </c>
      <c r="F1391" t="s">
        <v>14</v>
      </c>
      <c r="G1391" t="s">
        <v>18</v>
      </c>
      <c r="H1391" t="s">
        <v>16</v>
      </c>
    </row>
    <row r="1392" spans="1:8" x14ac:dyDescent="0.3">
      <c r="A1392" t="s">
        <v>17</v>
      </c>
      <c r="B1392" t="s">
        <v>82</v>
      </c>
      <c r="C1392">
        <v>2020</v>
      </c>
      <c r="D1392" s="1">
        <v>21299802.214400001</v>
      </c>
      <c r="E1392" s="2">
        <v>21.299800000000001</v>
      </c>
      <c r="F1392" t="s">
        <v>14</v>
      </c>
      <c r="G1392" t="s">
        <v>18</v>
      </c>
      <c r="H1392" t="s">
        <v>16</v>
      </c>
    </row>
    <row r="1393" spans="1:8" x14ac:dyDescent="0.3">
      <c r="A1393" t="s">
        <v>17</v>
      </c>
      <c r="B1393" t="s">
        <v>82</v>
      </c>
      <c r="C1393">
        <v>2021</v>
      </c>
      <c r="D1393" s="1">
        <v>17452932.0156</v>
      </c>
      <c r="E1393" s="2">
        <v>17.4529</v>
      </c>
      <c r="F1393" t="s">
        <v>14</v>
      </c>
      <c r="G1393" t="s">
        <v>18</v>
      </c>
      <c r="H1393" t="s">
        <v>16</v>
      </c>
    </row>
    <row r="1394" spans="1:8" x14ac:dyDescent="0.3">
      <c r="A1394" t="s">
        <v>17</v>
      </c>
      <c r="B1394" t="s">
        <v>82</v>
      </c>
      <c r="C1394">
        <v>2022</v>
      </c>
      <c r="D1394" s="1">
        <v>16827978.947099999</v>
      </c>
      <c r="E1394" s="2">
        <v>16.827999999999999</v>
      </c>
      <c r="F1394" t="s">
        <v>14</v>
      </c>
      <c r="G1394" t="s">
        <v>18</v>
      </c>
      <c r="H1394" t="s">
        <v>16</v>
      </c>
    </row>
    <row r="1395" spans="1:8" x14ac:dyDescent="0.3">
      <c r="A1395" t="s">
        <v>17</v>
      </c>
      <c r="B1395" t="s">
        <v>82</v>
      </c>
      <c r="C1395">
        <v>2023</v>
      </c>
      <c r="D1395" s="1">
        <v>17641093.653000001</v>
      </c>
      <c r="E1395" s="2">
        <v>17.641100000000002</v>
      </c>
      <c r="F1395" t="s">
        <v>14</v>
      </c>
      <c r="G1395" t="s">
        <v>18</v>
      </c>
      <c r="H1395" t="s">
        <v>16</v>
      </c>
    </row>
    <row r="1396" spans="1:8" x14ac:dyDescent="0.3">
      <c r="A1396" t="s">
        <v>17</v>
      </c>
      <c r="B1396" t="s">
        <v>82</v>
      </c>
      <c r="C1396">
        <v>2024</v>
      </c>
      <c r="D1396" s="1">
        <v>15432273.0977</v>
      </c>
      <c r="E1396" s="2">
        <v>15.4323</v>
      </c>
      <c r="F1396" t="s">
        <v>14</v>
      </c>
      <c r="G1396" t="s">
        <v>18</v>
      </c>
      <c r="H1396" t="s">
        <v>16</v>
      </c>
    </row>
    <row r="1397" spans="1:8" x14ac:dyDescent="0.3">
      <c r="A1397" t="s">
        <v>17</v>
      </c>
      <c r="B1397" t="s">
        <v>82</v>
      </c>
      <c r="C1397">
        <v>2025</v>
      </c>
      <c r="D1397" s="1">
        <v>16375013.070499999</v>
      </c>
      <c r="E1397" s="2">
        <v>16.375</v>
      </c>
      <c r="F1397" t="s">
        <v>14</v>
      </c>
      <c r="G1397" t="s">
        <v>18</v>
      </c>
      <c r="H1397" t="s">
        <v>16</v>
      </c>
    </row>
    <row r="1398" spans="1:8" x14ac:dyDescent="0.3">
      <c r="A1398" t="s">
        <v>17</v>
      </c>
      <c r="B1398" t="s">
        <v>82</v>
      </c>
      <c r="C1398">
        <v>2026</v>
      </c>
      <c r="D1398" s="1">
        <v>28865568.361000001</v>
      </c>
      <c r="E1398" s="2">
        <v>28.865600000000001</v>
      </c>
      <c r="F1398" t="s">
        <v>14</v>
      </c>
      <c r="G1398" t="s">
        <v>18</v>
      </c>
      <c r="H1398" t="s">
        <v>16</v>
      </c>
    </row>
    <row r="1399" spans="1:8" x14ac:dyDescent="0.3">
      <c r="A1399" t="s">
        <v>67</v>
      </c>
      <c r="B1399" t="s">
        <v>82</v>
      </c>
      <c r="C1399">
        <v>2018</v>
      </c>
      <c r="D1399" s="1">
        <v>27971674.373100001</v>
      </c>
      <c r="E1399" s="2">
        <v>27.971699999999998</v>
      </c>
      <c r="F1399" t="s">
        <v>14</v>
      </c>
      <c r="G1399" t="s">
        <v>68</v>
      </c>
      <c r="H1399" t="s">
        <v>16</v>
      </c>
    </row>
    <row r="1400" spans="1:8" x14ac:dyDescent="0.3">
      <c r="A1400" t="s">
        <v>67</v>
      </c>
      <c r="B1400" t="s">
        <v>82</v>
      </c>
      <c r="C1400">
        <v>2021</v>
      </c>
      <c r="D1400" s="1">
        <v>34981103.788099997</v>
      </c>
      <c r="E1400" s="2">
        <v>34.981099999999998</v>
      </c>
      <c r="F1400" t="s">
        <v>14</v>
      </c>
      <c r="G1400" t="s">
        <v>68</v>
      </c>
      <c r="H1400" t="s">
        <v>16</v>
      </c>
    </row>
    <row r="1401" spans="1:8" x14ac:dyDescent="0.3">
      <c r="A1401" t="s">
        <v>67</v>
      </c>
      <c r="B1401" t="s">
        <v>82</v>
      </c>
      <c r="C1401">
        <v>2022</v>
      </c>
      <c r="D1401" s="1">
        <v>34497907.197999999</v>
      </c>
      <c r="E1401" s="2">
        <v>34.497900000000001</v>
      </c>
      <c r="F1401" t="s">
        <v>14</v>
      </c>
      <c r="G1401" t="s">
        <v>68</v>
      </c>
      <c r="H1401" t="s">
        <v>16</v>
      </c>
    </row>
    <row r="1402" spans="1:8" x14ac:dyDescent="0.3">
      <c r="A1402" t="s">
        <v>67</v>
      </c>
      <c r="B1402" t="s">
        <v>82</v>
      </c>
      <c r="C1402">
        <v>2023</v>
      </c>
      <c r="D1402" s="1">
        <v>8769326.5229000002</v>
      </c>
      <c r="E1402" s="2">
        <v>8.7692999999999994</v>
      </c>
      <c r="F1402" t="s">
        <v>14</v>
      </c>
      <c r="G1402" t="s">
        <v>68</v>
      </c>
      <c r="H1402" t="s">
        <v>16</v>
      </c>
    </row>
    <row r="1403" spans="1:8" x14ac:dyDescent="0.3">
      <c r="A1403" t="s">
        <v>67</v>
      </c>
      <c r="B1403" t="s">
        <v>82</v>
      </c>
      <c r="C1403">
        <v>2024</v>
      </c>
      <c r="D1403" s="1">
        <v>3306492.9087999999</v>
      </c>
      <c r="E1403" s="2">
        <v>3.3065000000000002</v>
      </c>
      <c r="F1403" t="s">
        <v>14</v>
      </c>
      <c r="G1403" t="s">
        <v>68</v>
      </c>
      <c r="H1403" t="s">
        <v>16</v>
      </c>
    </row>
    <row r="1404" spans="1:8" x14ac:dyDescent="0.3">
      <c r="A1404" t="s">
        <v>67</v>
      </c>
      <c r="B1404" t="s">
        <v>82</v>
      </c>
      <c r="C1404">
        <v>2025</v>
      </c>
      <c r="D1404" s="1">
        <v>5435233.4789000005</v>
      </c>
      <c r="E1404" s="2">
        <v>5.4352</v>
      </c>
      <c r="F1404" t="s">
        <v>14</v>
      </c>
      <c r="G1404" t="s">
        <v>68</v>
      </c>
      <c r="H1404" t="s">
        <v>16</v>
      </c>
    </row>
    <row r="1405" spans="1:8" x14ac:dyDescent="0.3">
      <c r="A1405" t="s">
        <v>67</v>
      </c>
      <c r="B1405" t="s">
        <v>82</v>
      </c>
      <c r="C1405">
        <v>2026</v>
      </c>
      <c r="D1405" s="1">
        <v>6802359.7095999997</v>
      </c>
      <c r="E1405" s="2">
        <v>6.8023999999999996</v>
      </c>
      <c r="F1405" t="s">
        <v>14</v>
      </c>
      <c r="G1405" t="s">
        <v>68</v>
      </c>
      <c r="H1405" t="s">
        <v>16</v>
      </c>
    </row>
    <row r="1406" spans="1:8" x14ac:dyDescent="0.3">
      <c r="A1406" t="s">
        <v>69</v>
      </c>
      <c r="B1406" t="s">
        <v>82</v>
      </c>
      <c r="C1406">
        <v>2018</v>
      </c>
      <c r="D1406" s="1">
        <v>12179837.9636</v>
      </c>
      <c r="E1406" s="2">
        <v>12.1798</v>
      </c>
      <c r="F1406" t="s">
        <v>14</v>
      </c>
      <c r="G1406" t="s">
        <v>70</v>
      </c>
      <c r="H1406" t="s">
        <v>16</v>
      </c>
    </row>
    <row r="1407" spans="1:8" x14ac:dyDescent="0.3">
      <c r="A1407" t="s">
        <v>69</v>
      </c>
      <c r="B1407" t="s">
        <v>82</v>
      </c>
      <c r="C1407">
        <v>2019</v>
      </c>
      <c r="D1407" s="1">
        <v>18674985.014400002</v>
      </c>
      <c r="E1407" s="2">
        <v>18.675000000000001</v>
      </c>
      <c r="F1407" t="s">
        <v>14</v>
      </c>
      <c r="G1407" t="s">
        <v>70</v>
      </c>
      <c r="H1407" t="s">
        <v>16</v>
      </c>
    </row>
    <row r="1408" spans="1:8" x14ac:dyDescent="0.3">
      <c r="A1408" t="s">
        <v>69</v>
      </c>
      <c r="B1408" t="s">
        <v>82</v>
      </c>
      <c r="C1408">
        <v>2021</v>
      </c>
      <c r="D1408" s="1">
        <v>16226322.4988</v>
      </c>
      <c r="E1408" s="2">
        <v>16.226299999999998</v>
      </c>
      <c r="F1408" t="s">
        <v>14</v>
      </c>
      <c r="G1408" t="s">
        <v>70</v>
      </c>
      <c r="H1408" t="s">
        <v>16</v>
      </c>
    </row>
    <row r="1409" spans="1:8" x14ac:dyDescent="0.3">
      <c r="A1409" t="s">
        <v>69</v>
      </c>
      <c r="B1409" t="s">
        <v>82</v>
      </c>
      <c r="C1409">
        <v>2022</v>
      </c>
      <c r="D1409" s="1">
        <v>14603298.802200001</v>
      </c>
      <c r="E1409" s="2">
        <v>14.603300000000001</v>
      </c>
      <c r="F1409" t="s">
        <v>14</v>
      </c>
      <c r="G1409" t="s">
        <v>70</v>
      </c>
      <c r="H1409" t="s">
        <v>16</v>
      </c>
    </row>
    <row r="1410" spans="1:8" x14ac:dyDescent="0.3">
      <c r="A1410" t="s">
        <v>69</v>
      </c>
      <c r="B1410" t="s">
        <v>82</v>
      </c>
      <c r="C1410">
        <v>2023</v>
      </c>
      <c r="D1410" s="1">
        <v>7130200.0700000003</v>
      </c>
      <c r="E1410" s="2">
        <v>7.1302000000000003</v>
      </c>
      <c r="F1410" t="s">
        <v>14</v>
      </c>
      <c r="G1410" t="s">
        <v>70</v>
      </c>
      <c r="H1410" t="s">
        <v>16</v>
      </c>
    </row>
    <row r="1411" spans="1:8" x14ac:dyDescent="0.3">
      <c r="A1411" t="s">
        <v>69</v>
      </c>
      <c r="B1411" t="s">
        <v>82</v>
      </c>
      <c r="C1411">
        <v>2024</v>
      </c>
      <c r="D1411" s="1">
        <v>44630349.792900003</v>
      </c>
      <c r="E1411" s="2">
        <v>44.630299999999998</v>
      </c>
      <c r="F1411" t="s">
        <v>14</v>
      </c>
      <c r="G1411" t="s">
        <v>70</v>
      </c>
      <c r="H1411" t="s">
        <v>16</v>
      </c>
    </row>
    <row r="1412" spans="1:8" x14ac:dyDescent="0.3">
      <c r="A1412" t="s">
        <v>69</v>
      </c>
      <c r="B1412" t="s">
        <v>82</v>
      </c>
      <c r="C1412">
        <v>2025</v>
      </c>
      <c r="D1412" s="1">
        <v>6147463.9274000004</v>
      </c>
      <c r="E1412" s="2">
        <v>6.1475</v>
      </c>
      <c r="F1412" t="s">
        <v>14</v>
      </c>
      <c r="G1412" t="s">
        <v>70</v>
      </c>
      <c r="H1412" t="s">
        <v>16</v>
      </c>
    </row>
    <row r="1413" spans="1:8" x14ac:dyDescent="0.3">
      <c r="A1413" t="s">
        <v>69</v>
      </c>
      <c r="B1413" t="s">
        <v>82</v>
      </c>
      <c r="C1413">
        <v>2026</v>
      </c>
      <c r="D1413" s="1">
        <v>3981473.0241999999</v>
      </c>
      <c r="E1413" s="2">
        <v>3.9815</v>
      </c>
      <c r="F1413" t="s">
        <v>14</v>
      </c>
      <c r="G1413" t="s">
        <v>70</v>
      </c>
      <c r="H1413" t="s">
        <v>16</v>
      </c>
    </row>
    <row r="1414" spans="1:8" x14ac:dyDescent="0.3">
      <c r="A1414" t="s">
        <v>54</v>
      </c>
      <c r="B1414" t="s">
        <v>82</v>
      </c>
      <c r="C1414">
        <v>2018</v>
      </c>
      <c r="D1414" s="1">
        <v>56376458.345799997</v>
      </c>
      <c r="E1414" s="2">
        <v>56.3765</v>
      </c>
      <c r="F1414" t="s">
        <v>14</v>
      </c>
      <c r="G1414" t="s">
        <v>55</v>
      </c>
      <c r="H1414" t="s">
        <v>16</v>
      </c>
    </row>
    <row r="1415" spans="1:8" x14ac:dyDescent="0.3">
      <c r="A1415" t="s">
        <v>54</v>
      </c>
      <c r="B1415" t="s">
        <v>82</v>
      </c>
      <c r="C1415">
        <v>2019</v>
      </c>
      <c r="D1415" s="1">
        <v>74856039.247299999</v>
      </c>
      <c r="E1415" s="2">
        <v>74.855999999999995</v>
      </c>
      <c r="F1415" t="s">
        <v>14</v>
      </c>
      <c r="G1415" t="s">
        <v>55</v>
      </c>
      <c r="H1415" t="s">
        <v>16</v>
      </c>
    </row>
    <row r="1416" spans="1:8" x14ac:dyDescent="0.3">
      <c r="A1416" t="s">
        <v>54</v>
      </c>
      <c r="B1416" t="s">
        <v>82</v>
      </c>
      <c r="C1416">
        <v>2020</v>
      </c>
      <c r="D1416" s="1">
        <v>106329291.4039</v>
      </c>
      <c r="E1416" s="2">
        <v>106.3293</v>
      </c>
      <c r="F1416" t="s">
        <v>14</v>
      </c>
      <c r="G1416" t="s">
        <v>55</v>
      </c>
      <c r="H1416" t="s">
        <v>16</v>
      </c>
    </row>
    <row r="1417" spans="1:8" x14ac:dyDescent="0.3">
      <c r="A1417" t="s">
        <v>54</v>
      </c>
      <c r="B1417" t="s">
        <v>82</v>
      </c>
      <c r="C1417">
        <v>2021</v>
      </c>
      <c r="D1417" s="1">
        <v>112228817.6576</v>
      </c>
      <c r="E1417" s="2">
        <v>112.22880000000001</v>
      </c>
      <c r="F1417" t="s">
        <v>14</v>
      </c>
      <c r="G1417" t="s">
        <v>55</v>
      </c>
      <c r="H1417" t="s">
        <v>16</v>
      </c>
    </row>
    <row r="1418" spans="1:8" x14ac:dyDescent="0.3">
      <c r="A1418" t="s">
        <v>54</v>
      </c>
      <c r="B1418" t="s">
        <v>82</v>
      </c>
      <c r="C1418">
        <v>2022</v>
      </c>
      <c r="D1418" s="1">
        <v>115611323.0564</v>
      </c>
      <c r="E1418" s="2">
        <v>115.6113</v>
      </c>
      <c r="F1418" t="s">
        <v>14</v>
      </c>
      <c r="G1418" t="s">
        <v>55</v>
      </c>
      <c r="H1418" t="s">
        <v>16</v>
      </c>
    </row>
    <row r="1419" spans="1:8" x14ac:dyDescent="0.3">
      <c r="A1419" t="s">
        <v>54</v>
      </c>
      <c r="B1419" t="s">
        <v>82</v>
      </c>
      <c r="C1419">
        <v>2023</v>
      </c>
      <c r="D1419" s="1">
        <v>117900653.4059</v>
      </c>
      <c r="E1419" s="2">
        <v>117.9007</v>
      </c>
      <c r="F1419" t="s">
        <v>14</v>
      </c>
      <c r="G1419" t="s">
        <v>55</v>
      </c>
      <c r="H1419" t="s">
        <v>16</v>
      </c>
    </row>
    <row r="1420" spans="1:8" x14ac:dyDescent="0.3">
      <c r="A1420" t="s">
        <v>54</v>
      </c>
      <c r="B1420" t="s">
        <v>82</v>
      </c>
      <c r="C1420">
        <v>2024</v>
      </c>
      <c r="D1420" s="1">
        <v>97379913.725099996</v>
      </c>
      <c r="E1420" s="2">
        <v>97.379900000000006</v>
      </c>
      <c r="F1420" t="s">
        <v>14</v>
      </c>
      <c r="G1420" t="s">
        <v>55</v>
      </c>
      <c r="H1420" t="s">
        <v>16</v>
      </c>
    </row>
    <row r="1421" spans="1:8" x14ac:dyDescent="0.3">
      <c r="A1421" t="s">
        <v>54</v>
      </c>
      <c r="B1421" t="s">
        <v>82</v>
      </c>
      <c r="C1421">
        <v>2025</v>
      </c>
      <c r="D1421" s="1">
        <v>80593907.794400007</v>
      </c>
      <c r="E1421" s="2">
        <v>80.593900000000005</v>
      </c>
      <c r="F1421" t="s">
        <v>14</v>
      </c>
      <c r="G1421" t="s">
        <v>55</v>
      </c>
      <c r="H1421" t="s">
        <v>16</v>
      </c>
    </row>
    <row r="1422" spans="1:8" x14ac:dyDescent="0.3">
      <c r="A1422" t="s">
        <v>54</v>
      </c>
      <c r="B1422" t="s">
        <v>82</v>
      </c>
      <c r="C1422">
        <v>2026</v>
      </c>
      <c r="D1422" s="1">
        <v>58853769.772699997</v>
      </c>
      <c r="E1422" s="2">
        <v>58.8538</v>
      </c>
      <c r="F1422" t="s">
        <v>14</v>
      </c>
      <c r="G1422" t="s">
        <v>55</v>
      </c>
      <c r="H1422" t="s">
        <v>16</v>
      </c>
    </row>
    <row r="1423" spans="1:8" x14ac:dyDescent="0.3">
      <c r="A1423" t="s">
        <v>71</v>
      </c>
      <c r="B1423" t="s">
        <v>82</v>
      </c>
      <c r="C1423">
        <v>2018</v>
      </c>
      <c r="D1423" s="1">
        <v>2594560.9608999998</v>
      </c>
      <c r="E1423" s="2">
        <v>2.5945999999999998</v>
      </c>
      <c r="F1423" t="s">
        <v>14</v>
      </c>
      <c r="G1423" t="s">
        <v>72</v>
      </c>
      <c r="H1423" t="s">
        <v>16</v>
      </c>
    </row>
    <row r="1424" spans="1:8" x14ac:dyDescent="0.3">
      <c r="A1424" t="s">
        <v>71</v>
      </c>
      <c r="B1424" t="s">
        <v>82</v>
      </c>
      <c r="C1424">
        <v>2019</v>
      </c>
      <c r="D1424" s="1">
        <v>4096284.1789000002</v>
      </c>
      <c r="E1424" s="2">
        <v>4.0963000000000003</v>
      </c>
      <c r="F1424" t="s">
        <v>14</v>
      </c>
      <c r="G1424" t="s">
        <v>72</v>
      </c>
      <c r="H1424" t="s">
        <v>16</v>
      </c>
    </row>
    <row r="1425" spans="1:8" x14ac:dyDescent="0.3">
      <c r="A1425" t="s">
        <v>71</v>
      </c>
      <c r="B1425" t="s">
        <v>82</v>
      </c>
      <c r="C1425">
        <v>2021</v>
      </c>
      <c r="D1425" s="1">
        <v>13112128.431600001</v>
      </c>
      <c r="E1425" s="2">
        <v>13.1121</v>
      </c>
      <c r="F1425" t="s">
        <v>14</v>
      </c>
      <c r="G1425" t="s">
        <v>72</v>
      </c>
      <c r="H1425" t="s">
        <v>16</v>
      </c>
    </row>
    <row r="1426" spans="1:8" x14ac:dyDescent="0.3">
      <c r="A1426" t="s">
        <v>71</v>
      </c>
      <c r="B1426" t="s">
        <v>82</v>
      </c>
      <c r="C1426">
        <v>2022</v>
      </c>
      <c r="D1426" s="1">
        <v>3047832.8105000001</v>
      </c>
      <c r="E1426" s="2">
        <v>3.0478000000000001</v>
      </c>
      <c r="F1426" t="s">
        <v>14</v>
      </c>
      <c r="G1426" t="s">
        <v>72</v>
      </c>
      <c r="H1426" t="s">
        <v>16</v>
      </c>
    </row>
    <row r="1427" spans="1:8" x14ac:dyDescent="0.3">
      <c r="A1427" t="s">
        <v>71</v>
      </c>
      <c r="B1427" t="s">
        <v>82</v>
      </c>
      <c r="C1427">
        <v>2023</v>
      </c>
      <c r="D1427" s="1">
        <v>2498618.7278999998</v>
      </c>
      <c r="E1427" s="2">
        <v>2.4986000000000002</v>
      </c>
      <c r="F1427" t="s">
        <v>14</v>
      </c>
      <c r="G1427" t="s">
        <v>72</v>
      </c>
      <c r="H1427" t="s">
        <v>16</v>
      </c>
    </row>
    <row r="1428" spans="1:8" x14ac:dyDescent="0.3">
      <c r="A1428" t="s">
        <v>71</v>
      </c>
      <c r="B1428" t="s">
        <v>82</v>
      </c>
      <c r="C1428">
        <v>2024</v>
      </c>
      <c r="D1428" s="1">
        <v>1969769.6072</v>
      </c>
      <c r="E1428" s="2">
        <v>1.9698</v>
      </c>
      <c r="F1428" t="s">
        <v>14</v>
      </c>
      <c r="G1428" t="s">
        <v>72</v>
      </c>
      <c r="H1428" t="s">
        <v>16</v>
      </c>
    </row>
    <row r="1429" spans="1:8" x14ac:dyDescent="0.3">
      <c r="A1429" t="s">
        <v>71</v>
      </c>
      <c r="B1429" t="s">
        <v>82</v>
      </c>
      <c r="C1429">
        <v>2025</v>
      </c>
      <c r="D1429" s="1">
        <v>1482846.8167999999</v>
      </c>
      <c r="E1429" s="2">
        <v>1.4827999999999999</v>
      </c>
      <c r="F1429" t="s">
        <v>14</v>
      </c>
      <c r="G1429" t="s">
        <v>72</v>
      </c>
      <c r="H1429" t="s">
        <v>16</v>
      </c>
    </row>
    <row r="1430" spans="1:8" x14ac:dyDescent="0.3">
      <c r="A1430" t="s">
        <v>71</v>
      </c>
      <c r="B1430" t="s">
        <v>82</v>
      </c>
      <c r="C1430">
        <v>2026</v>
      </c>
      <c r="D1430" s="1">
        <v>1277887.1706000001</v>
      </c>
      <c r="E1430" s="2">
        <v>1.2779</v>
      </c>
      <c r="F1430" t="s">
        <v>14</v>
      </c>
      <c r="G1430" t="s">
        <v>72</v>
      </c>
      <c r="H1430" t="s">
        <v>16</v>
      </c>
    </row>
    <row r="1431" spans="1:8" x14ac:dyDescent="0.3">
      <c r="A1431" t="s">
        <v>19</v>
      </c>
      <c r="B1431" t="s">
        <v>82</v>
      </c>
      <c r="C1431">
        <v>2018</v>
      </c>
      <c r="D1431" s="1">
        <v>61865982.184699997</v>
      </c>
      <c r="E1431" s="2">
        <v>61.866</v>
      </c>
      <c r="F1431" t="s">
        <v>14</v>
      </c>
      <c r="G1431" t="s">
        <v>20</v>
      </c>
      <c r="H1431" t="s">
        <v>16</v>
      </c>
    </row>
    <row r="1432" spans="1:8" x14ac:dyDescent="0.3">
      <c r="A1432" t="s">
        <v>19</v>
      </c>
      <c r="B1432" t="s">
        <v>82</v>
      </c>
      <c r="C1432">
        <v>2019</v>
      </c>
      <c r="D1432" s="1">
        <v>131619052.23</v>
      </c>
      <c r="E1432" s="2">
        <v>131.6191</v>
      </c>
      <c r="F1432" t="s">
        <v>14</v>
      </c>
      <c r="G1432" t="s">
        <v>20</v>
      </c>
      <c r="H1432" t="s">
        <v>16</v>
      </c>
    </row>
    <row r="1433" spans="1:8" x14ac:dyDescent="0.3">
      <c r="A1433" t="s">
        <v>19</v>
      </c>
      <c r="B1433" t="s">
        <v>82</v>
      </c>
      <c r="C1433">
        <v>2020</v>
      </c>
      <c r="D1433" s="1">
        <v>116880698.9774</v>
      </c>
      <c r="E1433" s="2">
        <v>116.8807</v>
      </c>
      <c r="F1433" t="s">
        <v>14</v>
      </c>
      <c r="G1433" t="s">
        <v>20</v>
      </c>
      <c r="H1433" t="s">
        <v>16</v>
      </c>
    </row>
    <row r="1434" spans="1:8" x14ac:dyDescent="0.3">
      <c r="A1434" t="s">
        <v>19</v>
      </c>
      <c r="B1434" t="s">
        <v>82</v>
      </c>
      <c r="C1434">
        <v>2021</v>
      </c>
      <c r="D1434" s="1">
        <v>184029105.99090001</v>
      </c>
      <c r="E1434" s="2">
        <v>184.0291</v>
      </c>
      <c r="F1434" t="s">
        <v>14</v>
      </c>
      <c r="G1434" t="s">
        <v>20</v>
      </c>
      <c r="H1434" t="s">
        <v>16</v>
      </c>
    </row>
    <row r="1435" spans="1:8" x14ac:dyDescent="0.3">
      <c r="A1435" t="s">
        <v>19</v>
      </c>
      <c r="B1435" t="s">
        <v>82</v>
      </c>
      <c r="C1435">
        <v>2022</v>
      </c>
      <c r="D1435" s="1">
        <v>217162791.15740001</v>
      </c>
      <c r="E1435" s="2">
        <v>217.1628</v>
      </c>
      <c r="F1435" t="s">
        <v>14</v>
      </c>
      <c r="G1435" t="s">
        <v>20</v>
      </c>
      <c r="H1435" t="s">
        <v>16</v>
      </c>
    </row>
    <row r="1436" spans="1:8" x14ac:dyDescent="0.3">
      <c r="A1436" t="s">
        <v>19</v>
      </c>
      <c r="B1436" t="s">
        <v>82</v>
      </c>
      <c r="C1436">
        <v>2023</v>
      </c>
      <c r="D1436" s="1">
        <v>239495992.50929999</v>
      </c>
      <c r="E1436" s="2">
        <v>239.49600000000001</v>
      </c>
      <c r="F1436" t="s">
        <v>14</v>
      </c>
      <c r="G1436" t="s">
        <v>20</v>
      </c>
      <c r="H1436" t="s">
        <v>16</v>
      </c>
    </row>
    <row r="1437" spans="1:8" x14ac:dyDescent="0.3">
      <c r="A1437" t="s">
        <v>19</v>
      </c>
      <c r="B1437" t="s">
        <v>82</v>
      </c>
      <c r="C1437">
        <v>2024</v>
      </c>
      <c r="D1437" s="1">
        <v>536684105.6372</v>
      </c>
      <c r="E1437" s="2">
        <v>536.68409999999994</v>
      </c>
      <c r="F1437" t="s">
        <v>14</v>
      </c>
      <c r="G1437" t="s">
        <v>20</v>
      </c>
      <c r="H1437" t="s">
        <v>16</v>
      </c>
    </row>
    <row r="1438" spans="1:8" x14ac:dyDescent="0.3">
      <c r="A1438" t="s">
        <v>19</v>
      </c>
      <c r="B1438" t="s">
        <v>82</v>
      </c>
      <c r="C1438">
        <v>2025</v>
      </c>
      <c r="D1438" s="1">
        <v>331916188.40109998</v>
      </c>
      <c r="E1438" s="2">
        <v>331.9162</v>
      </c>
      <c r="F1438" t="s">
        <v>14</v>
      </c>
      <c r="G1438" t="s">
        <v>20</v>
      </c>
      <c r="H1438" t="s">
        <v>16</v>
      </c>
    </row>
    <row r="1439" spans="1:8" x14ac:dyDescent="0.3">
      <c r="A1439" t="s">
        <v>19</v>
      </c>
      <c r="B1439" t="s">
        <v>82</v>
      </c>
      <c r="C1439">
        <v>2026</v>
      </c>
      <c r="D1439" s="1">
        <v>315558539.33200002</v>
      </c>
      <c r="E1439" s="2">
        <v>315.55849999999998</v>
      </c>
      <c r="F1439" t="s">
        <v>14</v>
      </c>
      <c r="G1439" t="s">
        <v>20</v>
      </c>
      <c r="H1439" t="s">
        <v>16</v>
      </c>
    </row>
    <row r="1440" spans="1:8" x14ac:dyDescent="0.3">
      <c r="A1440" t="s">
        <v>21</v>
      </c>
      <c r="B1440" t="s">
        <v>82</v>
      </c>
      <c r="C1440">
        <v>2018</v>
      </c>
      <c r="D1440" s="1">
        <v>118623194.41949999</v>
      </c>
      <c r="E1440" s="2">
        <v>118.6232</v>
      </c>
      <c r="F1440" t="s">
        <v>14</v>
      </c>
      <c r="G1440" t="s">
        <v>22</v>
      </c>
      <c r="H1440" t="s">
        <v>23</v>
      </c>
    </row>
    <row r="1441" spans="1:8" x14ac:dyDescent="0.3">
      <c r="A1441" t="s">
        <v>21</v>
      </c>
      <c r="B1441" t="s">
        <v>82</v>
      </c>
      <c r="C1441">
        <v>2019</v>
      </c>
      <c r="D1441" s="1">
        <v>162228119.14019999</v>
      </c>
      <c r="E1441" s="2">
        <v>162.22810000000001</v>
      </c>
      <c r="F1441" t="s">
        <v>14</v>
      </c>
      <c r="G1441" t="s">
        <v>22</v>
      </c>
      <c r="H1441" t="s">
        <v>23</v>
      </c>
    </row>
    <row r="1442" spans="1:8" x14ac:dyDescent="0.3">
      <c r="A1442" t="s">
        <v>21</v>
      </c>
      <c r="B1442" t="s">
        <v>82</v>
      </c>
      <c r="C1442">
        <v>2020</v>
      </c>
      <c r="D1442" s="1">
        <v>97285893.506200001</v>
      </c>
      <c r="E1442" s="2">
        <v>97.285899999999998</v>
      </c>
      <c r="F1442" t="s">
        <v>14</v>
      </c>
      <c r="G1442" t="s">
        <v>22</v>
      </c>
      <c r="H1442" t="s">
        <v>23</v>
      </c>
    </row>
    <row r="1443" spans="1:8" x14ac:dyDescent="0.3">
      <c r="A1443" t="s">
        <v>21</v>
      </c>
      <c r="B1443" t="s">
        <v>82</v>
      </c>
      <c r="C1443">
        <v>2021</v>
      </c>
      <c r="D1443" s="1">
        <v>104207172.36489999</v>
      </c>
      <c r="E1443" s="2">
        <v>104.2072</v>
      </c>
      <c r="F1443" t="s">
        <v>14</v>
      </c>
      <c r="G1443" t="s">
        <v>22</v>
      </c>
      <c r="H1443" t="s">
        <v>23</v>
      </c>
    </row>
    <row r="1444" spans="1:8" x14ac:dyDescent="0.3">
      <c r="A1444" t="s">
        <v>21</v>
      </c>
      <c r="B1444" t="s">
        <v>82</v>
      </c>
      <c r="C1444">
        <v>2022</v>
      </c>
      <c r="D1444" s="1">
        <v>93636036.927100003</v>
      </c>
      <c r="E1444" s="2">
        <v>93.635999999999996</v>
      </c>
      <c r="F1444" t="s">
        <v>14</v>
      </c>
      <c r="G1444" t="s">
        <v>22</v>
      </c>
      <c r="H1444" t="s">
        <v>23</v>
      </c>
    </row>
    <row r="1445" spans="1:8" x14ac:dyDescent="0.3">
      <c r="A1445" t="s">
        <v>21</v>
      </c>
      <c r="B1445" t="s">
        <v>82</v>
      </c>
      <c r="C1445">
        <v>2023</v>
      </c>
      <c r="D1445" s="1">
        <v>93569352.714900002</v>
      </c>
      <c r="E1445" s="2">
        <v>93.569400000000002</v>
      </c>
      <c r="F1445" t="s">
        <v>14</v>
      </c>
      <c r="G1445" t="s">
        <v>22</v>
      </c>
      <c r="H1445" t="s">
        <v>23</v>
      </c>
    </row>
    <row r="1446" spans="1:8" x14ac:dyDescent="0.3">
      <c r="A1446" t="s">
        <v>21</v>
      </c>
      <c r="B1446" t="s">
        <v>82</v>
      </c>
      <c r="C1446">
        <v>2024</v>
      </c>
      <c r="D1446" s="1">
        <v>122360035.47579999</v>
      </c>
      <c r="E1446" s="2">
        <v>122.36</v>
      </c>
      <c r="F1446" t="s">
        <v>14</v>
      </c>
      <c r="G1446" t="s">
        <v>22</v>
      </c>
      <c r="H1446" t="s">
        <v>23</v>
      </c>
    </row>
    <row r="1447" spans="1:8" x14ac:dyDescent="0.3">
      <c r="A1447" t="s">
        <v>21</v>
      </c>
      <c r="B1447" t="s">
        <v>82</v>
      </c>
      <c r="C1447">
        <v>2025</v>
      </c>
      <c r="D1447" s="1">
        <v>75892870.634900004</v>
      </c>
      <c r="E1447" s="2">
        <v>75.892899999999997</v>
      </c>
      <c r="F1447" t="s">
        <v>14</v>
      </c>
      <c r="G1447" t="s">
        <v>22</v>
      </c>
      <c r="H1447" t="s">
        <v>23</v>
      </c>
    </row>
    <row r="1448" spans="1:8" x14ac:dyDescent="0.3">
      <c r="A1448" t="s">
        <v>21</v>
      </c>
      <c r="B1448" t="s">
        <v>82</v>
      </c>
      <c r="C1448">
        <v>2026</v>
      </c>
      <c r="D1448" s="1">
        <v>85860156.764799997</v>
      </c>
      <c r="E1448" s="2">
        <v>85.860200000000006</v>
      </c>
      <c r="F1448" t="s">
        <v>14</v>
      </c>
      <c r="G1448" t="s">
        <v>22</v>
      </c>
      <c r="H1448" t="s">
        <v>23</v>
      </c>
    </row>
    <row r="1449" spans="1:8" x14ac:dyDescent="0.3">
      <c r="A1449" t="s">
        <v>24</v>
      </c>
      <c r="B1449" t="s">
        <v>82</v>
      </c>
      <c r="C1449">
        <v>2020</v>
      </c>
      <c r="D1449" s="1">
        <v>527671825.00569999</v>
      </c>
      <c r="E1449" s="2">
        <v>527.67179999999996</v>
      </c>
      <c r="F1449" t="s">
        <v>14</v>
      </c>
      <c r="G1449" t="s">
        <v>25</v>
      </c>
      <c r="H1449" t="s">
        <v>23</v>
      </c>
    </row>
    <row r="1450" spans="1:8" x14ac:dyDescent="0.3">
      <c r="A1450" t="s">
        <v>24</v>
      </c>
      <c r="B1450" t="s">
        <v>82</v>
      </c>
      <c r="C1450">
        <v>2021</v>
      </c>
      <c r="D1450" s="1">
        <v>314651986.24650002</v>
      </c>
      <c r="E1450" s="2">
        <v>314.65199999999999</v>
      </c>
      <c r="F1450" t="s">
        <v>14</v>
      </c>
      <c r="G1450" t="s">
        <v>25</v>
      </c>
      <c r="H1450" t="s">
        <v>23</v>
      </c>
    </row>
    <row r="1451" spans="1:8" x14ac:dyDescent="0.3">
      <c r="A1451" t="s">
        <v>24</v>
      </c>
      <c r="B1451" t="s">
        <v>82</v>
      </c>
      <c r="C1451">
        <v>2022</v>
      </c>
      <c r="D1451" s="1">
        <v>327740578.2658</v>
      </c>
      <c r="E1451" s="2">
        <v>327.74059999999997</v>
      </c>
      <c r="F1451" t="s">
        <v>14</v>
      </c>
      <c r="G1451" t="s">
        <v>25</v>
      </c>
      <c r="H1451" t="s">
        <v>23</v>
      </c>
    </row>
    <row r="1452" spans="1:8" x14ac:dyDescent="0.3">
      <c r="A1452" t="s">
        <v>24</v>
      </c>
      <c r="B1452" t="s">
        <v>82</v>
      </c>
      <c r="C1452">
        <v>2023</v>
      </c>
      <c r="D1452" s="1">
        <v>330751066.62110001</v>
      </c>
      <c r="E1452" s="2">
        <v>330.75110000000001</v>
      </c>
      <c r="F1452" t="s">
        <v>14</v>
      </c>
      <c r="G1452" t="s">
        <v>25</v>
      </c>
      <c r="H1452" t="s">
        <v>23</v>
      </c>
    </row>
    <row r="1453" spans="1:8" x14ac:dyDescent="0.3">
      <c r="A1453" t="s">
        <v>24</v>
      </c>
      <c r="B1453" t="s">
        <v>82</v>
      </c>
      <c r="C1453">
        <v>2024</v>
      </c>
      <c r="D1453" s="1">
        <v>349623351.58789998</v>
      </c>
      <c r="E1453" s="2">
        <v>349.6234</v>
      </c>
      <c r="F1453" t="s">
        <v>14</v>
      </c>
      <c r="G1453" t="s">
        <v>25</v>
      </c>
      <c r="H1453" t="s">
        <v>23</v>
      </c>
    </row>
    <row r="1454" spans="1:8" x14ac:dyDescent="0.3">
      <c r="A1454" t="s">
        <v>24</v>
      </c>
      <c r="B1454" t="s">
        <v>82</v>
      </c>
      <c r="C1454">
        <v>2025</v>
      </c>
      <c r="D1454" s="1">
        <v>202632664.43619999</v>
      </c>
      <c r="E1454" s="2">
        <v>202.6327</v>
      </c>
      <c r="F1454" t="s">
        <v>14</v>
      </c>
      <c r="G1454" t="s">
        <v>25</v>
      </c>
      <c r="H1454" t="s">
        <v>23</v>
      </c>
    </row>
    <row r="1455" spans="1:8" x14ac:dyDescent="0.3">
      <c r="A1455" t="s">
        <v>24</v>
      </c>
      <c r="B1455" t="s">
        <v>82</v>
      </c>
      <c r="C1455">
        <v>2026</v>
      </c>
      <c r="D1455" s="1">
        <v>289792356.01429999</v>
      </c>
      <c r="E1455" s="2">
        <v>289.79239999999999</v>
      </c>
      <c r="F1455" t="s">
        <v>14</v>
      </c>
      <c r="G1455" t="s">
        <v>25</v>
      </c>
      <c r="H1455" t="s">
        <v>23</v>
      </c>
    </row>
    <row r="1456" spans="1:8" x14ac:dyDescent="0.3">
      <c r="A1456" t="s">
        <v>26</v>
      </c>
      <c r="B1456" t="s">
        <v>82</v>
      </c>
      <c r="C1456">
        <v>2018</v>
      </c>
      <c r="D1456" s="1">
        <v>661417418.50189996</v>
      </c>
      <c r="E1456" s="2">
        <v>661.41740000000004</v>
      </c>
      <c r="F1456" t="s">
        <v>14</v>
      </c>
      <c r="G1456" t="s">
        <v>27</v>
      </c>
      <c r="H1456" t="s">
        <v>23</v>
      </c>
    </row>
    <row r="1457" spans="1:8" x14ac:dyDescent="0.3">
      <c r="A1457" t="s">
        <v>26</v>
      </c>
      <c r="B1457" t="s">
        <v>82</v>
      </c>
      <c r="C1457">
        <v>2019</v>
      </c>
      <c r="D1457" s="1">
        <v>479208755.87019998</v>
      </c>
      <c r="E1457" s="2">
        <v>479.2088</v>
      </c>
      <c r="F1457" t="s">
        <v>14</v>
      </c>
      <c r="G1457" t="s">
        <v>27</v>
      </c>
      <c r="H1457" t="s">
        <v>23</v>
      </c>
    </row>
    <row r="1458" spans="1:8" x14ac:dyDescent="0.3">
      <c r="A1458" t="s">
        <v>26</v>
      </c>
      <c r="B1458" t="s">
        <v>82</v>
      </c>
      <c r="C1458">
        <v>2020</v>
      </c>
      <c r="D1458" s="1">
        <v>843216084.09660006</v>
      </c>
      <c r="E1458" s="2">
        <v>843.21609999999998</v>
      </c>
      <c r="F1458" t="s">
        <v>14</v>
      </c>
      <c r="G1458" t="s">
        <v>27</v>
      </c>
      <c r="H1458" t="s">
        <v>23</v>
      </c>
    </row>
    <row r="1459" spans="1:8" x14ac:dyDescent="0.3">
      <c r="A1459" t="s">
        <v>26</v>
      </c>
      <c r="B1459" t="s">
        <v>82</v>
      </c>
      <c r="C1459">
        <v>2021</v>
      </c>
      <c r="D1459" s="1">
        <v>713994833.22080004</v>
      </c>
      <c r="E1459" s="2">
        <v>713.99480000000005</v>
      </c>
      <c r="F1459" t="s">
        <v>14</v>
      </c>
      <c r="G1459" t="s">
        <v>27</v>
      </c>
      <c r="H1459" t="s">
        <v>23</v>
      </c>
    </row>
    <row r="1460" spans="1:8" x14ac:dyDescent="0.3">
      <c r="A1460" t="s">
        <v>26</v>
      </c>
      <c r="B1460" t="s">
        <v>82</v>
      </c>
      <c r="C1460">
        <v>2022</v>
      </c>
      <c r="D1460" s="1">
        <v>574248894.81710005</v>
      </c>
      <c r="E1460" s="2">
        <v>574.24890000000005</v>
      </c>
      <c r="F1460" t="s">
        <v>14</v>
      </c>
      <c r="G1460" t="s">
        <v>27</v>
      </c>
      <c r="H1460" t="s">
        <v>23</v>
      </c>
    </row>
    <row r="1461" spans="1:8" x14ac:dyDescent="0.3">
      <c r="A1461" t="s">
        <v>26</v>
      </c>
      <c r="B1461" t="s">
        <v>82</v>
      </c>
      <c r="C1461">
        <v>2023</v>
      </c>
      <c r="D1461" s="1">
        <v>381874962.2044</v>
      </c>
      <c r="E1461" s="2">
        <v>381.875</v>
      </c>
      <c r="F1461" t="s">
        <v>14</v>
      </c>
      <c r="G1461" t="s">
        <v>27</v>
      </c>
      <c r="H1461" t="s">
        <v>23</v>
      </c>
    </row>
    <row r="1462" spans="1:8" x14ac:dyDescent="0.3">
      <c r="A1462" t="s">
        <v>26</v>
      </c>
      <c r="B1462" t="s">
        <v>82</v>
      </c>
      <c r="C1462">
        <v>2024</v>
      </c>
      <c r="D1462" s="1">
        <v>435758836.2493</v>
      </c>
      <c r="E1462" s="2">
        <v>435.75880000000001</v>
      </c>
      <c r="F1462" t="s">
        <v>14</v>
      </c>
      <c r="G1462" t="s">
        <v>27</v>
      </c>
      <c r="H1462" t="s">
        <v>23</v>
      </c>
    </row>
    <row r="1463" spans="1:8" x14ac:dyDescent="0.3">
      <c r="A1463" t="s">
        <v>26</v>
      </c>
      <c r="B1463" t="s">
        <v>82</v>
      </c>
      <c r="C1463">
        <v>2025</v>
      </c>
      <c r="D1463" s="1">
        <v>335078641.28369999</v>
      </c>
      <c r="E1463" s="2">
        <v>335.07859999999999</v>
      </c>
      <c r="F1463" t="s">
        <v>14</v>
      </c>
      <c r="G1463" t="s">
        <v>27</v>
      </c>
      <c r="H1463" t="s">
        <v>23</v>
      </c>
    </row>
    <row r="1464" spans="1:8" x14ac:dyDescent="0.3">
      <c r="A1464" t="s">
        <v>26</v>
      </c>
      <c r="B1464" t="s">
        <v>82</v>
      </c>
      <c r="C1464">
        <v>2026</v>
      </c>
      <c r="D1464" s="1">
        <v>565762613.91139996</v>
      </c>
      <c r="E1464" s="2">
        <v>565.76260000000002</v>
      </c>
      <c r="F1464" t="s">
        <v>14</v>
      </c>
      <c r="G1464" t="s">
        <v>27</v>
      </c>
      <c r="H1464" t="s">
        <v>23</v>
      </c>
    </row>
    <row r="1465" spans="1:8" x14ac:dyDescent="0.3">
      <c r="A1465" t="s">
        <v>28</v>
      </c>
      <c r="B1465" t="s">
        <v>82</v>
      </c>
      <c r="C1465">
        <v>2018</v>
      </c>
      <c r="D1465" s="1">
        <v>73802319.712099999</v>
      </c>
      <c r="E1465" s="2">
        <v>73.802300000000002</v>
      </c>
      <c r="F1465" t="s">
        <v>14</v>
      </c>
      <c r="G1465" t="s">
        <v>29</v>
      </c>
      <c r="H1465" t="s">
        <v>23</v>
      </c>
    </row>
    <row r="1466" spans="1:8" x14ac:dyDescent="0.3">
      <c r="A1466" t="s">
        <v>28</v>
      </c>
      <c r="B1466" t="s">
        <v>82</v>
      </c>
      <c r="C1466">
        <v>2019</v>
      </c>
      <c r="D1466" s="1">
        <v>111317158.6309</v>
      </c>
      <c r="E1466" s="2">
        <v>111.3172</v>
      </c>
      <c r="F1466" t="s">
        <v>14</v>
      </c>
      <c r="G1466" t="s">
        <v>29</v>
      </c>
      <c r="H1466" t="s">
        <v>23</v>
      </c>
    </row>
    <row r="1467" spans="1:8" x14ac:dyDescent="0.3">
      <c r="A1467" t="s">
        <v>28</v>
      </c>
      <c r="B1467" t="s">
        <v>82</v>
      </c>
      <c r="C1467">
        <v>2020</v>
      </c>
      <c r="D1467" s="1">
        <v>175840013.47889999</v>
      </c>
      <c r="E1467" s="2">
        <v>175.84</v>
      </c>
      <c r="F1467" t="s">
        <v>14</v>
      </c>
      <c r="G1467" t="s">
        <v>29</v>
      </c>
      <c r="H1467" t="s">
        <v>23</v>
      </c>
    </row>
    <row r="1468" spans="1:8" x14ac:dyDescent="0.3">
      <c r="A1468" t="s">
        <v>28</v>
      </c>
      <c r="B1468" t="s">
        <v>82</v>
      </c>
      <c r="C1468">
        <v>2021</v>
      </c>
      <c r="D1468" s="1">
        <v>60171084.8323</v>
      </c>
      <c r="E1468" s="2">
        <v>60.171100000000003</v>
      </c>
      <c r="F1468" t="s">
        <v>14</v>
      </c>
      <c r="G1468" t="s">
        <v>29</v>
      </c>
      <c r="H1468" t="s">
        <v>23</v>
      </c>
    </row>
    <row r="1469" spans="1:8" x14ac:dyDescent="0.3">
      <c r="A1469" t="s">
        <v>28</v>
      </c>
      <c r="B1469" t="s">
        <v>82</v>
      </c>
      <c r="C1469">
        <v>2022</v>
      </c>
      <c r="D1469" s="1">
        <v>115936652.7876</v>
      </c>
      <c r="E1469" s="2">
        <v>115.9367</v>
      </c>
      <c r="F1469" t="s">
        <v>14</v>
      </c>
      <c r="G1469" t="s">
        <v>29</v>
      </c>
      <c r="H1469" t="s">
        <v>23</v>
      </c>
    </row>
    <row r="1470" spans="1:8" x14ac:dyDescent="0.3">
      <c r="A1470" t="s">
        <v>28</v>
      </c>
      <c r="B1470" t="s">
        <v>82</v>
      </c>
      <c r="C1470">
        <v>2023</v>
      </c>
      <c r="D1470" s="1">
        <v>77308113.440500006</v>
      </c>
      <c r="E1470" s="2">
        <v>77.308099999999996</v>
      </c>
      <c r="F1470" t="s">
        <v>14</v>
      </c>
      <c r="G1470" t="s">
        <v>29</v>
      </c>
      <c r="H1470" t="s">
        <v>23</v>
      </c>
    </row>
    <row r="1471" spans="1:8" x14ac:dyDescent="0.3">
      <c r="A1471" t="s">
        <v>28</v>
      </c>
      <c r="B1471" t="s">
        <v>82</v>
      </c>
      <c r="C1471">
        <v>2024</v>
      </c>
      <c r="D1471" s="1">
        <v>80743081.849700004</v>
      </c>
      <c r="E1471" s="2">
        <v>80.743099999999998</v>
      </c>
      <c r="F1471" t="s">
        <v>14</v>
      </c>
      <c r="G1471" t="s">
        <v>29</v>
      </c>
      <c r="H1471" t="s">
        <v>23</v>
      </c>
    </row>
    <row r="1472" spans="1:8" x14ac:dyDescent="0.3">
      <c r="A1472" t="s">
        <v>28</v>
      </c>
      <c r="B1472" t="s">
        <v>82</v>
      </c>
      <c r="C1472">
        <v>2025</v>
      </c>
      <c r="D1472" s="1">
        <v>35827480.979000002</v>
      </c>
      <c r="E1472" s="2">
        <v>35.827500000000001</v>
      </c>
      <c r="F1472" t="s">
        <v>14</v>
      </c>
      <c r="G1472" t="s">
        <v>29</v>
      </c>
      <c r="H1472" t="s">
        <v>23</v>
      </c>
    </row>
    <row r="1473" spans="1:8" x14ac:dyDescent="0.3">
      <c r="A1473" t="s">
        <v>28</v>
      </c>
      <c r="B1473" t="s">
        <v>82</v>
      </c>
      <c r="C1473">
        <v>2026</v>
      </c>
      <c r="D1473" s="1">
        <v>83450646.090800002</v>
      </c>
      <c r="E1473" s="2">
        <v>83.450599999999994</v>
      </c>
      <c r="F1473" t="s">
        <v>14</v>
      </c>
      <c r="G1473" t="s">
        <v>29</v>
      </c>
      <c r="H1473" t="s">
        <v>23</v>
      </c>
    </row>
    <row r="1474" spans="1:8" x14ac:dyDescent="0.3">
      <c r="A1474" t="s">
        <v>30</v>
      </c>
      <c r="B1474" t="s">
        <v>82</v>
      </c>
      <c r="C1474">
        <v>2018</v>
      </c>
      <c r="D1474" s="1">
        <v>141717941.79550001</v>
      </c>
      <c r="E1474" s="2">
        <v>141.71789999999999</v>
      </c>
      <c r="F1474" t="s">
        <v>14</v>
      </c>
      <c r="G1474" t="s">
        <v>31</v>
      </c>
      <c r="H1474" t="s">
        <v>23</v>
      </c>
    </row>
    <row r="1475" spans="1:8" x14ac:dyDescent="0.3">
      <c r="A1475" t="s">
        <v>30</v>
      </c>
      <c r="B1475" t="s">
        <v>82</v>
      </c>
      <c r="C1475">
        <v>2019</v>
      </c>
      <c r="D1475" s="1">
        <v>119973844.8062</v>
      </c>
      <c r="E1475" s="2">
        <v>119.9738</v>
      </c>
      <c r="F1475" t="s">
        <v>14</v>
      </c>
      <c r="G1475" t="s">
        <v>31</v>
      </c>
      <c r="H1475" t="s">
        <v>23</v>
      </c>
    </row>
    <row r="1476" spans="1:8" x14ac:dyDescent="0.3">
      <c r="A1476" t="s">
        <v>30</v>
      </c>
      <c r="B1476" t="s">
        <v>82</v>
      </c>
      <c r="C1476">
        <v>2020</v>
      </c>
      <c r="D1476" s="1">
        <v>226244455.6372</v>
      </c>
      <c r="E1476" s="2">
        <v>226.24449999999999</v>
      </c>
      <c r="F1476" t="s">
        <v>14</v>
      </c>
      <c r="G1476" t="s">
        <v>31</v>
      </c>
      <c r="H1476" t="s">
        <v>23</v>
      </c>
    </row>
    <row r="1477" spans="1:8" x14ac:dyDescent="0.3">
      <c r="A1477" t="s">
        <v>30</v>
      </c>
      <c r="B1477" t="s">
        <v>82</v>
      </c>
      <c r="C1477">
        <v>2021</v>
      </c>
      <c r="D1477" s="1">
        <v>142934436.1742</v>
      </c>
      <c r="E1477" s="2">
        <v>142.93440000000001</v>
      </c>
      <c r="F1477" t="s">
        <v>14</v>
      </c>
      <c r="G1477" t="s">
        <v>31</v>
      </c>
      <c r="H1477" t="s">
        <v>23</v>
      </c>
    </row>
    <row r="1478" spans="1:8" x14ac:dyDescent="0.3">
      <c r="A1478" t="s">
        <v>30</v>
      </c>
      <c r="B1478" t="s">
        <v>82</v>
      </c>
      <c r="C1478">
        <v>2022</v>
      </c>
      <c r="D1478" s="1">
        <v>176685686.8053</v>
      </c>
      <c r="E1478" s="2">
        <v>176.6857</v>
      </c>
      <c r="F1478" t="s">
        <v>14</v>
      </c>
      <c r="G1478" t="s">
        <v>31</v>
      </c>
      <c r="H1478" t="s">
        <v>23</v>
      </c>
    </row>
    <row r="1479" spans="1:8" x14ac:dyDescent="0.3">
      <c r="A1479" t="s">
        <v>30</v>
      </c>
      <c r="B1479" t="s">
        <v>82</v>
      </c>
      <c r="C1479">
        <v>2023</v>
      </c>
      <c r="D1479" s="1">
        <v>118296121.5694</v>
      </c>
      <c r="E1479" s="2">
        <v>118.2961</v>
      </c>
      <c r="F1479" t="s">
        <v>14</v>
      </c>
      <c r="G1479" t="s">
        <v>31</v>
      </c>
      <c r="H1479" t="s">
        <v>23</v>
      </c>
    </row>
    <row r="1480" spans="1:8" x14ac:dyDescent="0.3">
      <c r="A1480" t="s">
        <v>30</v>
      </c>
      <c r="B1480" t="s">
        <v>82</v>
      </c>
      <c r="C1480">
        <v>2024</v>
      </c>
      <c r="D1480" s="1">
        <v>96131776.897</v>
      </c>
      <c r="E1480" s="2">
        <v>96.131799999999998</v>
      </c>
      <c r="F1480" t="s">
        <v>14</v>
      </c>
      <c r="G1480" t="s">
        <v>31</v>
      </c>
      <c r="H1480" t="s">
        <v>23</v>
      </c>
    </row>
    <row r="1481" spans="1:8" x14ac:dyDescent="0.3">
      <c r="A1481" t="s">
        <v>30</v>
      </c>
      <c r="B1481" t="s">
        <v>82</v>
      </c>
      <c r="C1481">
        <v>2025</v>
      </c>
      <c r="D1481" s="1">
        <v>50110819.8948</v>
      </c>
      <c r="E1481" s="2">
        <v>50.110799999999998</v>
      </c>
      <c r="F1481" t="s">
        <v>14</v>
      </c>
      <c r="G1481" t="s">
        <v>31</v>
      </c>
      <c r="H1481" t="s">
        <v>23</v>
      </c>
    </row>
    <row r="1482" spans="1:8" x14ac:dyDescent="0.3">
      <c r="A1482" t="s">
        <v>30</v>
      </c>
      <c r="B1482" t="s">
        <v>82</v>
      </c>
      <c r="C1482">
        <v>2026</v>
      </c>
      <c r="D1482" s="1">
        <v>175068215.05649999</v>
      </c>
      <c r="E1482" s="2">
        <v>175.06819999999999</v>
      </c>
      <c r="F1482" t="s">
        <v>14</v>
      </c>
      <c r="G1482" t="s">
        <v>31</v>
      </c>
      <c r="H1482" t="s">
        <v>23</v>
      </c>
    </row>
    <row r="1483" spans="1:8" x14ac:dyDescent="0.3">
      <c r="A1483" t="s">
        <v>56</v>
      </c>
      <c r="B1483" t="s">
        <v>82</v>
      </c>
      <c r="C1483">
        <v>2018</v>
      </c>
      <c r="D1483" s="1">
        <v>176466641.72490001</v>
      </c>
      <c r="E1483" s="2">
        <v>176.4666</v>
      </c>
      <c r="F1483" t="s">
        <v>14</v>
      </c>
      <c r="G1483" t="s">
        <v>57</v>
      </c>
      <c r="H1483" t="s">
        <v>23</v>
      </c>
    </row>
    <row r="1484" spans="1:8" x14ac:dyDescent="0.3">
      <c r="A1484" t="s">
        <v>56</v>
      </c>
      <c r="B1484" t="s">
        <v>82</v>
      </c>
      <c r="C1484">
        <v>2019</v>
      </c>
      <c r="D1484" s="1">
        <v>253862759.5052</v>
      </c>
      <c r="E1484" s="2">
        <v>253.86279999999999</v>
      </c>
      <c r="F1484" t="s">
        <v>14</v>
      </c>
      <c r="G1484" t="s">
        <v>57</v>
      </c>
      <c r="H1484" t="s">
        <v>23</v>
      </c>
    </row>
    <row r="1485" spans="1:8" x14ac:dyDescent="0.3">
      <c r="A1485" t="s">
        <v>56</v>
      </c>
      <c r="B1485" t="s">
        <v>82</v>
      </c>
      <c r="C1485">
        <v>2020</v>
      </c>
      <c r="D1485" s="1">
        <v>310285279.73750001</v>
      </c>
      <c r="E1485" s="2">
        <v>310.28530000000001</v>
      </c>
      <c r="F1485" t="s">
        <v>14</v>
      </c>
      <c r="G1485" t="s">
        <v>57</v>
      </c>
      <c r="H1485" t="s">
        <v>23</v>
      </c>
    </row>
    <row r="1486" spans="1:8" x14ac:dyDescent="0.3">
      <c r="A1486" t="s">
        <v>56</v>
      </c>
      <c r="B1486" t="s">
        <v>82</v>
      </c>
      <c r="C1486">
        <v>2021</v>
      </c>
      <c r="D1486" s="1">
        <v>469395276.79650003</v>
      </c>
      <c r="E1486" s="2">
        <v>469.39530000000002</v>
      </c>
      <c r="F1486" t="s">
        <v>14</v>
      </c>
      <c r="G1486" t="s">
        <v>57</v>
      </c>
      <c r="H1486" t="s">
        <v>23</v>
      </c>
    </row>
    <row r="1487" spans="1:8" x14ac:dyDescent="0.3">
      <c r="A1487" t="s">
        <v>56</v>
      </c>
      <c r="B1487" t="s">
        <v>82</v>
      </c>
      <c r="C1487">
        <v>2022</v>
      </c>
      <c r="D1487" s="1">
        <v>583337723.82840002</v>
      </c>
      <c r="E1487" s="2">
        <v>583.33770000000004</v>
      </c>
      <c r="F1487" t="s">
        <v>14</v>
      </c>
      <c r="G1487" t="s">
        <v>57</v>
      </c>
      <c r="H1487" t="s">
        <v>23</v>
      </c>
    </row>
    <row r="1488" spans="1:8" x14ac:dyDescent="0.3">
      <c r="A1488" t="s">
        <v>56</v>
      </c>
      <c r="B1488" t="s">
        <v>82</v>
      </c>
      <c r="C1488">
        <v>2023</v>
      </c>
      <c r="D1488" s="1">
        <v>306346425.22149998</v>
      </c>
      <c r="E1488" s="2">
        <v>306.34640000000002</v>
      </c>
      <c r="F1488" t="s">
        <v>14</v>
      </c>
      <c r="G1488" t="s">
        <v>57</v>
      </c>
      <c r="H1488" t="s">
        <v>23</v>
      </c>
    </row>
    <row r="1489" spans="1:8" x14ac:dyDescent="0.3">
      <c r="A1489" t="s">
        <v>56</v>
      </c>
      <c r="B1489" t="s">
        <v>82</v>
      </c>
      <c r="C1489">
        <v>2024</v>
      </c>
      <c r="D1489" s="1">
        <v>347368561.47909999</v>
      </c>
      <c r="E1489" s="2">
        <v>347.36860000000001</v>
      </c>
      <c r="F1489" t="s">
        <v>14</v>
      </c>
      <c r="G1489" t="s">
        <v>57</v>
      </c>
      <c r="H1489" t="s">
        <v>23</v>
      </c>
    </row>
    <row r="1490" spans="1:8" x14ac:dyDescent="0.3">
      <c r="A1490" t="s">
        <v>56</v>
      </c>
      <c r="B1490" t="s">
        <v>82</v>
      </c>
      <c r="C1490">
        <v>2025</v>
      </c>
      <c r="D1490" s="1">
        <v>164405513.66749999</v>
      </c>
      <c r="E1490" s="2">
        <v>164.40549999999999</v>
      </c>
      <c r="F1490" t="s">
        <v>14</v>
      </c>
      <c r="G1490" t="s">
        <v>57</v>
      </c>
      <c r="H1490" t="s">
        <v>23</v>
      </c>
    </row>
    <row r="1491" spans="1:8" x14ac:dyDescent="0.3">
      <c r="A1491" t="s">
        <v>56</v>
      </c>
      <c r="B1491" t="s">
        <v>82</v>
      </c>
      <c r="C1491">
        <v>2026</v>
      </c>
      <c r="D1491" s="1">
        <v>272754871.33899999</v>
      </c>
      <c r="E1491" s="2">
        <v>272.75490000000002</v>
      </c>
      <c r="F1491" t="s">
        <v>14</v>
      </c>
      <c r="G1491" t="s">
        <v>57</v>
      </c>
      <c r="H1491" t="s">
        <v>23</v>
      </c>
    </row>
    <row r="1492" spans="1:8" x14ac:dyDescent="0.3">
      <c r="A1492" t="s">
        <v>32</v>
      </c>
      <c r="B1492" t="s">
        <v>82</v>
      </c>
      <c r="C1492">
        <v>2018</v>
      </c>
      <c r="D1492" s="1">
        <v>30268771.9265</v>
      </c>
      <c r="E1492" s="2">
        <v>30.268799999999999</v>
      </c>
      <c r="F1492" t="s">
        <v>14</v>
      </c>
      <c r="G1492" t="s">
        <v>33</v>
      </c>
      <c r="H1492" t="s">
        <v>23</v>
      </c>
    </row>
    <row r="1493" spans="1:8" x14ac:dyDescent="0.3">
      <c r="A1493" t="s">
        <v>32</v>
      </c>
      <c r="B1493" t="s">
        <v>82</v>
      </c>
      <c r="C1493">
        <v>2019</v>
      </c>
      <c r="D1493" s="1">
        <v>50626001.609899998</v>
      </c>
      <c r="E1493" s="2">
        <v>50.625999999999998</v>
      </c>
      <c r="F1493" t="s">
        <v>14</v>
      </c>
      <c r="G1493" t="s">
        <v>33</v>
      </c>
      <c r="H1493" t="s">
        <v>23</v>
      </c>
    </row>
    <row r="1494" spans="1:8" x14ac:dyDescent="0.3">
      <c r="A1494" t="s">
        <v>32</v>
      </c>
      <c r="B1494" t="s">
        <v>82</v>
      </c>
      <c r="C1494">
        <v>2020</v>
      </c>
      <c r="D1494" s="1">
        <v>82104383.862499997</v>
      </c>
      <c r="E1494" s="2">
        <v>82.104399999999998</v>
      </c>
      <c r="F1494" t="s">
        <v>14</v>
      </c>
      <c r="G1494" t="s">
        <v>33</v>
      </c>
      <c r="H1494" t="s">
        <v>23</v>
      </c>
    </row>
    <row r="1495" spans="1:8" x14ac:dyDescent="0.3">
      <c r="A1495" t="s">
        <v>32</v>
      </c>
      <c r="B1495" t="s">
        <v>82</v>
      </c>
      <c r="C1495">
        <v>2021</v>
      </c>
      <c r="D1495" s="1">
        <v>87908468.730599999</v>
      </c>
      <c r="E1495" s="2">
        <v>87.908500000000004</v>
      </c>
      <c r="F1495" t="s">
        <v>14</v>
      </c>
      <c r="G1495" t="s">
        <v>33</v>
      </c>
      <c r="H1495" t="s">
        <v>23</v>
      </c>
    </row>
    <row r="1496" spans="1:8" x14ac:dyDescent="0.3">
      <c r="A1496" t="s">
        <v>32</v>
      </c>
      <c r="B1496" t="s">
        <v>82</v>
      </c>
      <c r="C1496">
        <v>2022</v>
      </c>
      <c r="D1496" s="1">
        <v>66797374.368199997</v>
      </c>
      <c r="E1496" s="2">
        <v>66.797399999999996</v>
      </c>
      <c r="F1496" t="s">
        <v>14</v>
      </c>
      <c r="G1496" t="s">
        <v>33</v>
      </c>
      <c r="H1496" t="s">
        <v>23</v>
      </c>
    </row>
    <row r="1497" spans="1:8" x14ac:dyDescent="0.3">
      <c r="A1497" t="s">
        <v>32</v>
      </c>
      <c r="B1497" t="s">
        <v>82</v>
      </c>
      <c r="C1497">
        <v>2023</v>
      </c>
      <c r="D1497" s="1">
        <v>70850698.540399998</v>
      </c>
      <c r="E1497" s="2">
        <v>70.850700000000003</v>
      </c>
      <c r="F1497" t="s">
        <v>14</v>
      </c>
      <c r="G1497" t="s">
        <v>33</v>
      </c>
      <c r="H1497" t="s">
        <v>23</v>
      </c>
    </row>
    <row r="1498" spans="1:8" x14ac:dyDescent="0.3">
      <c r="A1498" t="s">
        <v>32</v>
      </c>
      <c r="B1498" t="s">
        <v>82</v>
      </c>
      <c r="C1498">
        <v>2024</v>
      </c>
      <c r="D1498" s="1">
        <v>58664683.4648</v>
      </c>
      <c r="E1498" s="2">
        <v>58.664700000000003</v>
      </c>
      <c r="F1498" t="s">
        <v>14</v>
      </c>
      <c r="G1498" t="s">
        <v>33</v>
      </c>
      <c r="H1498" t="s">
        <v>23</v>
      </c>
    </row>
    <row r="1499" spans="1:8" x14ac:dyDescent="0.3">
      <c r="A1499" t="s">
        <v>32</v>
      </c>
      <c r="B1499" t="s">
        <v>82</v>
      </c>
      <c r="C1499">
        <v>2025</v>
      </c>
      <c r="D1499" s="1">
        <v>55287206.013599999</v>
      </c>
      <c r="E1499" s="2">
        <v>55.287199999999999</v>
      </c>
      <c r="F1499" t="s">
        <v>14</v>
      </c>
      <c r="G1499" t="s">
        <v>33</v>
      </c>
      <c r="H1499" t="s">
        <v>23</v>
      </c>
    </row>
    <row r="1500" spans="1:8" x14ac:dyDescent="0.3">
      <c r="A1500" t="s">
        <v>32</v>
      </c>
      <c r="B1500" t="s">
        <v>82</v>
      </c>
      <c r="C1500">
        <v>2026</v>
      </c>
      <c r="D1500" s="1">
        <v>62376187.869499996</v>
      </c>
      <c r="E1500" s="2">
        <v>62.376199999999997</v>
      </c>
      <c r="F1500" t="s">
        <v>14</v>
      </c>
      <c r="G1500" t="s">
        <v>33</v>
      </c>
      <c r="H1500" t="s">
        <v>23</v>
      </c>
    </row>
    <row r="1501" spans="1:8" x14ac:dyDescent="0.3">
      <c r="A1501" t="s">
        <v>58</v>
      </c>
      <c r="B1501" t="s">
        <v>82</v>
      </c>
      <c r="C1501">
        <v>2020</v>
      </c>
      <c r="D1501" s="1">
        <v>16837100.8763</v>
      </c>
      <c r="E1501" s="2">
        <v>16.8371</v>
      </c>
      <c r="F1501" t="s">
        <v>14</v>
      </c>
      <c r="G1501" t="s">
        <v>59</v>
      </c>
      <c r="H1501" t="s">
        <v>23</v>
      </c>
    </row>
    <row r="1502" spans="1:8" x14ac:dyDescent="0.3">
      <c r="A1502" t="s">
        <v>58</v>
      </c>
      <c r="B1502" t="s">
        <v>82</v>
      </c>
      <c r="C1502">
        <v>2021</v>
      </c>
      <c r="D1502" s="1">
        <v>7821888.6140000001</v>
      </c>
      <c r="E1502" s="2">
        <v>7.8219000000000003</v>
      </c>
      <c r="F1502" t="s">
        <v>14</v>
      </c>
      <c r="G1502" t="s">
        <v>59</v>
      </c>
      <c r="H1502" t="s">
        <v>23</v>
      </c>
    </row>
    <row r="1503" spans="1:8" x14ac:dyDescent="0.3">
      <c r="A1503" t="s">
        <v>58</v>
      </c>
      <c r="B1503" t="s">
        <v>82</v>
      </c>
      <c r="C1503">
        <v>2022</v>
      </c>
      <c r="D1503" s="1">
        <v>13450536.855</v>
      </c>
      <c r="E1503" s="2">
        <v>13.4505</v>
      </c>
      <c r="F1503" t="s">
        <v>14</v>
      </c>
      <c r="G1503" t="s">
        <v>59</v>
      </c>
      <c r="H1503" t="s">
        <v>23</v>
      </c>
    </row>
    <row r="1504" spans="1:8" x14ac:dyDescent="0.3">
      <c r="A1504" t="s">
        <v>58</v>
      </c>
      <c r="B1504" t="s">
        <v>82</v>
      </c>
      <c r="C1504">
        <v>2023</v>
      </c>
      <c r="D1504" s="1">
        <v>5006866.1730000004</v>
      </c>
      <c r="E1504" s="2">
        <v>5.0068999999999999</v>
      </c>
      <c r="F1504" t="s">
        <v>14</v>
      </c>
      <c r="G1504" t="s">
        <v>59</v>
      </c>
      <c r="H1504" t="s">
        <v>23</v>
      </c>
    </row>
    <row r="1505" spans="1:8" x14ac:dyDescent="0.3">
      <c r="A1505" t="s">
        <v>58</v>
      </c>
      <c r="B1505" t="s">
        <v>82</v>
      </c>
      <c r="C1505">
        <v>2024</v>
      </c>
      <c r="D1505" s="1">
        <v>5236790.7346000001</v>
      </c>
      <c r="E1505" s="2">
        <v>5.2367999999999997</v>
      </c>
      <c r="F1505" t="s">
        <v>14</v>
      </c>
      <c r="G1505" t="s">
        <v>59</v>
      </c>
      <c r="H1505" t="s">
        <v>23</v>
      </c>
    </row>
    <row r="1506" spans="1:8" x14ac:dyDescent="0.3">
      <c r="A1506" t="s">
        <v>58</v>
      </c>
      <c r="B1506" t="s">
        <v>82</v>
      </c>
      <c r="C1506">
        <v>2025</v>
      </c>
      <c r="D1506" s="1">
        <v>4702703.4402000001</v>
      </c>
      <c r="E1506" s="2">
        <v>4.7027000000000001</v>
      </c>
      <c r="F1506" t="s">
        <v>14</v>
      </c>
      <c r="G1506" t="s">
        <v>59</v>
      </c>
      <c r="H1506" t="s">
        <v>23</v>
      </c>
    </row>
    <row r="1507" spans="1:8" x14ac:dyDescent="0.3">
      <c r="A1507" t="s">
        <v>58</v>
      </c>
      <c r="B1507" t="s">
        <v>82</v>
      </c>
      <c r="C1507">
        <v>2026</v>
      </c>
      <c r="D1507" s="1">
        <v>4964969.5592999998</v>
      </c>
      <c r="E1507" s="2">
        <v>4.9649999999999999</v>
      </c>
      <c r="F1507" t="s">
        <v>14</v>
      </c>
      <c r="G1507" t="s">
        <v>59</v>
      </c>
      <c r="H1507" t="s">
        <v>23</v>
      </c>
    </row>
    <row r="1508" spans="1:8" x14ac:dyDescent="0.3">
      <c r="A1508" t="s">
        <v>34</v>
      </c>
      <c r="B1508" t="s">
        <v>82</v>
      </c>
      <c r="C1508">
        <v>2018</v>
      </c>
      <c r="D1508" s="1">
        <v>522619639.96880001</v>
      </c>
      <c r="E1508" s="2">
        <v>522.61959999999999</v>
      </c>
      <c r="F1508" t="s">
        <v>14</v>
      </c>
      <c r="G1508" t="s">
        <v>35</v>
      </c>
      <c r="H1508" t="s">
        <v>23</v>
      </c>
    </row>
    <row r="1509" spans="1:8" x14ac:dyDescent="0.3">
      <c r="A1509" t="s">
        <v>34</v>
      </c>
      <c r="B1509" t="s">
        <v>82</v>
      </c>
      <c r="C1509">
        <v>2019</v>
      </c>
      <c r="D1509" s="1">
        <v>1579569429.6161001</v>
      </c>
      <c r="E1509" s="2">
        <v>1579.5694000000001</v>
      </c>
      <c r="F1509" t="s">
        <v>14</v>
      </c>
      <c r="G1509" t="s">
        <v>35</v>
      </c>
      <c r="H1509" t="s">
        <v>23</v>
      </c>
    </row>
    <row r="1510" spans="1:8" x14ac:dyDescent="0.3">
      <c r="A1510" t="s">
        <v>34</v>
      </c>
      <c r="B1510" t="s">
        <v>82</v>
      </c>
      <c r="C1510">
        <v>2020</v>
      </c>
      <c r="D1510" s="1">
        <v>1698363298.1466999</v>
      </c>
      <c r="E1510" s="2">
        <v>1698.3633</v>
      </c>
      <c r="F1510" t="s">
        <v>14</v>
      </c>
      <c r="G1510" t="s">
        <v>35</v>
      </c>
      <c r="H1510" t="s">
        <v>23</v>
      </c>
    </row>
    <row r="1511" spans="1:8" x14ac:dyDescent="0.3">
      <c r="A1511" t="s">
        <v>34</v>
      </c>
      <c r="B1511" t="s">
        <v>82</v>
      </c>
      <c r="C1511">
        <v>2021</v>
      </c>
      <c r="D1511" s="1">
        <v>960825618.39950001</v>
      </c>
      <c r="E1511" s="2">
        <v>960.82560000000001</v>
      </c>
      <c r="F1511" t="s">
        <v>14</v>
      </c>
      <c r="G1511" t="s">
        <v>35</v>
      </c>
      <c r="H1511" t="s">
        <v>23</v>
      </c>
    </row>
    <row r="1512" spans="1:8" x14ac:dyDescent="0.3">
      <c r="A1512" t="s">
        <v>34</v>
      </c>
      <c r="B1512" t="s">
        <v>82</v>
      </c>
      <c r="C1512">
        <v>2022</v>
      </c>
      <c r="D1512" s="1">
        <v>1327282870.6118</v>
      </c>
      <c r="E1512" s="2">
        <v>1327.2828999999999</v>
      </c>
      <c r="F1512" t="s">
        <v>14</v>
      </c>
      <c r="G1512" t="s">
        <v>35</v>
      </c>
      <c r="H1512" t="s">
        <v>23</v>
      </c>
    </row>
    <row r="1513" spans="1:8" x14ac:dyDescent="0.3">
      <c r="A1513" t="s">
        <v>34</v>
      </c>
      <c r="B1513" t="s">
        <v>82</v>
      </c>
      <c r="C1513">
        <v>2023</v>
      </c>
      <c r="D1513" s="1">
        <v>1272921076.5708001</v>
      </c>
      <c r="E1513" s="2">
        <v>1272.9211</v>
      </c>
      <c r="F1513" t="s">
        <v>14</v>
      </c>
      <c r="G1513" t="s">
        <v>35</v>
      </c>
      <c r="H1513" t="s">
        <v>23</v>
      </c>
    </row>
    <row r="1514" spans="1:8" x14ac:dyDescent="0.3">
      <c r="A1514" t="s">
        <v>34</v>
      </c>
      <c r="B1514" t="s">
        <v>82</v>
      </c>
      <c r="C1514">
        <v>2024</v>
      </c>
      <c r="D1514" s="1">
        <v>979606627.49160004</v>
      </c>
      <c r="E1514" s="2">
        <v>979.60659999999996</v>
      </c>
      <c r="F1514" t="s">
        <v>14</v>
      </c>
      <c r="G1514" t="s">
        <v>35</v>
      </c>
      <c r="H1514" t="s">
        <v>23</v>
      </c>
    </row>
    <row r="1515" spans="1:8" x14ac:dyDescent="0.3">
      <c r="A1515" t="s">
        <v>34</v>
      </c>
      <c r="B1515" t="s">
        <v>82</v>
      </c>
      <c r="C1515">
        <v>2025</v>
      </c>
      <c r="D1515" s="1">
        <v>720978068.53840005</v>
      </c>
      <c r="E1515" s="2">
        <v>720.97810000000004</v>
      </c>
      <c r="F1515" t="s">
        <v>14</v>
      </c>
      <c r="G1515" t="s">
        <v>35</v>
      </c>
      <c r="H1515" t="s">
        <v>23</v>
      </c>
    </row>
    <row r="1516" spans="1:8" x14ac:dyDescent="0.3">
      <c r="A1516" t="s">
        <v>34</v>
      </c>
      <c r="B1516" t="s">
        <v>82</v>
      </c>
      <c r="C1516">
        <v>2026</v>
      </c>
      <c r="D1516" s="1">
        <v>1055125660.1136</v>
      </c>
      <c r="E1516" s="2">
        <v>1055.1257000000001</v>
      </c>
      <c r="F1516" t="s">
        <v>14</v>
      </c>
      <c r="G1516" t="s">
        <v>35</v>
      </c>
      <c r="H1516" t="s">
        <v>23</v>
      </c>
    </row>
    <row r="1517" spans="1:8" x14ac:dyDescent="0.3">
      <c r="A1517" t="s">
        <v>36</v>
      </c>
      <c r="B1517" t="s">
        <v>82</v>
      </c>
      <c r="C1517">
        <v>2018</v>
      </c>
      <c r="D1517" s="1">
        <v>1594140953.6536</v>
      </c>
      <c r="E1517" s="2">
        <v>1594.1410000000001</v>
      </c>
      <c r="F1517" t="s">
        <v>14</v>
      </c>
      <c r="G1517" t="s">
        <v>37</v>
      </c>
      <c r="H1517" t="s">
        <v>38</v>
      </c>
    </row>
    <row r="1518" spans="1:8" x14ac:dyDescent="0.3">
      <c r="A1518" t="s">
        <v>36</v>
      </c>
      <c r="B1518" t="s">
        <v>82</v>
      </c>
      <c r="C1518">
        <v>2019</v>
      </c>
      <c r="D1518" s="1">
        <v>3159873240.2216001</v>
      </c>
      <c r="E1518" s="2">
        <v>3159.8732</v>
      </c>
      <c r="F1518" t="s">
        <v>14</v>
      </c>
      <c r="G1518" t="s">
        <v>37</v>
      </c>
      <c r="H1518" t="s">
        <v>38</v>
      </c>
    </row>
    <row r="1519" spans="1:8" x14ac:dyDescent="0.3">
      <c r="A1519" t="s">
        <v>36</v>
      </c>
      <c r="B1519" t="s">
        <v>82</v>
      </c>
      <c r="C1519">
        <v>2020</v>
      </c>
      <c r="D1519" s="1">
        <v>3399297475.6377001</v>
      </c>
      <c r="E1519" s="2">
        <v>3399.2975000000001</v>
      </c>
      <c r="F1519" t="s">
        <v>14</v>
      </c>
      <c r="G1519" t="s">
        <v>37</v>
      </c>
      <c r="H1519" t="s">
        <v>38</v>
      </c>
    </row>
    <row r="1520" spans="1:8" x14ac:dyDescent="0.3">
      <c r="A1520" t="s">
        <v>36</v>
      </c>
      <c r="B1520" t="s">
        <v>82</v>
      </c>
      <c r="C1520">
        <v>2021</v>
      </c>
      <c r="D1520" s="1">
        <v>2806673816.4285998</v>
      </c>
      <c r="E1520" s="2">
        <v>2806.6738</v>
      </c>
      <c r="F1520" t="s">
        <v>14</v>
      </c>
      <c r="G1520" t="s">
        <v>37</v>
      </c>
      <c r="H1520" t="s">
        <v>38</v>
      </c>
    </row>
    <row r="1521" spans="1:8" x14ac:dyDescent="0.3">
      <c r="A1521" t="s">
        <v>36</v>
      </c>
      <c r="B1521" t="s">
        <v>82</v>
      </c>
      <c r="C1521">
        <v>2022</v>
      </c>
      <c r="D1521" s="1">
        <v>2556843413.6873999</v>
      </c>
      <c r="E1521" s="2">
        <v>2556.8434000000002</v>
      </c>
      <c r="F1521" t="s">
        <v>14</v>
      </c>
      <c r="G1521" t="s">
        <v>37</v>
      </c>
      <c r="H1521" t="s">
        <v>38</v>
      </c>
    </row>
    <row r="1522" spans="1:8" x14ac:dyDescent="0.3">
      <c r="A1522" t="s">
        <v>36</v>
      </c>
      <c r="B1522" t="s">
        <v>82</v>
      </c>
      <c r="C1522">
        <v>2023</v>
      </c>
      <c r="D1522" s="1">
        <v>3100408107.3927999</v>
      </c>
      <c r="E1522" s="2">
        <v>3100.4081000000001</v>
      </c>
      <c r="F1522" t="s">
        <v>14</v>
      </c>
      <c r="G1522" t="s">
        <v>37</v>
      </c>
      <c r="H1522" t="s">
        <v>38</v>
      </c>
    </row>
    <row r="1523" spans="1:8" x14ac:dyDescent="0.3">
      <c r="A1523" t="s">
        <v>36</v>
      </c>
      <c r="B1523" t="s">
        <v>82</v>
      </c>
      <c r="C1523">
        <v>2024</v>
      </c>
      <c r="D1523" s="1">
        <v>2550521839.5393</v>
      </c>
      <c r="E1523" s="2">
        <v>2550.5218</v>
      </c>
      <c r="F1523" t="s">
        <v>14</v>
      </c>
      <c r="G1523" t="s">
        <v>37</v>
      </c>
      <c r="H1523" t="s">
        <v>38</v>
      </c>
    </row>
    <row r="1524" spans="1:8" x14ac:dyDescent="0.3">
      <c r="A1524" t="s">
        <v>36</v>
      </c>
      <c r="B1524" t="s">
        <v>82</v>
      </c>
      <c r="C1524">
        <v>2025</v>
      </c>
      <c r="D1524" s="1">
        <v>1806708374.3800001</v>
      </c>
      <c r="E1524" s="2">
        <v>1806.7084</v>
      </c>
      <c r="F1524" t="s">
        <v>14</v>
      </c>
      <c r="G1524" t="s">
        <v>37</v>
      </c>
      <c r="H1524" t="s">
        <v>38</v>
      </c>
    </row>
    <row r="1525" spans="1:8" x14ac:dyDescent="0.3">
      <c r="A1525" t="s">
        <v>36</v>
      </c>
      <c r="B1525" t="s">
        <v>82</v>
      </c>
      <c r="C1525">
        <v>2026</v>
      </c>
      <c r="D1525" s="1">
        <v>2894212298.9077001</v>
      </c>
      <c r="E1525" s="2">
        <v>2894.2123000000001</v>
      </c>
      <c r="F1525" t="s">
        <v>14</v>
      </c>
      <c r="G1525" t="s">
        <v>37</v>
      </c>
      <c r="H1525" t="s">
        <v>38</v>
      </c>
    </row>
    <row r="1526" spans="1:8" x14ac:dyDescent="0.3">
      <c r="A1526" t="s">
        <v>60</v>
      </c>
      <c r="B1526" t="s">
        <v>82</v>
      </c>
      <c r="C1526">
        <v>2018</v>
      </c>
      <c r="D1526" s="1">
        <v>42856441.2535</v>
      </c>
      <c r="E1526" s="2">
        <v>42.856400000000001</v>
      </c>
      <c r="F1526" t="s">
        <v>14</v>
      </c>
      <c r="G1526" t="s">
        <v>61</v>
      </c>
      <c r="H1526" t="s">
        <v>38</v>
      </c>
    </row>
    <row r="1527" spans="1:8" x14ac:dyDescent="0.3">
      <c r="A1527" t="s">
        <v>60</v>
      </c>
      <c r="B1527" t="s">
        <v>82</v>
      </c>
      <c r="C1527">
        <v>2019</v>
      </c>
      <c r="D1527" s="1">
        <v>57780789.526199996</v>
      </c>
      <c r="E1527" s="2">
        <v>57.780799999999999</v>
      </c>
      <c r="F1527" t="s">
        <v>14</v>
      </c>
      <c r="G1527" t="s">
        <v>61</v>
      </c>
      <c r="H1527" t="s">
        <v>38</v>
      </c>
    </row>
    <row r="1528" spans="1:8" x14ac:dyDescent="0.3">
      <c r="A1528" t="s">
        <v>60</v>
      </c>
      <c r="B1528" t="s">
        <v>82</v>
      </c>
      <c r="C1528">
        <v>2020</v>
      </c>
      <c r="D1528" s="1">
        <v>63772359.949600004</v>
      </c>
      <c r="E1528" s="2">
        <v>63.772399999999998</v>
      </c>
      <c r="F1528" t="s">
        <v>14</v>
      </c>
      <c r="G1528" t="s">
        <v>61</v>
      </c>
      <c r="H1528" t="s">
        <v>38</v>
      </c>
    </row>
    <row r="1529" spans="1:8" x14ac:dyDescent="0.3">
      <c r="A1529" t="s">
        <v>60</v>
      </c>
      <c r="B1529" t="s">
        <v>82</v>
      </c>
      <c r="C1529">
        <v>2021</v>
      </c>
      <c r="D1529" s="1">
        <v>53564377.0704</v>
      </c>
      <c r="E1529" s="2">
        <v>53.564399999999999</v>
      </c>
      <c r="F1529" t="s">
        <v>14</v>
      </c>
      <c r="G1529" t="s">
        <v>61</v>
      </c>
      <c r="H1529" t="s">
        <v>38</v>
      </c>
    </row>
    <row r="1530" spans="1:8" x14ac:dyDescent="0.3">
      <c r="A1530" t="s">
        <v>60</v>
      </c>
      <c r="B1530" t="s">
        <v>82</v>
      </c>
      <c r="C1530">
        <v>2022</v>
      </c>
      <c r="D1530" s="1">
        <v>58451972.104699999</v>
      </c>
      <c r="E1530" s="2">
        <v>58.451999999999998</v>
      </c>
      <c r="F1530" t="s">
        <v>14</v>
      </c>
      <c r="G1530" t="s">
        <v>61</v>
      </c>
      <c r="H1530" t="s">
        <v>38</v>
      </c>
    </row>
    <row r="1531" spans="1:8" x14ac:dyDescent="0.3">
      <c r="A1531" t="s">
        <v>60</v>
      </c>
      <c r="B1531" t="s">
        <v>82</v>
      </c>
      <c r="C1531">
        <v>2023</v>
      </c>
      <c r="D1531" s="1">
        <v>58806143.897399999</v>
      </c>
      <c r="E1531" s="2">
        <v>58.806100000000001</v>
      </c>
      <c r="F1531" t="s">
        <v>14</v>
      </c>
      <c r="G1531" t="s">
        <v>61</v>
      </c>
      <c r="H1531" t="s">
        <v>38</v>
      </c>
    </row>
    <row r="1532" spans="1:8" x14ac:dyDescent="0.3">
      <c r="A1532" t="s">
        <v>60</v>
      </c>
      <c r="B1532" t="s">
        <v>82</v>
      </c>
      <c r="C1532">
        <v>2024</v>
      </c>
      <c r="D1532" s="1">
        <v>50781875.533299997</v>
      </c>
      <c r="E1532" s="2">
        <v>50.7819</v>
      </c>
      <c r="F1532" t="s">
        <v>14</v>
      </c>
      <c r="G1532" t="s">
        <v>61</v>
      </c>
      <c r="H1532" t="s">
        <v>38</v>
      </c>
    </row>
    <row r="1533" spans="1:8" x14ac:dyDescent="0.3">
      <c r="A1533" t="s">
        <v>60</v>
      </c>
      <c r="B1533" t="s">
        <v>82</v>
      </c>
      <c r="C1533">
        <v>2025</v>
      </c>
      <c r="D1533" s="1">
        <v>49990245.603799999</v>
      </c>
      <c r="E1533" s="2">
        <v>49.990200000000002</v>
      </c>
      <c r="F1533" t="s">
        <v>14</v>
      </c>
      <c r="G1533" t="s">
        <v>61</v>
      </c>
      <c r="H1533" t="s">
        <v>38</v>
      </c>
    </row>
    <row r="1534" spans="1:8" x14ac:dyDescent="0.3">
      <c r="A1534" t="s">
        <v>60</v>
      </c>
      <c r="B1534" t="s">
        <v>82</v>
      </c>
      <c r="C1534">
        <v>2026</v>
      </c>
      <c r="D1534" s="1">
        <v>59319846.006099999</v>
      </c>
      <c r="E1534" s="2">
        <v>59.319800000000001</v>
      </c>
      <c r="F1534" t="s">
        <v>14</v>
      </c>
      <c r="G1534" t="s">
        <v>61</v>
      </c>
      <c r="H1534" t="s">
        <v>38</v>
      </c>
    </row>
    <row r="1535" spans="1:8" x14ac:dyDescent="0.3">
      <c r="A1535" t="s">
        <v>73</v>
      </c>
      <c r="B1535" t="s">
        <v>82</v>
      </c>
      <c r="C1535">
        <v>2018</v>
      </c>
      <c r="D1535" s="1">
        <v>6324955.8629000001</v>
      </c>
      <c r="E1535" s="2">
        <v>6.3250000000000002</v>
      </c>
      <c r="F1535" t="s">
        <v>14</v>
      </c>
      <c r="G1535" t="s">
        <v>74</v>
      </c>
      <c r="H1535" t="s">
        <v>38</v>
      </c>
    </row>
    <row r="1536" spans="1:8" x14ac:dyDescent="0.3">
      <c r="A1536" t="s">
        <v>73</v>
      </c>
      <c r="B1536" t="s">
        <v>82</v>
      </c>
      <c r="C1536">
        <v>2019</v>
      </c>
      <c r="D1536" s="1">
        <v>6643329.6478000004</v>
      </c>
      <c r="E1536" s="2">
        <v>6.6433</v>
      </c>
      <c r="F1536" t="s">
        <v>14</v>
      </c>
      <c r="G1536" t="s">
        <v>74</v>
      </c>
      <c r="H1536" t="s">
        <v>38</v>
      </c>
    </row>
    <row r="1537" spans="1:8" x14ac:dyDescent="0.3">
      <c r="A1537" t="s">
        <v>73</v>
      </c>
      <c r="B1537" t="s">
        <v>82</v>
      </c>
      <c r="C1537">
        <v>2020</v>
      </c>
      <c r="D1537" s="1">
        <v>8527029.7412</v>
      </c>
      <c r="E1537" s="2">
        <v>8.5269999999999992</v>
      </c>
      <c r="F1537" t="s">
        <v>14</v>
      </c>
      <c r="G1537" t="s">
        <v>74</v>
      </c>
      <c r="H1537" t="s">
        <v>38</v>
      </c>
    </row>
    <row r="1538" spans="1:8" x14ac:dyDescent="0.3">
      <c r="A1538" t="s">
        <v>73</v>
      </c>
      <c r="B1538" t="s">
        <v>82</v>
      </c>
      <c r="C1538">
        <v>2021</v>
      </c>
      <c r="D1538" s="1">
        <v>6366915.6608999996</v>
      </c>
      <c r="E1538" s="2">
        <v>6.3669000000000002</v>
      </c>
      <c r="F1538" t="s">
        <v>14</v>
      </c>
      <c r="G1538" t="s">
        <v>74</v>
      </c>
      <c r="H1538" t="s">
        <v>38</v>
      </c>
    </row>
    <row r="1539" spans="1:8" x14ac:dyDescent="0.3">
      <c r="A1539" t="s">
        <v>73</v>
      </c>
      <c r="B1539" t="s">
        <v>82</v>
      </c>
      <c r="C1539">
        <v>2022</v>
      </c>
      <c r="D1539" s="1">
        <v>6154333.4391000001</v>
      </c>
      <c r="E1539" s="2">
        <v>6.1543000000000001</v>
      </c>
      <c r="F1539" t="s">
        <v>14</v>
      </c>
      <c r="G1539" t="s">
        <v>74</v>
      </c>
      <c r="H1539" t="s">
        <v>38</v>
      </c>
    </row>
    <row r="1540" spans="1:8" x14ac:dyDescent="0.3">
      <c r="A1540" t="s">
        <v>73</v>
      </c>
      <c r="B1540" t="s">
        <v>82</v>
      </c>
      <c r="C1540">
        <v>2023</v>
      </c>
      <c r="D1540" s="1">
        <v>6135068.5455</v>
      </c>
      <c r="E1540" s="2">
        <v>6.1351000000000004</v>
      </c>
      <c r="F1540" t="s">
        <v>14</v>
      </c>
      <c r="G1540" t="s">
        <v>74</v>
      </c>
      <c r="H1540" t="s">
        <v>38</v>
      </c>
    </row>
    <row r="1541" spans="1:8" x14ac:dyDescent="0.3">
      <c r="A1541" t="s">
        <v>73</v>
      </c>
      <c r="B1541" t="s">
        <v>82</v>
      </c>
      <c r="C1541">
        <v>2024</v>
      </c>
      <c r="D1541" s="1">
        <v>7060724.6860999996</v>
      </c>
      <c r="E1541" s="2">
        <v>7.0606999999999998</v>
      </c>
      <c r="F1541" t="s">
        <v>14</v>
      </c>
      <c r="G1541" t="s">
        <v>74</v>
      </c>
      <c r="H1541" t="s">
        <v>38</v>
      </c>
    </row>
    <row r="1542" spans="1:8" x14ac:dyDescent="0.3">
      <c r="A1542" t="s">
        <v>73</v>
      </c>
      <c r="B1542" t="s">
        <v>82</v>
      </c>
      <c r="C1542">
        <v>2025</v>
      </c>
      <c r="D1542" s="1">
        <v>3485219.5084000002</v>
      </c>
      <c r="E1542" s="2">
        <v>3.4851999999999999</v>
      </c>
      <c r="F1542" t="s">
        <v>14</v>
      </c>
      <c r="G1542" t="s">
        <v>74</v>
      </c>
      <c r="H1542" t="s">
        <v>38</v>
      </c>
    </row>
    <row r="1543" spans="1:8" x14ac:dyDescent="0.3">
      <c r="A1543" t="s">
        <v>73</v>
      </c>
      <c r="B1543" t="s">
        <v>82</v>
      </c>
      <c r="C1543">
        <v>2026</v>
      </c>
      <c r="D1543" s="1">
        <v>2672749.1707000001</v>
      </c>
      <c r="E1543" s="2">
        <v>2.6726999999999999</v>
      </c>
      <c r="F1543" t="s">
        <v>14</v>
      </c>
      <c r="G1543" t="s">
        <v>74</v>
      </c>
      <c r="H1543" t="s">
        <v>38</v>
      </c>
    </row>
    <row r="1544" spans="1:8" x14ac:dyDescent="0.3">
      <c r="A1544" t="s">
        <v>39</v>
      </c>
      <c r="B1544" t="s">
        <v>82</v>
      </c>
      <c r="C1544">
        <v>2018</v>
      </c>
      <c r="D1544" s="1">
        <v>1070059230.0755</v>
      </c>
      <c r="E1544" s="2">
        <v>1070.0591999999999</v>
      </c>
      <c r="F1544" t="s">
        <v>14</v>
      </c>
      <c r="G1544" t="s">
        <v>40</v>
      </c>
      <c r="H1544" t="s">
        <v>38</v>
      </c>
    </row>
    <row r="1545" spans="1:8" x14ac:dyDescent="0.3">
      <c r="A1545" t="s">
        <v>39</v>
      </c>
      <c r="B1545" t="s">
        <v>82</v>
      </c>
      <c r="C1545">
        <v>2019</v>
      </c>
      <c r="D1545" s="1">
        <v>1797914396.0125999</v>
      </c>
      <c r="E1545" s="2">
        <v>1797.9143999999999</v>
      </c>
      <c r="F1545" t="s">
        <v>14</v>
      </c>
      <c r="G1545" t="s">
        <v>40</v>
      </c>
      <c r="H1545" t="s">
        <v>38</v>
      </c>
    </row>
    <row r="1546" spans="1:8" x14ac:dyDescent="0.3">
      <c r="A1546" t="s">
        <v>39</v>
      </c>
      <c r="B1546" t="s">
        <v>82</v>
      </c>
      <c r="C1546">
        <v>2020</v>
      </c>
      <c r="D1546" s="1">
        <v>1262454289.1786001</v>
      </c>
      <c r="E1546" s="2">
        <v>1262.4543000000001</v>
      </c>
      <c r="F1546" t="s">
        <v>14</v>
      </c>
      <c r="G1546" t="s">
        <v>40</v>
      </c>
      <c r="H1546" t="s">
        <v>38</v>
      </c>
    </row>
    <row r="1547" spans="1:8" x14ac:dyDescent="0.3">
      <c r="A1547" t="s">
        <v>39</v>
      </c>
      <c r="B1547" t="s">
        <v>82</v>
      </c>
      <c r="C1547">
        <v>2021</v>
      </c>
      <c r="D1547" s="1">
        <v>1117367627.1426001</v>
      </c>
      <c r="E1547" s="2">
        <v>1117.3676</v>
      </c>
      <c r="F1547" t="s">
        <v>14</v>
      </c>
      <c r="G1547" t="s">
        <v>40</v>
      </c>
      <c r="H1547" t="s">
        <v>38</v>
      </c>
    </row>
    <row r="1548" spans="1:8" x14ac:dyDescent="0.3">
      <c r="A1548" t="s">
        <v>39</v>
      </c>
      <c r="B1548" t="s">
        <v>82</v>
      </c>
      <c r="C1548">
        <v>2022</v>
      </c>
      <c r="D1548" s="1">
        <v>1366385400.4116001</v>
      </c>
      <c r="E1548" s="2">
        <v>1366.3853999999999</v>
      </c>
      <c r="F1548" t="s">
        <v>14</v>
      </c>
      <c r="G1548" t="s">
        <v>40</v>
      </c>
      <c r="H1548" t="s">
        <v>38</v>
      </c>
    </row>
    <row r="1549" spans="1:8" x14ac:dyDescent="0.3">
      <c r="A1549" t="s">
        <v>39</v>
      </c>
      <c r="B1549" t="s">
        <v>82</v>
      </c>
      <c r="C1549">
        <v>2023</v>
      </c>
      <c r="D1549" s="1">
        <v>1337120053.1212001</v>
      </c>
      <c r="E1549" s="2">
        <v>1337.1201000000001</v>
      </c>
      <c r="F1549" t="s">
        <v>14</v>
      </c>
      <c r="G1549" t="s">
        <v>40</v>
      </c>
      <c r="H1549" t="s">
        <v>38</v>
      </c>
    </row>
    <row r="1550" spans="1:8" x14ac:dyDescent="0.3">
      <c r="A1550" t="s">
        <v>39</v>
      </c>
      <c r="B1550" t="s">
        <v>82</v>
      </c>
      <c r="C1550">
        <v>2024</v>
      </c>
      <c r="D1550" s="1">
        <v>1003222640.7364</v>
      </c>
      <c r="E1550" s="2">
        <v>1003.2226000000001</v>
      </c>
      <c r="F1550" t="s">
        <v>14</v>
      </c>
      <c r="G1550" t="s">
        <v>40</v>
      </c>
      <c r="H1550" t="s">
        <v>38</v>
      </c>
    </row>
    <row r="1551" spans="1:8" x14ac:dyDescent="0.3">
      <c r="A1551" t="s">
        <v>39</v>
      </c>
      <c r="B1551" t="s">
        <v>82</v>
      </c>
      <c r="C1551">
        <v>2025</v>
      </c>
      <c r="D1551" s="1">
        <v>799118387.83829999</v>
      </c>
      <c r="E1551" s="2">
        <v>799.11839999999995</v>
      </c>
      <c r="F1551" t="s">
        <v>14</v>
      </c>
      <c r="G1551" t="s">
        <v>40</v>
      </c>
      <c r="H1551" t="s">
        <v>38</v>
      </c>
    </row>
    <row r="1552" spans="1:8" x14ac:dyDescent="0.3">
      <c r="A1552" t="s">
        <v>39</v>
      </c>
      <c r="B1552" t="s">
        <v>82</v>
      </c>
      <c r="C1552">
        <v>2026</v>
      </c>
      <c r="D1552" s="1">
        <v>922247313.49779999</v>
      </c>
      <c r="E1552" s="2">
        <v>922.2473</v>
      </c>
      <c r="F1552" t="s">
        <v>14</v>
      </c>
      <c r="G1552" t="s">
        <v>40</v>
      </c>
      <c r="H1552" t="s">
        <v>38</v>
      </c>
    </row>
    <row r="1553" spans="1:8" x14ac:dyDescent="0.3">
      <c r="A1553" t="s">
        <v>41</v>
      </c>
      <c r="B1553" t="s">
        <v>82</v>
      </c>
      <c r="C1553">
        <v>2018</v>
      </c>
      <c r="D1553" s="1">
        <v>1628932198.3131001</v>
      </c>
      <c r="E1553" s="2">
        <v>1628.9322</v>
      </c>
      <c r="F1553" t="s">
        <v>14</v>
      </c>
      <c r="G1553" t="s">
        <v>42</v>
      </c>
      <c r="H1553" t="s">
        <v>43</v>
      </c>
    </row>
    <row r="1554" spans="1:8" x14ac:dyDescent="0.3">
      <c r="A1554" t="s">
        <v>41</v>
      </c>
      <c r="B1554" t="s">
        <v>82</v>
      </c>
      <c r="C1554">
        <v>2019</v>
      </c>
      <c r="D1554" s="1">
        <v>3075146262.6265001</v>
      </c>
      <c r="E1554" s="2">
        <v>3075.1462999999999</v>
      </c>
      <c r="F1554" t="s">
        <v>14</v>
      </c>
      <c r="G1554" t="s">
        <v>42</v>
      </c>
      <c r="H1554" t="s">
        <v>43</v>
      </c>
    </row>
    <row r="1555" spans="1:8" x14ac:dyDescent="0.3">
      <c r="A1555" t="s">
        <v>41</v>
      </c>
      <c r="B1555" t="s">
        <v>82</v>
      </c>
      <c r="C1555">
        <v>2020</v>
      </c>
      <c r="D1555" s="1">
        <v>3239463940.6012001</v>
      </c>
      <c r="E1555" s="2">
        <v>3239.4639000000002</v>
      </c>
      <c r="F1555" t="s">
        <v>14</v>
      </c>
      <c r="G1555" t="s">
        <v>42</v>
      </c>
      <c r="H1555" t="s">
        <v>43</v>
      </c>
    </row>
    <row r="1556" spans="1:8" x14ac:dyDescent="0.3">
      <c r="A1556" t="s">
        <v>41</v>
      </c>
      <c r="B1556" t="s">
        <v>82</v>
      </c>
      <c r="C1556">
        <v>2021</v>
      </c>
      <c r="D1556" s="1">
        <v>2673714444.4173999</v>
      </c>
      <c r="E1556" s="2">
        <v>2673.7143999999998</v>
      </c>
      <c r="F1556" t="s">
        <v>14</v>
      </c>
      <c r="G1556" t="s">
        <v>42</v>
      </c>
      <c r="H1556" t="s">
        <v>43</v>
      </c>
    </row>
    <row r="1557" spans="1:8" x14ac:dyDescent="0.3">
      <c r="A1557" t="s">
        <v>41</v>
      </c>
      <c r="B1557" t="s">
        <v>82</v>
      </c>
      <c r="C1557">
        <v>2022</v>
      </c>
      <c r="D1557" s="1">
        <v>3906634648.0658998</v>
      </c>
      <c r="E1557" s="2">
        <v>3906.6345999999999</v>
      </c>
      <c r="F1557" t="s">
        <v>14</v>
      </c>
      <c r="G1557" t="s">
        <v>42</v>
      </c>
      <c r="H1557" t="s">
        <v>43</v>
      </c>
    </row>
    <row r="1558" spans="1:8" x14ac:dyDescent="0.3">
      <c r="A1558" t="s">
        <v>41</v>
      </c>
      <c r="B1558" t="s">
        <v>82</v>
      </c>
      <c r="C1558">
        <v>2023</v>
      </c>
      <c r="D1558" s="1">
        <v>3369075304.3189998</v>
      </c>
      <c r="E1558" s="2">
        <v>3369.0753</v>
      </c>
      <c r="F1558" t="s">
        <v>14</v>
      </c>
      <c r="G1558" t="s">
        <v>42</v>
      </c>
      <c r="H1558" t="s">
        <v>43</v>
      </c>
    </row>
    <row r="1559" spans="1:8" x14ac:dyDescent="0.3">
      <c r="A1559" t="s">
        <v>41</v>
      </c>
      <c r="B1559" t="s">
        <v>82</v>
      </c>
      <c r="C1559">
        <v>2024</v>
      </c>
      <c r="D1559" s="1">
        <v>3329157804.8759999</v>
      </c>
      <c r="E1559" s="2">
        <v>3329.1578</v>
      </c>
      <c r="F1559" t="s">
        <v>14</v>
      </c>
      <c r="G1559" t="s">
        <v>42</v>
      </c>
      <c r="H1559" t="s">
        <v>43</v>
      </c>
    </row>
    <row r="1560" spans="1:8" x14ac:dyDescent="0.3">
      <c r="A1560" t="s">
        <v>41</v>
      </c>
      <c r="B1560" t="s">
        <v>82</v>
      </c>
      <c r="C1560">
        <v>2025</v>
      </c>
      <c r="D1560" s="1">
        <v>2850331490.8806</v>
      </c>
      <c r="E1560" s="2">
        <v>2850.3314999999998</v>
      </c>
      <c r="F1560" t="s">
        <v>14</v>
      </c>
      <c r="G1560" t="s">
        <v>42</v>
      </c>
      <c r="H1560" t="s">
        <v>43</v>
      </c>
    </row>
    <row r="1561" spans="1:8" x14ac:dyDescent="0.3">
      <c r="A1561" t="s">
        <v>41</v>
      </c>
      <c r="B1561" t="s">
        <v>82</v>
      </c>
      <c r="C1561">
        <v>2026</v>
      </c>
      <c r="D1561" s="1">
        <v>2505352662.4552999</v>
      </c>
      <c r="E1561" s="2">
        <v>2505.3526999999999</v>
      </c>
      <c r="F1561" t="s">
        <v>14</v>
      </c>
      <c r="G1561" t="s">
        <v>42</v>
      </c>
      <c r="H1561" t="s">
        <v>43</v>
      </c>
    </row>
    <row r="1562" spans="1:8" x14ac:dyDescent="0.3">
      <c r="A1562" t="s">
        <v>62</v>
      </c>
      <c r="B1562" t="s">
        <v>82</v>
      </c>
      <c r="C1562">
        <v>2018</v>
      </c>
      <c r="D1562" s="1">
        <v>325786077.45490003</v>
      </c>
      <c r="E1562" s="2">
        <v>325.78609999999998</v>
      </c>
      <c r="F1562" t="s">
        <v>14</v>
      </c>
      <c r="G1562" t="s">
        <v>63</v>
      </c>
      <c r="H1562" t="s">
        <v>43</v>
      </c>
    </row>
    <row r="1563" spans="1:8" x14ac:dyDescent="0.3">
      <c r="A1563" t="s">
        <v>62</v>
      </c>
      <c r="B1563" t="s">
        <v>82</v>
      </c>
      <c r="C1563">
        <v>2019</v>
      </c>
      <c r="D1563" s="1">
        <v>494139621.00880003</v>
      </c>
      <c r="E1563" s="2">
        <v>494.13959999999997</v>
      </c>
      <c r="F1563" t="s">
        <v>14</v>
      </c>
      <c r="G1563" t="s">
        <v>63</v>
      </c>
      <c r="H1563" t="s">
        <v>43</v>
      </c>
    </row>
    <row r="1564" spans="1:8" x14ac:dyDescent="0.3">
      <c r="A1564" t="s">
        <v>62</v>
      </c>
      <c r="B1564" t="s">
        <v>82</v>
      </c>
      <c r="C1564">
        <v>2020</v>
      </c>
      <c r="D1564" s="1">
        <v>483218229.25760001</v>
      </c>
      <c r="E1564" s="2">
        <v>483.21820000000002</v>
      </c>
      <c r="F1564" t="s">
        <v>14</v>
      </c>
      <c r="G1564" t="s">
        <v>63</v>
      </c>
      <c r="H1564" t="s">
        <v>43</v>
      </c>
    </row>
    <row r="1565" spans="1:8" x14ac:dyDescent="0.3">
      <c r="A1565" t="s">
        <v>62</v>
      </c>
      <c r="B1565" t="s">
        <v>82</v>
      </c>
      <c r="C1565">
        <v>2021</v>
      </c>
      <c r="D1565" s="1">
        <v>454901013.46640003</v>
      </c>
      <c r="E1565" s="2">
        <v>454.90100000000001</v>
      </c>
      <c r="F1565" t="s">
        <v>14</v>
      </c>
      <c r="G1565" t="s">
        <v>63</v>
      </c>
      <c r="H1565" t="s">
        <v>43</v>
      </c>
    </row>
    <row r="1566" spans="1:8" x14ac:dyDescent="0.3">
      <c r="A1566" t="s">
        <v>62</v>
      </c>
      <c r="B1566" t="s">
        <v>82</v>
      </c>
      <c r="C1566">
        <v>2022</v>
      </c>
      <c r="D1566" s="1">
        <v>715732348.60239995</v>
      </c>
      <c r="E1566" s="2">
        <v>715.73230000000001</v>
      </c>
      <c r="F1566" t="s">
        <v>14</v>
      </c>
      <c r="G1566" t="s">
        <v>63</v>
      </c>
      <c r="H1566" t="s">
        <v>43</v>
      </c>
    </row>
    <row r="1567" spans="1:8" x14ac:dyDescent="0.3">
      <c r="A1567" t="s">
        <v>62</v>
      </c>
      <c r="B1567" t="s">
        <v>82</v>
      </c>
      <c r="C1567">
        <v>2023</v>
      </c>
      <c r="D1567" s="1">
        <v>518472060.6196</v>
      </c>
      <c r="E1567" s="2">
        <v>518.47209999999995</v>
      </c>
      <c r="F1567" t="s">
        <v>14</v>
      </c>
      <c r="G1567" t="s">
        <v>63</v>
      </c>
      <c r="H1567" t="s">
        <v>43</v>
      </c>
    </row>
    <row r="1568" spans="1:8" x14ac:dyDescent="0.3">
      <c r="A1568" t="s">
        <v>62</v>
      </c>
      <c r="B1568" t="s">
        <v>82</v>
      </c>
      <c r="C1568">
        <v>2024</v>
      </c>
      <c r="D1568" s="1">
        <v>374531057.07740003</v>
      </c>
      <c r="E1568" s="2">
        <v>374.53109999999998</v>
      </c>
      <c r="F1568" t="s">
        <v>14</v>
      </c>
      <c r="G1568" t="s">
        <v>63</v>
      </c>
      <c r="H1568" t="s">
        <v>43</v>
      </c>
    </row>
    <row r="1569" spans="1:8" x14ac:dyDescent="0.3">
      <c r="A1569" t="s">
        <v>62</v>
      </c>
      <c r="B1569" t="s">
        <v>82</v>
      </c>
      <c r="C1569">
        <v>2025</v>
      </c>
      <c r="D1569" s="1">
        <v>301914676.32050002</v>
      </c>
      <c r="E1569" s="2">
        <v>301.91469999999998</v>
      </c>
      <c r="F1569" t="s">
        <v>14</v>
      </c>
      <c r="G1569" t="s">
        <v>63</v>
      </c>
      <c r="H1569" t="s">
        <v>43</v>
      </c>
    </row>
    <row r="1570" spans="1:8" x14ac:dyDescent="0.3">
      <c r="A1570" t="s">
        <v>62</v>
      </c>
      <c r="B1570" t="s">
        <v>82</v>
      </c>
      <c r="C1570">
        <v>2026</v>
      </c>
      <c r="D1570" s="1">
        <v>354022986.68040001</v>
      </c>
      <c r="E1570" s="2">
        <v>354.02300000000002</v>
      </c>
      <c r="F1570" t="s">
        <v>14</v>
      </c>
      <c r="G1570" t="s">
        <v>63</v>
      </c>
      <c r="H1570" t="s">
        <v>43</v>
      </c>
    </row>
    <row r="1571" spans="1:8" x14ac:dyDescent="0.3">
      <c r="A1571" t="s">
        <v>64</v>
      </c>
      <c r="B1571" t="s">
        <v>82</v>
      </c>
      <c r="C1571">
        <v>2018</v>
      </c>
      <c r="D1571" s="1">
        <v>342338141.16039997</v>
      </c>
      <c r="E1571" s="2">
        <v>342.3381</v>
      </c>
      <c r="F1571" t="s">
        <v>14</v>
      </c>
      <c r="G1571" t="s">
        <v>65</v>
      </c>
      <c r="H1571" t="s">
        <v>43</v>
      </c>
    </row>
    <row r="1572" spans="1:8" x14ac:dyDescent="0.3">
      <c r="A1572" t="s">
        <v>64</v>
      </c>
      <c r="B1572" t="s">
        <v>82</v>
      </c>
      <c r="C1572">
        <v>2019</v>
      </c>
      <c r="D1572" s="1">
        <v>371041730.26709998</v>
      </c>
      <c r="E1572" s="2">
        <v>371.04169999999999</v>
      </c>
      <c r="F1572" t="s">
        <v>14</v>
      </c>
      <c r="G1572" t="s">
        <v>65</v>
      </c>
      <c r="H1572" t="s">
        <v>43</v>
      </c>
    </row>
    <row r="1573" spans="1:8" x14ac:dyDescent="0.3">
      <c r="A1573" t="s">
        <v>64</v>
      </c>
      <c r="B1573" t="s">
        <v>82</v>
      </c>
      <c r="C1573">
        <v>2020</v>
      </c>
      <c r="D1573" s="1">
        <v>404148660.1243</v>
      </c>
      <c r="E1573" s="2">
        <v>404.14870000000002</v>
      </c>
      <c r="F1573" t="s">
        <v>14</v>
      </c>
      <c r="G1573" t="s">
        <v>65</v>
      </c>
      <c r="H1573" t="s">
        <v>43</v>
      </c>
    </row>
    <row r="1574" spans="1:8" x14ac:dyDescent="0.3">
      <c r="A1574" t="s">
        <v>64</v>
      </c>
      <c r="B1574" t="s">
        <v>82</v>
      </c>
      <c r="C1574">
        <v>2021</v>
      </c>
      <c r="D1574" s="1">
        <v>434049747.551</v>
      </c>
      <c r="E1574" s="2">
        <v>434.04969999999997</v>
      </c>
      <c r="F1574" t="s">
        <v>14</v>
      </c>
      <c r="G1574" t="s">
        <v>65</v>
      </c>
      <c r="H1574" t="s">
        <v>43</v>
      </c>
    </row>
    <row r="1575" spans="1:8" x14ac:dyDescent="0.3">
      <c r="A1575" t="s">
        <v>64</v>
      </c>
      <c r="B1575" t="s">
        <v>82</v>
      </c>
      <c r="C1575">
        <v>2022</v>
      </c>
      <c r="D1575" s="1">
        <v>354912177.88050002</v>
      </c>
      <c r="E1575" s="2">
        <v>354.91219999999998</v>
      </c>
      <c r="F1575" t="s">
        <v>14</v>
      </c>
      <c r="G1575" t="s">
        <v>65</v>
      </c>
      <c r="H1575" t="s">
        <v>43</v>
      </c>
    </row>
    <row r="1576" spans="1:8" x14ac:dyDescent="0.3">
      <c r="A1576" t="s">
        <v>64</v>
      </c>
      <c r="B1576" t="s">
        <v>82</v>
      </c>
      <c r="C1576">
        <v>2023</v>
      </c>
      <c r="D1576" s="1">
        <v>319571975.10939997</v>
      </c>
      <c r="E1576" s="2">
        <v>319.572</v>
      </c>
      <c r="F1576" t="s">
        <v>14</v>
      </c>
      <c r="G1576" t="s">
        <v>65</v>
      </c>
      <c r="H1576" t="s">
        <v>43</v>
      </c>
    </row>
    <row r="1577" spans="1:8" x14ac:dyDescent="0.3">
      <c r="A1577" t="s">
        <v>64</v>
      </c>
      <c r="B1577" t="s">
        <v>82</v>
      </c>
      <c r="C1577">
        <v>2024</v>
      </c>
      <c r="D1577" s="1">
        <v>304137234.3312</v>
      </c>
      <c r="E1577" s="2">
        <v>304.13720000000001</v>
      </c>
      <c r="F1577" t="s">
        <v>14</v>
      </c>
      <c r="G1577" t="s">
        <v>65</v>
      </c>
      <c r="H1577" t="s">
        <v>43</v>
      </c>
    </row>
    <row r="1578" spans="1:8" x14ac:dyDescent="0.3">
      <c r="A1578" t="s">
        <v>64</v>
      </c>
      <c r="B1578" t="s">
        <v>82</v>
      </c>
      <c r="C1578">
        <v>2025</v>
      </c>
      <c r="D1578" s="1">
        <v>175523870.37760001</v>
      </c>
      <c r="E1578" s="2">
        <v>175.5239</v>
      </c>
      <c r="F1578" t="s">
        <v>14</v>
      </c>
      <c r="G1578" t="s">
        <v>65</v>
      </c>
      <c r="H1578" t="s">
        <v>43</v>
      </c>
    </row>
    <row r="1579" spans="1:8" x14ac:dyDescent="0.3">
      <c r="A1579" t="s">
        <v>64</v>
      </c>
      <c r="B1579" t="s">
        <v>82</v>
      </c>
      <c r="C1579">
        <v>2026</v>
      </c>
      <c r="D1579" s="1">
        <v>157934131.89789999</v>
      </c>
      <c r="E1579" s="2">
        <v>157.9341</v>
      </c>
      <c r="F1579" t="s">
        <v>14</v>
      </c>
      <c r="G1579" t="s">
        <v>65</v>
      </c>
      <c r="H1579" t="s">
        <v>43</v>
      </c>
    </row>
    <row r="1580" spans="1:8" x14ac:dyDescent="0.3">
      <c r="A1580" t="s">
        <v>44</v>
      </c>
      <c r="B1580" t="s">
        <v>82</v>
      </c>
      <c r="C1580">
        <v>2018</v>
      </c>
      <c r="D1580" s="1">
        <v>82110650.296800002</v>
      </c>
      <c r="E1580" s="2">
        <v>82.110699999999994</v>
      </c>
      <c r="F1580" t="s">
        <v>14</v>
      </c>
      <c r="G1580" t="s">
        <v>45</v>
      </c>
      <c r="H1580" t="s">
        <v>46</v>
      </c>
    </row>
    <row r="1581" spans="1:8" x14ac:dyDescent="0.3">
      <c r="A1581" t="s">
        <v>44</v>
      </c>
      <c r="B1581" t="s">
        <v>82</v>
      </c>
      <c r="C1581">
        <v>2019</v>
      </c>
      <c r="D1581" s="1">
        <v>173043251.44819999</v>
      </c>
      <c r="E1581" s="2">
        <v>173.04329999999999</v>
      </c>
      <c r="F1581" t="s">
        <v>14</v>
      </c>
      <c r="G1581" t="s">
        <v>45</v>
      </c>
      <c r="H1581" t="s">
        <v>46</v>
      </c>
    </row>
    <row r="1582" spans="1:8" x14ac:dyDescent="0.3">
      <c r="A1582" t="s">
        <v>44</v>
      </c>
      <c r="B1582" t="s">
        <v>82</v>
      </c>
      <c r="C1582">
        <v>2020</v>
      </c>
      <c r="D1582" s="1">
        <v>210175222.82280001</v>
      </c>
      <c r="E1582" s="2">
        <v>210.17519999999999</v>
      </c>
      <c r="F1582" t="s">
        <v>14</v>
      </c>
      <c r="G1582" t="s">
        <v>45</v>
      </c>
      <c r="H1582" t="s">
        <v>46</v>
      </c>
    </row>
    <row r="1583" spans="1:8" x14ac:dyDescent="0.3">
      <c r="A1583" t="s">
        <v>44</v>
      </c>
      <c r="B1583" t="s">
        <v>82</v>
      </c>
      <c r="C1583">
        <v>2021</v>
      </c>
      <c r="D1583" s="1">
        <v>59837998.678999998</v>
      </c>
      <c r="E1583" s="2">
        <v>59.838000000000001</v>
      </c>
      <c r="F1583" t="s">
        <v>14</v>
      </c>
      <c r="G1583" t="s">
        <v>45</v>
      </c>
      <c r="H1583" t="s">
        <v>46</v>
      </c>
    </row>
    <row r="1584" spans="1:8" x14ac:dyDescent="0.3">
      <c r="A1584" t="s">
        <v>44</v>
      </c>
      <c r="B1584" t="s">
        <v>82</v>
      </c>
      <c r="C1584">
        <v>2022</v>
      </c>
      <c r="D1584" s="1">
        <v>91702971.710800007</v>
      </c>
      <c r="E1584" s="2">
        <v>91.703000000000003</v>
      </c>
      <c r="F1584" t="s">
        <v>14</v>
      </c>
      <c r="G1584" t="s">
        <v>45</v>
      </c>
      <c r="H1584" t="s">
        <v>46</v>
      </c>
    </row>
    <row r="1585" spans="1:8" x14ac:dyDescent="0.3">
      <c r="A1585" t="s">
        <v>44</v>
      </c>
      <c r="B1585" t="s">
        <v>82</v>
      </c>
      <c r="C1585">
        <v>2023</v>
      </c>
      <c r="D1585" s="1">
        <v>88296240.598700002</v>
      </c>
      <c r="E1585" s="2">
        <v>88.296199999999999</v>
      </c>
      <c r="F1585" t="s">
        <v>14</v>
      </c>
      <c r="G1585" t="s">
        <v>45</v>
      </c>
      <c r="H1585" t="s">
        <v>46</v>
      </c>
    </row>
    <row r="1586" spans="1:8" x14ac:dyDescent="0.3">
      <c r="A1586" t="s">
        <v>44</v>
      </c>
      <c r="B1586" t="s">
        <v>82</v>
      </c>
      <c r="C1586">
        <v>2024</v>
      </c>
      <c r="D1586" s="1">
        <v>49247602.5088</v>
      </c>
      <c r="E1586" s="2">
        <v>49.247599999999998</v>
      </c>
      <c r="F1586" t="s">
        <v>14</v>
      </c>
      <c r="G1586" t="s">
        <v>45</v>
      </c>
      <c r="H1586" t="s">
        <v>46</v>
      </c>
    </row>
    <row r="1587" spans="1:8" x14ac:dyDescent="0.3">
      <c r="A1587" t="s">
        <v>44</v>
      </c>
      <c r="B1587" t="s">
        <v>82</v>
      </c>
      <c r="C1587">
        <v>2025</v>
      </c>
      <c r="D1587" s="1">
        <v>39141119.301299997</v>
      </c>
      <c r="E1587" s="2">
        <v>39.141100000000002</v>
      </c>
      <c r="F1587" t="s">
        <v>14</v>
      </c>
      <c r="G1587" t="s">
        <v>45</v>
      </c>
      <c r="H1587" t="s">
        <v>46</v>
      </c>
    </row>
    <row r="1588" spans="1:8" x14ac:dyDescent="0.3">
      <c r="A1588" t="s">
        <v>44</v>
      </c>
      <c r="B1588" t="s">
        <v>82</v>
      </c>
      <c r="C1588">
        <v>2026</v>
      </c>
      <c r="D1588" s="1">
        <v>60734823.440800004</v>
      </c>
      <c r="E1588" s="2">
        <v>60.7348</v>
      </c>
      <c r="F1588" t="s">
        <v>14</v>
      </c>
      <c r="G1588" t="s">
        <v>45</v>
      </c>
      <c r="H1588" t="s">
        <v>46</v>
      </c>
    </row>
    <row r="1589" spans="1:8" x14ac:dyDescent="0.3">
      <c r="A1589" t="s">
        <v>47</v>
      </c>
      <c r="B1589" t="s">
        <v>82</v>
      </c>
      <c r="C1589">
        <v>2018</v>
      </c>
      <c r="D1589" s="1">
        <v>908197151.75300002</v>
      </c>
      <c r="E1589" s="2">
        <v>908.19719999999995</v>
      </c>
      <c r="F1589" t="s">
        <v>14</v>
      </c>
      <c r="G1589" t="s">
        <v>48</v>
      </c>
      <c r="H1589" t="s">
        <v>46</v>
      </c>
    </row>
    <row r="1590" spans="1:8" x14ac:dyDescent="0.3">
      <c r="A1590" t="s">
        <v>47</v>
      </c>
      <c r="B1590" t="s">
        <v>82</v>
      </c>
      <c r="C1590">
        <v>2019</v>
      </c>
      <c r="D1590" s="1">
        <v>1490298398.2052</v>
      </c>
      <c r="E1590" s="2">
        <v>1490.2983999999999</v>
      </c>
      <c r="F1590" t="s">
        <v>14</v>
      </c>
      <c r="G1590" t="s">
        <v>48</v>
      </c>
      <c r="H1590" t="s">
        <v>46</v>
      </c>
    </row>
    <row r="1591" spans="1:8" x14ac:dyDescent="0.3">
      <c r="A1591" t="s">
        <v>47</v>
      </c>
      <c r="B1591" t="s">
        <v>82</v>
      </c>
      <c r="C1591">
        <v>2020</v>
      </c>
      <c r="D1591" s="1">
        <v>1431950323.451</v>
      </c>
      <c r="E1591" s="2">
        <v>1431.9503</v>
      </c>
      <c r="F1591" t="s">
        <v>14</v>
      </c>
      <c r="G1591" t="s">
        <v>48</v>
      </c>
      <c r="H1591" t="s">
        <v>46</v>
      </c>
    </row>
    <row r="1592" spans="1:8" x14ac:dyDescent="0.3">
      <c r="A1592" t="s">
        <v>47</v>
      </c>
      <c r="B1592" t="s">
        <v>82</v>
      </c>
      <c r="C1592">
        <v>2021</v>
      </c>
      <c r="D1592" s="1">
        <v>1698932339.0311999</v>
      </c>
      <c r="E1592" s="2">
        <v>1698.9322999999999</v>
      </c>
      <c r="F1592" t="s">
        <v>14</v>
      </c>
      <c r="G1592" t="s">
        <v>48</v>
      </c>
      <c r="H1592" t="s">
        <v>46</v>
      </c>
    </row>
    <row r="1593" spans="1:8" x14ac:dyDescent="0.3">
      <c r="A1593" t="s">
        <v>47</v>
      </c>
      <c r="B1593" t="s">
        <v>82</v>
      </c>
      <c r="C1593">
        <v>2022</v>
      </c>
      <c r="D1593" s="1">
        <v>1361957580.5987</v>
      </c>
      <c r="E1593" s="2">
        <v>1361.9576</v>
      </c>
      <c r="F1593" t="s">
        <v>14</v>
      </c>
      <c r="G1593" t="s">
        <v>48</v>
      </c>
      <c r="H1593" t="s">
        <v>46</v>
      </c>
    </row>
    <row r="1594" spans="1:8" x14ac:dyDescent="0.3">
      <c r="A1594" t="s">
        <v>47</v>
      </c>
      <c r="B1594" t="s">
        <v>82</v>
      </c>
      <c r="C1594">
        <v>2023</v>
      </c>
      <c r="D1594" s="1">
        <v>1490612399.733</v>
      </c>
      <c r="E1594" s="2">
        <v>1490.6124</v>
      </c>
      <c r="F1594" t="s">
        <v>14</v>
      </c>
      <c r="G1594" t="s">
        <v>48</v>
      </c>
      <c r="H1594" t="s">
        <v>46</v>
      </c>
    </row>
    <row r="1595" spans="1:8" x14ac:dyDescent="0.3">
      <c r="A1595" t="s">
        <v>47</v>
      </c>
      <c r="B1595" t="s">
        <v>82</v>
      </c>
      <c r="C1595">
        <v>2024</v>
      </c>
      <c r="D1595" s="1">
        <v>1142772404.7750001</v>
      </c>
      <c r="E1595" s="2">
        <v>1142.7724000000001</v>
      </c>
      <c r="F1595" t="s">
        <v>14</v>
      </c>
      <c r="G1595" t="s">
        <v>48</v>
      </c>
      <c r="H1595" t="s">
        <v>46</v>
      </c>
    </row>
    <row r="1596" spans="1:8" x14ac:dyDescent="0.3">
      <c r="A1596" t="s">
        <v>47</v>
      </c>
      <c r="B1596" t="s">
        <v>82</v>
      </c>
      <c r="C1596">
        <v>2025</v>
      </c>
      <c r="D1596" s="1">
        <v>1195586628.5473001</v>
      </c>
      <c r="E1596" s="2">
        <v>1195.5866000000001</v>
      </c>
      <c r="F1596" t="s">
        <v>14</v>
      </c>
      <c r="G1596" t="s">
        <v>48</v>
      </c>
      <c r="H1596" t="s">
        <v>46</v>
      </c>
    </row>
    <row r="1597" spans="1:8" x14ac:dyDescent="0.3">
      <c r="A1597" t="s">
        <v>47</v>
      </c>
      <c r="B1597" t="s">
        <v>82</v>
      </c>
      <c r="C1597">
        <v>2026</v>
      </c>
      <c r="D1597" s="1">
        <v>2057900202.6908</v>
      </c>
      <c r="E1597" s="2">
        <v>2057.9002</v>
      </c>
      <c r="F1597" t="s">
        <v>14</v>
      </c>
      <c r="G1597" t="s">
        <v>48</v>
      </c>
      <c r="H1597" t="s">
        <v>46</v>
      </c>
    </row>
    <row r="1598" spans="1:8" x14ac:dyDescent="0.3">
      <c r="A1598" t="s">
        <v>49</v>
      </c>
      <c r="B1598" t="s">
        <v>82</v>
      </c>
      <c r="C1598">
        <v>2018</v>
      </c>
      <c r="D1598" s="1">
        <v>1007247110.2628</v>
      </c>
      <c r="E1598" s="2">
        <v>1007.2471</v>
      </c>
      <c r="F1598" t="s">
        <v>14</v>
      </c>
      <c r="G1598" t="s">
        <v>50</v>
      </c>
      <c r="H1598" t="s">
        <v>46</v>
      </c>
    </row>
    <row r="1599" spans="1:8" x14ac:dyDescent="0.3">
      <c r="A1599" t="s">
        <v>49</v>
      </c>
      <c r="B1599" t="s">
        <v>82</v>
      </c>
      <c r="C1599">
        <v>2019</v>
      </c>
      <c r="D1599" s="1">
        <v>1875431220.2881</v>
      </c>
      <c r="E1599" s="2">
        <v>1875.4312</v>
      </c>
      <c r="F1599" t="s">
        <v>14</v>
      </c>
      <c r="G1599" t="s">
        <v>50</v>
      </c>
      <c r="H1599" t="s">
        <v>46</v>
      </c>
    </row>
    <row r="1600" spans="1:8" x14ac:dyDescent="0.3">
      <c r="A1600" t="s">
        <v>49</v>
      </c>
      <c r="B1600" t="s">
        <v>82</v>
      </c>
      <c r="C1600">
        <v>2020</v>
      </c>
      <c r="D1600" s="1">
        <v>1809759941.3917999</v>
      </c>
      <c r="E1600" s="2">
        <v>1809.7599</v>
      </c>
      <c r="F1600" t="s">
        <v>14</v>
      </c>
      <c r="G1600" t="s">
        <v>50</v>
      </c>
      <c r="H1600" t="s">
        <v>46</v>
      </c>
    </row>
    <row r="1601" spans="1:8" x14ac:dyDescent="0.3">
      <c r="A1601" t="s">
        <v>49</v>
      </c>
      <c r="B1601" t="s">
        <v>82</v>
      </c>
      <c r="C1601">
        <v>2021</v>
      </c>
      <c r="D1601" s="1">
        <v>1542574647.6229999</v>
      </c>
      <c r="E1601" s="2">
        <v>1542.5745999999999</v>
      </c>
      <c r="F1601" t="s">
        <v>14</v>
      </c>
      <c r="G1601" t="s">
        <v>50</v>
      </c>
      <c r="H1601" t="s">
        <v>46</v>
      </c>
    </row>
    <row r="1602" spans="1:8" x14ac:dyDescent="0.3">
      <c r="A1602" t="s">
        <v>49</v>
      </c>
      <c r="B1602" t="s">
        <v>82</v>
      </c>
      <c r="C1602">
        <v>2022</v>
      </c>
      <c r="D1602" s="1">
        <v>1916910791.8513999</v>
      </c>
      <c r="E1602" s="2">
        <v>1916.9108000000001</v>
      </c>
      <c r="F1602" t="s">
        <v>14</v>
      </c>
      <c r="G1602" t="s">
        <v>50</v>
      </c>
      <c r="H1602" t="s">
        <v>46</v>
      </c>
    </row>
    <row r="1603" spans="1:8" x14ac:dyDescent="0.3">
      <c r="A1603" t="s">
        <v>49</v>
      </c>
      <c r="B1603" t="s">
        <v>82</v>
      </c>
      <c r="C1603">
        <v>2023</v>
      </c>
      <c r="D1603" s="1">
        <v>1814054555.0225</v>
      </c>
      <c r="E1603" s="2">
        <v>1814.0545999999999</v>
      </c>
      <c r="F1603" t="s">
        <v>14</v>
      </c>
      <c r="G1603" t="s">
        <v>50</v>
      </c>
      <c r="H1603" t="s">
        <v>46</v>
      </c>
    </row>
    <row r="1604" spans="1:8" x14ac:dyDescent="0.3">
      <c r="A1604" t="s">
        <v>49</v>
      </c>
      <c r="B1604" t="s">
        <v>82</v>
      </c>
      <c r="C1604">
        <v>2024</v>
      </c>
      <c r="D1604" s="1">
        <v>1527642558.9130001</v>
      </c>
      <c r="E1604" s="2">
        <v>1527.6425999999999</v>
      </c>
      <c r="F1604" t="s">
        <v>14</v>
      </c>
      <c r="G1604" t="s">
        <v>50</v>
      </c>
      <c r="H1604" t="s">
        <v>46</v>
      </c>
    </row>
    <row r="1605" spans="1:8" x14ac:dyDescent="0.3">
      <c r="A1605" t="s">
        <v>49</v>
      </c>
      <c r="B1605" t="s">
        <v>82</v>
      </c>
      <c r="C1605">
        <v>2025</v>
      </c>
      <c r="D1605" s="1">
        <v>1348998387.6556001</v>
      </c>
      <c r="E1605" s="2">
        <v>1348.9983999999999</v>
      </c>
      <c r="F1605" t="s">
        <v>14</v>
      </c>
      <c r="G1605" t="s">
        <v>50</v>
      </c>
      <c r="H1605" t="s">
        <v>46</v>
      </c>
    </row>
    <row r="1606" spans="1:8" x14ac:dyDescent="0.3">
      <c r="A1606" t="s">
        <v>49</v>
      </c>
      <c r="B1606" t="s">
        <v>82</v>
      </c>
      <c r="C1606">
        <v>2026</v>
      </c>
      <c r="D1606" s="1">
        <v>1808886753.9861</v>
      </c>
      <c r="E1606" s="2">
        <v>1808.8868</v>
      </c>
      <c r="F1606" t="s">
        <v>14</v>
      </c>
      <c r="G1606" t="s">
        <v>50</v>
      </c>
      <c r="H1606" t="s">
        <v>46</v>
      </c>
    </row>
    <row r="1607" spans="1:8" x14ac:dyDescent="0.3">
      <c r="A1607" t="s">
        <v>76</v>
      </c>
      <c r="B1607" t="s">
        <v>82</v>
      </c>
      <c r="C1607">
        <v>2018</v>
      </c>
      <c r="D1607" s="1">
        <v>98470250.626800001</v>
      </c>
      <c r="E1607" s="2">
        <v>98.470299999999995</v>
      </c>
      <c r="F1607" t="s">
        <v>14</v>
      </c>
      <c r="G1607" t="s">
        <v>77</v>
      </c>
      <c r="H1607" t="s">
        <v>46</v>
      </c>
    </row>
    <row r="1608" spans="1:8" x14ac:dyDescent="0.3">
      <c r="A1608" t="s">
        <v>76</v>
      </c>
      <c r="B1608" t="s">
        <v>82</v>
      </c>
      <c r="C1608">
        <v>2019</v>
      </c>
      <c r="D1608" s="1">
        <v>186862251.66209999</v>
      </c>
      <c r="E1608" s="2">
        <v>186.8623</v>
      </c>
      <c r="F1608" t="s">
        <v>14</v>
      </c>
      <c r="G1608" t="s">
        <v>77</v>
      </c>
      <c r="H1608" t="s">
        <v>46</v>
      </c>
    </row>
    <row r="1609" spans="1:8" x14ac:dyDescent="0.3">
      <c r="A1609" t="s">
        <v>76</v>
      </c>
      <c r="B1609" t="s">
        <v>82</v>
      </c>
      <c r="C1609">
        <v>2020</v>
      </c>
      <c r="D1609" s="1">
        <v>279255367.99180001</v>
      </c>
      <c r="E1609" s="2">
        <v>279.25540000000001</v>
      </c>
      <c r="F1609" t="s">
        <v>14</v>
      </c>
      <c r="G1609" t="s">
        <v>77</v>
      </c>
      <c r="H1609" t="s">
        <v>46</v>
      </c>
    </row>
    <row r="1610" spans="1:8" x14ac:dyDescent="0.3">
      <c r="A1610" t="s">
        <v>76</v>
      </c>
      <c r="B1610" t="s">
        <v>82</v>
      </c>
      <c r="C1610">
        <v>2021</v>
      </c>
      <c r="D1610" s="1">
        <v>143840258.6577</v>
      </c>
      <c r="E1610" s="2">
        <v>143.84030000000001</v>
      </c>
      <c r="F1610" t="s">
        <v>14</v>
      </c>
      <c r="G1610" t="s">
        <v>77</v>
      </c>
      <c r="H1610" t="s">
        <v>46</v>
      </c>
    </row>
    <row r="1611" spans="1:8" x14ac:dyDescent="0.3">
      <c r="A1611" t="s">
        <v>76</v>
      </c>
      <c r="B1611" t="s">
        <v>82</v>
      </c>
      <c r="C1611">
        <v>2022</v>
      </c>
      <c r="D1611" s="1">
        <v>195303900.14089999</v>
      </c>
      <c r="E1611" s="2">
        <v>195.3039</v>
      </c>
      <c r="F1611" t="s">
        <v>14</v>
      </c>
      <c r="G1611" t="s">
        <v>77</v>
      </c>
      <c r="H1611" t="s">
        <v>46</v>
      </c>
    </row>
    <row r="1612" spans="1:8" x14ac:dyDescent="0.3">
      <c r="A1612" t="s">
        <v>76</v>
      </c>
      <c r="B1612" t="s">
        <v>82</v>
      </c>
      <c r="C1612">
        <v>2023</v>
      </c>
      <c r="D1612" s="1">
        <v>254009470.19350001</v>
      </c>
      <c r="E1612" s="2">
        <v>254.0095</v>
      </c>
      <c r="F1612" t="s">
        <v>14</v>
      </c>
      <c r="G1612" t="s">
        <v>77</v>
      </c>
      <c r="H1612" t="s">
        <v>46</v>
      </c>
    </row>
    <row r="1613" spans="1:8" x14ac:dyDescent="0.3">
      <c r="A1613" t="s">
        <v>76</v>
      </c>
      <c r="B1613" t="s">
        <v>82</v>
      </c>
      <c r="C1613">
        <v>2024</v>
      </c>
      <c r="D1613" s="1">
        <v>221409502.5501</v>
      </c>
      <c r="E1613" s="2">
        <v>221.40950000000001</v>
      </c>
      <c r="F1613" t="s">
        <v>14</v>
      </c>
      <c r="G1613" t="s">
        <v>77</v>
      </c>
      <c r="H1613" t="s">
        <v>46</v>
      </c>
    </row>
    <row r="1614" spans="1:8" x14ac:dyDescent="0.3">
      <c r="A1614" t="s">
        <v>76</v>
      </c>
      <c r="B1614" t="s">
        <v>82</v>
      </c>
      <c r="C1614">
        <v>2025</v>
      </c>
      <c r="D1614" s="1">
        <v>140495746.09869999</v>
      </c>
      <c r="E1614" s="2">
        <v>140.4957</v>
      </c>
      <c r="F1614" t="s">
        <v>14</v>
      </c>
      <c r="G1614" t="s">
        <v>77</v>
      </c>
      <c r="H1614" t="s">
        <v>46</v>
      </c>
    </row>
    <row r="1615" spans="1:8" x14ac:dyDescent="0.3">
      <c r="A1615" t="s">
        <v>76</v>
      </c>
      <c r="B1615" t="s">
        <v>82</v>
      </c>
      <c r="C1615">
        <v>2026</v>
      </c>
      <c r="D1615" s="1">
        <v>238447696.002</v>
      </c>
      <c r="E1615" s="2">
        <v>238.4477</v>
      </c>
      <c r="F1615" t="s">
        <v>14</v>
      </c>
      <c r="G1615" t="s">
        <v>77</v>
      </c>
      <c r="H1615" t="s">
        <v>46</v>
      </c>
    </row>
    <row r="1616" spans="1:8" x14ac:dyDescent="0.3">
      <c r="A1616" t="s">
        <v>51</v>
      </c>
      <c r="B1616" t="s">
        <v>82</v>
      </c>
      <c r="C1616">
        <v>2018</v>
      </c>
      <c r="D1616" s="1">
        <v>9867068884.4662991</v>
      </c>
      <c r="E1616" s="2">
        <v>9867.0689000000002</v>
      </c>
      <c r="F1616" t="s">
        <v>14</v>
      </c>
      <c r="G1616" t="s">
        <v>52</v>
      </c>
      <c r="H1616" t="s">
        <v>52</v>
      </c>
    </row>
    <row r="1617" spans="1:8" x14ac:dyDescent="0.3">
      <c r="A1617" t="s">
        <v>51</v>
      </c>
      <c r="B1617" t="s">
        <v>82</v>
      </c>
      <c r="C1617">
        <v>2019</v>
      </c>
      <c r="D1617" s="1">
        <v>15467421491.563499</v>
      </c>
      <c r="E1617" s="2">
        <v>15467.4215</v>
      </c>
      <c r="F1617" t="s">
        <v>14</v>
      </c>
      <c r="G1617" t="s">
        <v>52</v>
      </c>
      <c r="H1617" t="s">
        <v>52</v>
      </c>
    </row>
    <row r="1618" spans="1:8" x14ac:dyDescent="0.3">
      <c r="A1618" t="s">
        <v>51</v>
      </c>
      <c r="B1618" t="s">
        <v>82</v>
      </c>
      <c r="C1618">
        <v>2020</v>
      </c>
      <c r="D1618" s="1">
        <v>17127317292.489901</v>
      </c>
      <c r="E1618" s="2">
        <v>17127.317299999999</v>
      </c>
      <c r="F1618" t="s">
        <v>14</v>
      </c>
      <c r="G1618" t="s">
        <v>52</v>
      </c>
      <c r="H1618" t="s">
        <v>52</v>
      </c>
    </row>
    <row r="1619" spans="1:8" x14ac:dyDescent="0.3">
      <c r="A1619" t="s">
        <v>51</v>
      </c>
      <c r="B1619" t="s">
        <v>82</v>
      </c>
      <c r="C1619">
        <v>2021</v>
      </c>
      <c r="D1619" s="1">
        <v>14569545764.694599</v>
      </c>
      <c r="E1619" s="2">
        <v>14569.5458</v>
      </c>
      <c r="F1619" t="s">
        <v>14</v>
      </c>
      <c r="G1619" t="s">
        <v>52</v>
      </c>
      <c r="H1619" t="s">
        <v>52</v>
      </c>
    </row>
    <row r="1620" spans="1:8" x14ac:dyDescent="0.3">
      <c r="A1620" t="s">
        <v>51</v>
      </c>
      <c r="B1620" t="s">
        <v>82</v>
      </c>
      <c r="C1620">
        <v>2022</v>
      </c>
      <c r="D1620" s="1">
        <v>16044090739.8708</v>
      </c>
      <c r="E1620" s="2">
        <v>16044.090700000001</v>
      </c>
      <c r="F1620" t="s">
        <v>14</v>
      </c>
      <c r="G1620" t="s">
        <v>52</v>
      </c>
      <c r="H1620" t="s">
        <v>52</v>
      </c>
    </row>
    <row r="1621" spans="1:8" x14ac:dyDescent="0.3">
      <c r="A1621" t="s">
        <v>51</v>
      </c>
      <c r="B1621" t="s">
        <v>82</v>
      </c>
      <c r="C1621">
        <v>2023</v>
      </c>
      <c r="D1621" s="1">
        <v>16127518154.946199</v>
      </c>
      <c r="E1621" s="2">
        <v>16127.5182</v>
      </c>
      <c r="F1621" t="s">
        <v>14</v>
      </c>
      <c r="G1621" t="s">
        <v>52</v>
      </c>
      <c r="H1621" t="s">
        <v>52</v>
      </c>
    </row>
    <row r="1622" spans="1:8" x14ac:dyDescent="0.3">
      <c r="A1622" t="s">
        <v>51</v>
      </c>
      <c r="B1622" t="s">
        <v>82</v>
      </c>
      <c r="C1622">
        <v>2024</v>
      </c>
      <c r="D1622" s="1">
        <v>15091831914.2861</v>
      </c>
      <c r="E1622" s="2">
        <v>15091.831899999999</v>
      </c>
      <c r="F1622" t="s">
        <v>14</v>
      </c>
      <c r="G1622" t="s">
        <v>52</v>
      </c>
      <c r="H1622" t="s">
        <v>52</v>
      </c>
    </row>
    <row r="1623" spans="1:8" x14ac:dyDescent="0.3">
      <c r="A1623" t="s">
        <v>51</v>
      </c>
      <c r="B1623" t="s">
        <v>82</v>
      </c>
      <c r="C1623">
        <v>2025</v>
      </c>
      <c r="D1623" s="1">
        <v>11994995278.225901</v>
      </c>
      <c r="E1623" s="2">
        <v>11994.9953</v>
      </c>
      <c r="F1623" t="s">
        <v>14</v>
      </c>
      <c r="G1623" t="s">
        <v>52</v>
      </c>
      <c r="H1623" t="s">
        <v>52</v>
      </c>
    </row>
    <row r="1624" spans="1:8" x14ac:dyDescent="0.3">
      <c r="A1624" t="s">
        <v>51</v>
      </c>
      <c r="B1624" t="s">
        <v>82</v>
      </c>
      <c r="C1624">
        <v>2026</v>
      </c>
      <c r="D1624" s="1">
        <v>14139871851.0135</v>
      </c>
      <c r="E1624" s="2">
        <v>14139.8719</v>
      </c>
      <c r="F1624" t="s">
        <v>14</v>
      </c>
      <c r="G1624" t="s">
        <v>52</v>
      </c>
      <c r="H1624" t="s">
        <v>52</v>
      </c>
    </row>
    <row r="1625" spans="1:8" x14ac:dyDescent="0.3">
      <c r="A1625" t="s">
        <v>12</v>
      </c>
      <c r="B1625" t="s">
        <v>83</v>
      </c>
      <c r="C1625">
        <v>2018</v>
      </c>
      <c r="D1625" s="1">
        <v>8328708.5957000004</v>
      </c>
      <c r="E1625" s="2">
        <v>8.3286999999999995</v>
      </c>
      <c r="F1625" t="s">
        <v>14</v>
      </c>
      <c r="G1625" t="s">
        <v>15</v>
      </c>
      <c r="H1625" t="s">
        <v>16</v>
      </c>
    </row>
    <row r="1626" spans="1:8" x14ac:dyDescent="0.3">
      <c r="A1626" t="s">
        <v>12</v>
      </c>
      <c r="B1626" t="s">
        <v>83</v>
      </c>
      <c r="C1626">
        <v>2019</v>
      </c>
      <c r="D1626" s="1">
        <v>8014638.3099999996</v>
      </c>
      <c r="E1626" s="2">
        <v>8.0145999999999997</v>
      </c>
      <c r="F1626" t="s">
        <v>14</v>
      </c>
      <c r="G1626" t="s">
        <v>15</v>
      </c>
      <c r="H1626" t="s">
        <v>16</v>
      </c>
    </row>
    <row r="1627" spans="1:8" x14ac:dyDescent="0.3">
      <c r="A1627" t="s">
        <v>12</v>
      </c>
      <c r="B1627" t="s">
        <v>83</v>
      </c>
      <c r="C1627">
        <v>2020</v>
      </c>
      <c r="D1627" s="1">
        <v>8763699.4909000006</v>
      </c>
      <c r="E1627" s="2">
        <v>8.7637</v>
      </c>
      <c r="F1627" t="s">
        <v>14</v>
      </c>
      <c r="G1627" t="s">
        <v>15</v>
      </c>
      <c r="H1627" t="s">
        <v>16</v>
      </c>
    </row>
    <row r="1628" spans="1:8" x14ac:dyDescent="0.3">
      <c r="A1628" t="s">
        <v>12</v>
      </c>
      <c r="B1628" t="s">
        <v>83</v>
      </c>
      <c r="C1628">
        <v>2021</v>
      </c>
      <c r="D1628" s="1">
        <v>6861159.7507999996</v>
      </c>
      <c r="E1628" s="2">
        <v>6.8612000000000002</v>
      </c>
      <c r="F1628" t="s">
        <v>14</v>
      </c>
      <c r="G1628" t="s">
        <v>15</v>
      </c>
      <c r="H1628" t="s">
        <v>16</v>
      </c>
    </row>
    <row r="1629" spans="1:8" x14ac:dyDescent="0.3">
      <c r="A1629" t="s">
        <v>12</v>
      </c>
      <c r="B1629" t="s">
        <v>83</v>
      </c>
      <c r="C1629">
        <v>2022</v>
      </c>
      <c r="D1629" s="1">
        <v>4335524.4457999999</v>
      </c>
      <c r="E1629" s="2">
        <v>4.3354999999999997</v>
      </c>
      <c r="F1629" t="s">
        <v>14</v>
      </c>
      <c r="G1629" t="s">
        <v>15</v>
      </c>
      <c r="H1629" t="s">
        <v>16</v>
      </c>
    </row>
    <row r="1630" spans="1:8" x14ac:dyDescent="0.3">
      <c r="A1630" t="s">
        <v>12</v>
      </c>
      <c r="B1630" t="s">
        <v>83</v>
      </c>
      <c r="C1630">
        <v>2023</v>
      </c>
      <c r="D1630" s="1">
        <v>1669265.3186000001</v>
      </c>
      <c r="E1630" s="2">
        <v>1.6693</v>
      </c>
      <c r="F1630" t="s">
        <v>14</v>
      </c>
      <c r="G1630" t="s">
        <v>15</v>
      </c>
      <c r="H1630" t="s">
        <v>16</v>
      </c>
    </row>
    <row r="1631" spans="1:8" x14ac:dyDescent="0.3">
      <c r="A1631" t="s">
        <v>17</v>
      </c>
      <c r="B1631" t="s">
        <v>83</v>
      </c>
      <c r="C1631">
        <v>2018</v>
      </c>
      <c r="D1631" s="1">
        <v>10177533.734200001</v>
      </c>
      <c r="E1631" s="2">
        <v>10.1775</v>
      </c>
      <c r="F1631" t="s">
        <v>14</v>
      </c>
      <c r="G1631" t="s">
        <v>18</v>
      </c>
      <c r="H1631" t="s">
        <v>16</v>
      </c>
    </row>
    <row r="1632" spans="1:8" x14ac:dyDescent="0.3">
      <c r="A1632" t="s">
        <v>17</v>
      </c>
      <c r="B1632" t="s">
        <v>83</v>
      </c>
      <c r="C1632">
        <v>2019</v>
      </c>
      <c r="D1632" s="1">
        <v>11364079.8115</v>
      </c>
      <c r="E1632" s="2">
        <v>11.364100000000001</v>
      </c>
      <c r="F1632" t="s">
        <v>14</v>
      </c>
      <c r="G1632" t="s">
        <v>18</v>
      </c>
      <c r="H1632" t="s">
        <v>16</v>
      </c>
    </row>
    <row r="1633" spans="1:8" x14ac:dyDescent="0.3">
      <c r="A1633" t="s">
        <v>17</v>
      </c>
      <c r="B1633" t="s">
        <v>83</v>
      </c>
      <c r="C1633">
        <v>2020</v>
      </c>
      <c r="D1633" s="1">
        <v>11400620.030099999</v>
      </c>
      <c r="E1633" s="2">
        <v>11.400600000000001</v>
      </c>
      <c r="F1633" t="s">
        <v>14</v>
      </c>
      <c r="G1633" t="s">
        <v>18</v>
      </c>
      <c r="H1633" t="s">
        <v>16</v>
      </c>
    </row>
    <row r="1634" spans="1:8" x14ac:dyDescent="0.3">
      <c r="A1634" t="s">
        <v>17</v>
      </c>
      <c r="B1634" t="s">
        <v>83</v>
      </c>
      <c r="C1634">
        <v>2021</v>
      </c>
      <c r="D1634" s="1">
        <v>9789230.1899999995</v>
      </c>
      <c r="E1634" s="2">
        <v>9.7891999999999992</v>
      </c>
      <c r="F1634" t="s">
        <v>14</v>
      </c>
      <c r="G1634" t="s">
        <v>18</v>
      </c>
      <c r="H1634" t="s">
        <v>16</v>
      </c>
    </row>
    <row r="1635" spans="1:8" x14ac:dyDescent="0.3">
      <c r="A1635" t="s">
        <v>17</v>
      </c>
      <c r="B1635" t="s">
        <v>83</v>
      </c>
      <c r="C1635">
        <v>2022</v>
      </c>
      <c r="D1635" s="1">
        <v>8604254.8096999992</v>
      </c>
      <c r="E1635" s="2">
        <v>8.6043000000000003</v>
      </c>
      <c r="F1635" t="s">
        <v>14</v>
      </c>
      <c r="G1635" t="s">
        <v>18</v>
      </c>
      <c r="H1635" t="s">
        <v>16</v>
      </c>
    </row>
    <row r="1636" spans="1:8" x14ac:dyDescent="0.3">
      <c r="A1636" t="s">
        <v>17</v>
      </c>
      <c r="B1636" t="s">
        <v>83</v>
      </c>
      <c r="C1636">
        <v>2023</v>
      </c>
      <c r="D1636" s="1">
        <v>9165635.7681000009</v>
      </c>
      <c r="E1636" s="2">
        <v>9.1655999999999995</v>
      </c>
      <c r="F1636" t="s">
        <v>14</v>
      </c>
      <c r="G1636" t="s">
        <v>18</v>
      </c>
      <c r="H1636" t="s">
        <v>16</v>
      </c>
    </row>
    <row r="1637" spans="1:8" x14ac:dyDescent="0.3">
      <c r="A1637" t="s">
        <v>17</v>
      </c>
      <c r="B1637" t="s">
        <v>83</v>
      </c>
      <c r="C1637">
        <v>2024</v>
      </c>
      <c r="D1637" s="1">
        <v>12144695.2634</v>
      </c>
      <c r="E1637" s="2">
        <v>12.1447</v>
      </c>
      <c r="F1637" t="s">
        <v>14</v>
      </c>
      <c r="G1637" t="s">
        <v>18</v>
      </c>
      <c r="H1637" t="s">
        <v>16</v>
      </c>
    </row>
    <row r="1638" spans="1:8" x14ac:dyDescent="0.3">
      <c r="A1638" t="s">
        <v>17</v>
      </c>
      <c r="B1638" t="s">
        <v>83</v>
      </c>
      <c r="C1638">
        <v>2025</v>
      </c>
      <c r="D1638" s="1">
        <v>8369553.8307999996</v>
      </c>
      <c r="E1638" s="2">
        <v>8.3696000000000002</v>
      </c>
      <c r="F1638" t="s">
        <v>14</v>
      </c>
      <c r="G1638" t="s">
        <v>18</v>
      </c>
      <c r="H1638" t="s">
        <v>16</v>
      </c>
    </row>
    <row r="1639" spans="1:8" x14ac:dyDescent="0.3">
      <c r="A1639" t="s">
        <v>17</v>
      </c>
      <c r="B1639" t="s">
        <v>83</v>
      </c>
      <c r="C1639">
        <v>2026</v>
      </c>
      <c r="D1639" s="1">
        <v>4686889.0318999998</v>
      </c>
      <c r="E1639" s="2">
        <v>4.6868999999999996</v>
      </c>
      <c r="F1639" t="s">
        <v>14</v>
      </c>
      <c r="G1639" t="s">
        <v>18</v>
      </c>
      <c r="H1639" t="s">
        <v>16</v>
      </c>
    </row>
    <row r="1640" spans="1:8" x14ac:dyDescent="0.3">
      <c r="A1640" t="s">
        <v>67</v>
      </c>
      <c r="B1640" t="s">
        <v>83</v>
      </c>
      <c r="C1640">
        <v>2018</v>
      </c>
      <c r="D1640" s="1">
        <v>90801057.342399999</v>
      </c>
      <c r="E1640" s="2">
        <v>90.801100000000005</v>
      </c>
      <c r="F1640" t="s">
        <v>14</v>
      </c>
      <c r="G1640" t="s">
        <v>68</v>
      </c>
      <c r="H1640" t="s">
        <v>16</v>
      </c>
    </row>
    <row r="1641" spans="1:8" x14ac:dyDescent="0.3">
      <c r="A1641" t="s">
        <v>67</v>
      </c>
      <c r="B1641" t="s">
        <v>83</v>
      </c>
      <c r="C1641">
        <v>2019</v>
      </c>
      <c r="D1641" s="1">
        <v>80751170.174199998</v>
      </c>
      <c r="E1641" s="2">
        <v>80.751199999999997</v>
      </c>
      <c r="F1641" t="s">
        <v>14</v>
      </c>
      <c r="G1641" t="s">
        <v>68</v>
      </c>
      <c r="H1641" t="s">
        <v>16</v>
      </c>
    </row>
    <row r="1642" spans="1:8" x14ac:dyDescent="0.3">
      <c r="A1642" t="s">
        <v>67</v>
      </c>
      <c r="B1642" t="s">
        <v>83</v>
      </c>
      <c r="C1642">
        <v>2020</v>
      </c>
      <c r="D1642" s="1">
        <v>80066336.861000001</v>
      </c>
      <c r="E1642" s="2">
        <v>80.066299999999998</v>
      </c>
      <c r="F1642" t="s">
        <v>14</v>
      </c>
      <c r="G1642" t="s">
        <v>68</v>
      </c>
      <c r="H1642" t="s">
        <v>16</v>
      </c>
    </row>
    <row r="1643" spans="1:8" x14ac:dyDescent="0.3">
      <c r="A1643" t="s">
        <v>67</v>
      </c>
      <c r="B1643" t="s">
        <v>83</v>
      </c>
      <c r="C1643">
        <v>2021</v>
      </c>
      <c r="D1643" s="1">
        <v>94399362.020799994</v>
      </c>
      <c r="E1643" s="2">
        <v>94.3994</v>
      </c>
      <c r="F1643" t="s">
        <v>14</v>
      </c>
      <c r="G1643" t="s">
        <v>68</v>
      </c>
      <c r="H1643" t="s">
        <v>16</v>
      </c>
    </row>
    <row r="1644" spans="1:8" x14ac:dyDescent="0.3">
      <c r="A1644" t="s">
        <v>67</v>
      </c>
      <c r="B1644" t="s">
        <v>83</v>
      </c>
      <c r="C1644">
        <v>2022</v>
      </c>
      <c r="D1644" s="1">
        <v>85074072.921700001</v>
      </c>
      <c r="E1644" s="2">
        <v>85.074100000000001</v>
      </c>
      <c r="F1644" t="s">
        <v>14</v>
      </c>
      <c r="G1644" t="s">
        <v>68</v>
      </c>
      <c r="H1644" t="s">
        <v>16</v>
      </c>
    </row>
    <row r="1645" spans="1:8" x14ac:dyDescent="0.3">
      <c r="A1645" t="s">
        <v>67</v>
      </c>
      <c r="B1645" t="s">
        <v>83</v>
      </c>
      <c r="C1645">
        <v>2023</v>
      </c>
      <c r="D1645" s="1">
        <v>72526700.050500005</v>
      </c>
      <c r="E1645" s="2">
        <v>72.526700000000005</v>
      </c>
      <c r="F1645" t="s">
        <v>14</v>
      </c>
      <c r="G1645" t="s">
        <v>68</v>
      </c>
      <c r="H1645" t="s">
        <v>16</v>
      </c>
    </row>
    <row r="1646" spans="1:8" x14ac:dyDescent="0.3">
      <c r="A1646" t="s">
        <v>67</v>
      </c>
      <c r="B1646" t="s">
        <v>83</v>
      </c>
      <c r="C1646">
        <v>2024</v>
      </c>
      <c r="D1646" s="1">
        <v>94749399.360699996</v>
      </c>
      <c r="E1646" s="2">
        <v>94.749399999999994</v>
      </c>
      <c r="F1646" t="s">
        <v>14</v>
      </c>
      <c r="G1646" t="s">
        <v>68</v>
      </c>
      <c r="H1646" t="s">
        <v>16</v>
      </c>
    </row>
    <row r="1647" spans="1:8" x14ac:dyDescent="0.3">
      <c r="A1647" t="s">
        <v>67</v>
      </c>
      <c r="B1647" t="s">
        <v>83</v>
      </c>
      <c r="C1647">
        <v>2025</v>
      </c>
      <c r="D1647" s="1">
        <v>86330544.647300005</v>
      </c>
      <c r="E1647" s="2">
        <v>86.330500000000001</v>
      </c>
      <c r="F1647" t="s">
        <v>14</v>
      </c>
      <c r="G1647" t="s">
        <v>68</v>
      </c>
      <c r="H1647" t="s">
        <v>16</v>
      </c>
    </row>
    <row r="1648" spans="1:8" x14ac:dyDescent="0.3">
      <c r="A1648" t="s">
        <v>67</v>
      </c>
      <c r="B1648" t="s">
        <v>83</v>
      </c>
      <c r="C1648">
        <v>2026</v>
      </c>
      <c r="D1648" s="1">
        <v>51487645.539499998</v>
      </c>
      <c r="E1648" s="2">
        <v>51.4876</v>
      </c>
      <c r="F1648" t="s">
        <v>14</v>
      </c>
      <c r="G1648" t="s">
        <v>68</v>
      </c>
      <c r="H1648" t="s">
        <v>16</v>
      </c>
    </row>
    <row r="1649" spans="1:8" x14ac:dyDescent="0.3">
      <c r="A1649" t="s">
        <v>69</v>
      </c>
      <c r="B1649" t="s">
        <v>83</v>
      </c>
      <c r="C1649">
        <v>2018</v>
      </c>
      <c r="D1649" s="1">
        <v>27929651.2874</v>
      </c>
      <c r="E1649" s="2">
        <v>27.9297</v>
      </c>
      <c r="F1649" t="s">
        <v>14</v>
      </c>
      <c r="G1649" t="s">
        <v>70</v>
      </c>
      <c r="H1649" t="s">
        <v>16</v>
      </c>
    </row>
    <row r="1650" spans="1:8" x14ac:dyDescent="0.3">
      <c r="A1650" t="s">
        <v>69</v>
      </c>
      <c r="B1650" t="s">
        <v>83</v>
      </c>
      <c r="C1650">
        <v>2019</v>
      </c>
      <c r="D1650" s="1">
        <v>26634822.756700002</v>
      </c>
      <c r="E1650" s="2">
        <v>26.634799999999998</v>
      </c>
      <c r="F1650" t="s">
        <v>14</v>
      </c>
      <c r="G1650" t="s">
        <v>70</v>
      </c>
      <c r="H1650" t="s">
        <v>16</v>
      </c>
    </row>
    <row r="1651" spans="1:8" x14ac:dyDescent="0.3">
      <c r="A1651" t="s">
        <v>69</v>
      </c>
      <c r="B1651" t="s">
        <v>83</v>
      </c>
      <c r="C1651">
        <v>2020</v>
      </c>
      <c r="D1651" s="1">
        <v>26907257.736499999</v>
      </c>
      <c r="E1651" s="2">
        <v>26.907299999999999</v>
      </c>
      <c r="F1651" t="s">
        <v>14</v>
      </c>
      <c r="G1651" t="s">
        <v>70</v>
      </c>
      <c r="H1651" t="s">
        <v>16</v>
      </c>
    </row>
    <row r="1652" spans="1:8" x14ac:dyDescent="0.3">
      <c r="A1652" t="s">
        <v>69</v>
      </c>
      <c r="B1652" t="s">
        <v>83</v>
      </c>
      <c r="C1652">
        <v>2021</v>
      </c>
      <c r="D1652" s="1">
        <v>25830248.473700002</v>
      </c>
      <c r="E1652" s="2">
        <v>25.830200000000001</v>
      </c>
      <c r="F1652" t="s">
        <v>14</v>
      </c>
      <c r="G1652" t="s">
        <v>70</v>
      </c>
      <c r="H1652" t="s">
        <v>16</v>
      </c>
    </row>
    <row r="1653" spans="1:8" x14ac:dyDescent="0.3">
      <c r="A1653" t="s">
        <v>69</v>
      </c>
      <c r="B1653" t="s">
        <v>83</v>
      </c>
      <c r="C1653">
        <v>2022</v>
      </c>
      <c r="D1653" s="1">
        <v>23789967.973900001</v>
      </c>
      <c r="E1653" s="2">
        <v>23.79</v>
      </c>
      <c r="F1653" t="s">
        <v>14</v>
      </c>
      <c r="G1653" t="s">
        <v>70</v>
      </c>
      <c r="H1653" t="s">
        <v>16</v>
      </c>
    </row>
    <row r="1654" spans="1:8" x14ac:dyDescent="0.3">
      <c r="A1654" t="s">
        <v>69</v>
      </c>
      <c r="B1654" t="s">
        <v>83</v>
      </c>
      <c r="C1654">
        <v>2023</v>
      </c>
      <c r="D1654" s="1">
        <v>32134796.405299999</v>
      </c>
      <c r="E1654" s="2">
        <v>32.134799999999998</v>
      </c>
      <c r="F1654" t="s">
        <v>14</v>
      </c>
      <c r="G1654" t="s">
        <v>70</v>
      </c>
      <c r="H1654" t="s">
        <v>16</v>
      </c>
    </row>
    <row r="1655" spans="1:8" x14ac:dyDescent="0.3">
      <c r="A1655" t="s">
        <v>69</v>
      </c>
      <c r="B1655" t="s">
        <v>83</v>
      </c>
      <c r="C1655">
        <v>2024</v>
      </c>
      <c r="D1655" s="1">
        <v>21498754.873399999</v>
      </c>
      <c r="E1655" s="2">
        <v>21.498799999999999</v>
      </c>
      <c r="F1655" t="s">
        <v>14</v>
      </c>
      <c r="G1655" t="s">
        <v>70</v>
      </c>
      <c r="H1655" t="s">
        <v>16</v>
      </c>
    </row>
    <row r="1656" spans="1:8" x14ac:dyDescent="0.3">
      <c r="A1656" t="s">
        <v>69</v>
      </c>
      <c r="B1656" t="s">
        <v>83</v>
      </c>
      <c r="C1656">
        <v>2025</v>
      </c>
      <c r="D1656" s="1">
        <v>12120712.0735</v>
      </c>
      <c r="E1656" s="2">
        <v>12.120699999999999</v>
      </c>
      <c r="F1656" t="s">
        <v>14</v>
      </c>
      <c r="G1656" t="s">
        <v>70</v>
      </c>
      <c r="H1656" t="s">
        <v>16</v>
      </c>
    </row>
    <row r="1657" spans="1:8" x14ac:dyDescent="0.3">
      <c r="A1657" t="s">
        <v>69</v>
      </c>
      <c r="B1657" t="s">
        <v>83</v>
      </c>
      <c r="C1657">
        <v>2026</v>
      </c>
      <c r="D1657" s="1">
        <v>6407267.7718000002</v>
      </c>
      <c r="E1657" s="2">
        <v>6.4073000000000002</v>
      </c>
      <c r="F1657" t="s">
        <v>14</v>
      </c>
      <c r="G1657" t="s">
        <v>70</v>
      </c>
      <c r="H1657" t="s">
        <v>16</v>
      </c>
    </row>
    <row r="1658" spans="1:8" x14ac:dyDescent="0.3">
      <c r="A1658" t="s">
        <v>54</v>
      </c>
      <c r="B1658" t="s">
        <v>83</v>
      </c>
      <c r="C1658">
        <v>2018</v>
      </c>
      <c r="D1658" s="1">
        <v>125656309.0962</v>
      </c>
      <c r="E1658" s="2">
        <v>125.6563</v>
      </c>
      <c r="F1658" t="s">
        <v>14</v>
      </c>
      <c r="G1658" t="s">
        <v>55</v>
      </c>
      <c r="H1658" t="s">
        <v>16</v>
      </c>
    </row>
    <row r="1659" spans="1:8" x14ac:dyDescent="0.3">
      <c r="A1659" t="s">
        <v>54</v>
      </c>
      <c r="B1659" t="s">
        <v>83</v>
      </c>
      <c r="C1659">
        <v>2019</v>
      </c>
      <c r="D1659" s="1">
        <v>205442635.55880001</v>
      </c>
      <c r="E1659" s="2">
        <v>205.4426</v>
      </c>
      <c r="F1659" t="s">
        <v>14</v>
      </c>
      <c r="G1659" t="s">
        <v>55</v>
      </c>
      <c r="H1659" t="s">
        <v>16</v>
      </c>
    </row>
    <row r="1660" spans="1:8" x14ac:dyDescent="0.3">
      <c r="A1660" t="s">
        <v>54</v>
      </c>
      <c r="B1660" t="s">
        <v>83</v>
      </c>
      <c r="C1660">
        <v>2020</v>
      </c>
      <c r="D1660" s="1">
        <v>225321781.6022</v>
      </c>
      <c r="E1660" s="2">
        <v>225.3218</v>
      </c>
      <c r="F1660" t="s">
        <v>14</v>
      </c>
      <c r="G1660" t="s">
        <v>55</v>
      </c>
      <c r="H1660" t="s">
        <v>16</v>
      </c>
    </row>
    <row r="1661" spans="1:8" x14ac:dyDescent="0.3">
      <c r="A1661" t="s">
        <v>54</v>
      </c>
      <c r="B1661" t="s">
        <v>83</v>
      </c>
      <c r="C1661">
        <v>2021</v>
      </c>
      <c r="D1661" s="1">
        <v>151747643.17359999</v>
      </c>
      <c r="E1661" s="2">
        <v>151.74760000000001</v>
      </c>
      <c r="F1661" t="s">
        <v>14</v>
      </c>
      <c r="G1661" t="s">
        <v>55</v>
      </c>
      <c r="H1661" t="s">
        <v>16</v>
      </c>
    </row>
    <row r="1662" spans="1:8" x14ac:dyDescent="0.3">
      <c r="A1662" t="s">
        <v>54</v>
      </c>
      <c r="B1662" t="s">
        <v>83</v>
      </c>
      <c r="C1662">
        <v>2022</v>
      </c>
      <c r="D1662" s="1">
        <v>165699505.18340001</v>
      </c>
      <c r="E1662" s="2">
        <v>165.6995</v>
      </c>
      <c r="F1662" t="s">
        <v>14</v>
      </c>
      <c r="G1662" t="s">
        <v>55</v>
      </c>
      <c r="H1662" t="s">
        <v>16</v>
      </c>
    </row>
    <row r="1663" spans="1:8" x14ac:dyDescent="0.3">
      <c r="A1663" t="s">
        <v>54</v>
      </c>
      <c r="B1663" t="s">
        <v>83</v>
      </c>
      <c r="C1663">
        <v>2023</v>
      </c>
      <c r="D1663" s="1">
        <v>232133767.47639999</v>
      </c>
      <c r="E1663" s="2">
        <v>232.13380000000001</v>
      </c>
      <c r="F1663" t="s">
        <v>14</v>
      </c>
      <c r="G1663" t="s">
        <v>55</v>
      </c>
      <c r="H1663" t="s">
        <v>16</v>
      </c>
    </row>
    <row r="1664" spans="1:8" x14ac:dyDescent="0.3">
      <c r="A1664" t="s">
        <v>54</v>
      </c>
      <c r="B1664" t="s">
        <v>83</v>
      </c>
      <c r="C1664">
        <v>2024</v>
      </c>
      <c r="D1664" s="1">
        <v>455134581.47310001</v>
      </c>
      <c r="E1664" s="2">
        <v>455.13459999999998</v>
      </c>
      <c r="F1664" t="s">
        <v>14</v>
      </c>
      <c r="G1664" t="s">
        <v>55</v>
      </c>
      <c r="H1664" t="s">
        <v>16</v>
      </c>
    </row>
    <row r="1665" spans="1:8" x14ac:dyDescent="0.3">
      <c r="A1665" t="s">
        <v>54</v>
      </c>
      <c r="B1665" t="s">
        <v>83</v>
      </c>
      <c r="C1665">
        <v>2025</v>
      </c>
      <c r="D1665" s="1">
        <v>283312230.2529</v>
      </c>
      <c r="E1665" s="2">
        <v>283.31220000000002</v>
      </c>
      <c r="F1665" t="s">
        <v>14</v>
      </c>
      <c r="G1665" t="s">
        <v>55</v>
      </c>
      <c r="H1665" t="s">
        <v>16</v>
      </c>
    </row>
    <row r="1666" spans="1:8" x14ac:dyDescent="0.3">
      <c r="A1666" t="s">
        <v>54</v>
      </c>
      <c r="B1666" t="s">
        <v>83</v>
      </c>
      <c r="C1666">
        <v>2026</v>
      </c>
      <c r="D1666" s="1">
        <v>90906919.143299997</v>
      </c>
      <c r="E1666" s="2">
        <v>90.906899999999993</v>
      </c>
      <c r="F1666" t="s">
        <v>14</v>
      </c>
      <c r="G1666" t="s">
        <v>55</v>
      </c>
      <c r="H1666" t="s">
        <v>16</v>
      </c>
    </row>
    <row r="1667" spans="1:8" x14ac:dyDescent="0.3">
      <c r="A1667" t="s">
        <v>71</v>
      </c>
      <c r="B1667" t="s">
        <v>83</v>
      </c>
      <c r="C1667">
        <v>2018</v>
      </c>
      <c r="D1667" s="1">
        <v>6584302.5942000002</v>
      </c>
      <c r="E1667" s="2">
        <v>6.5842999999999998</v>
      </c>
      <c r="F1667" t="s">
        <v>14</v>
      </c>
      <c r="G1667" t="s">
        <v>72</v>
      </c>
      <c r="H1667" t="s">
        <v>16</v>
      </c>
    </row>
    <row r="1668" spans="1:8" x14ac:dyDescent="0.3">
      <c r="A1668" t="s">
        <v>71</v>
      </c>
      <c r="B1668" t="s">
        <v>83</v>
      </c>
      <c r="C1668">
        <v>2019</v>
      </c>
      <c r="D1668" s="1">
        <v>5116498.6494000005</v>
      </c>
      <c r="E1668" s="2">
        <v>5.1165000000000003</v>
      </c>
      <c r="F1668" t="s">
        <v>14</v>
      </c>
      <c r="G1668" t="s">
        <v>72</v>
      </c>
      <c r="H1668" t="s">
        <v>16</v>
      </c>
    </row>
    <row r="1669" spans="1:8" x14ac:dyDescent="0.3">
      <c r="A1669" t="s">
        <v>71</v>
      </c>
      <c r="B1669" t="s">
        <v>83</v>
      </c>
      <c r="C1669">
        <v>2020</v>
      </c>
      <c r="D1669" s="1">
        <v>4824944.3554999996</v>
      </c>
      <c r="E1669" s="2">
        <v>4.8249000000000004</v>
      </c>
      <c r="F1669" t="s">
        <v>14</v>
      </c>
      <c r="G1669" t="s">
        <v>72</v>
      </c>
      <c r="H1669" t="s">
        <v>16</v>
      </c>
    </row>
    <row r="1670" spans="1:8" x14ac:dyDescent="0.3">
      <c r="A1670" t="s">
        <v>71</v>
      </c>
      <c r="B1670" t="s">
        <v>83</v>
      </c>
      <c r="C1670">
        <v>2021</v>
      </c>
      <c r="D1670" s="1">
        <v>4198831.5089999996</v>
      </c>
      <c r="E1670" s="2">
        <v>4.1988000000000003</v>
      </c>
      <c r="F1670" t="s">
        <v>14</v>
      </c>
      <c r="G1670" t="s">
        <v>72</v>
      </c>
      <c r="H1670" t="s">
        <v>16</v>
      </c>
    </row>
    <row r="1671" spans="1:8" x14ac:dyDescent="0.3">
      <c r="A1671" t="s">
        <v>71</v>
      </c>
      <c r="B1671" t="s">
        <v>83</v>
      </c>
      <c r="C1671">
        <v>2022</v>
      </c>
      <c r="D1671" s="1">
        <v>3933483.3317999998</v>
      </c>
      <c r="E1671" s="2">
        <v>3.9335</v>
      </c>
      <c r="F1671" t="s">
        <v>14</v>
      </c>
      <c r="G1671" t="s">
        <v>72</v>
      </c>
      <c r="H1671" t="s">
        <v>16</v>
      </c>
    </row>
    <row r="1672" spans="1:8" x14ac:dyDescent="0.3">
      <c r="A1672" t="s">
        <v>71</v>
      </c>
      <c r="B1672" t="s">
        <v>83</v>
      </c>
      <c r="C1672">
        <v>2023</v>
      </c>
      <c r="D1672" s="1">
        <v>4771796.3762999997</v>
      </c>
      <c r="E1672" s="2">
        <v>4.7717999999999998</v>
      </c>
      <c r="F1672" t="s">
        <v>14</v>
      </c>
      <c r="G1672" t="s">
        <v>72</v>
      </c>
      <c r="H1672" t="s">
        <v>16</v>
      </c>
    </row>
    <row r="1673" spans="1:8" x14ac:dyDescent="0.3">
      <c r="A1673" t="s">
        <v>71</v>
      </c>
      <c r="B1673" t="s">
        <v>83</v>
      </c>
      <c r="C1673">
        <v>2024</v>
      </c>
      <c r="D1673" s="1">
        <v>7411002.8055999996</v>
      </c>
      <c r="E1673" s="2">
        <v>7.4109999999999996</v>
      </c>
      <c r="F1673" t="s">
        <v>14</v>
      </c>
      <c r="G1673" t="s">
        <v>72</v>
      </c>
      <c r="H1673" t="s">
        <v>16</v>
      </c>
    </row>
    <row r="1674" spans="1:8" x14ac:dyDescent="0.3">
      <c r="A1674" t="s">
        <v>71</v>
      </c>
      <c r="B1674" t="s">
        <v>83</v>
      </c>
      <c r="C1674">
        <v>2025</v>
      </c>
      <c r="D1674" s="1">
        <v>5044879.7669000002</v>
      </c>
      <c r="E1674" s="2">
        <v>5.0449000000000002</v>
      </c>
      <c r="F1674" t="s">
        <v>14</v>
      </c>
      <c r="G1674" t="s">
        <v>72</v>
      </c>
      <c r="H1674" t="s">
        <v>16</v>
      </c>
    </row>
    <row r="1675" spans="1:8" x14ac:dyDescent="0.3">
      <c r="A1675" t="s">
        <v>71</v>
      </c>
      <c r="B1675" t="s">
        <v>83</v>
      </c>
      <c r="C1675">
        <v>2026</v>
      </c>
      <c r="D1675" s="1">
        <v>2407095.8398000002</v>
      </c>
      <c r="E1675" s="2">
        <v>2.4070999999999998</v>
      </c>
      <c r="F1675" t="s">
        <v>14</v>
      </c>
      <c r="G1675" t="s">
        <v>72</v>
      </c>
      <c r="H1675" t="s">
        <v>16</v>
      </c>
    </row>
    <row r="1676" spans="1:8" x14ac:dyDescent="0.3">
      <c r="A1676" t="s">
        <v>19</v>
      </c>
      <c r="B1676" t="s">
        <v>83</v>
      </c>
      <c r="C1676">
        <v>2018</v>
      </c>
      <c r="D1676" s="1">
        <v>432908.95640000002</v>
      </c>
      <c r="E1676" s="2">
        <v>0.43290000000000001</v>
      </c>
      <c r="F1676" t="s">
        <v>14</v>
      </c>
      <c r="G1676" t="s">
        <v>20</v>
      </c>
      <c r="H1676" t="s">
        <v>16</v>
      </c>
    </row>
    <row r="1677" spans="1:8" x14ac:dyDescent="0.3">
      <c r="A1677" t="s">
        <v>19</v>
      </c>
      <c r="B1677" t="s">
        <v>83</v>
      </c>
      <c r="C1677">
        <v>2019</v>
      </c>
      <c r="D1677" s="1">
        <v>635026.42810000002</v>
      </c>
      <c r="E1677" s="2">
        <v>0.63500000000000001</v>
      </c>
      <c r="F1677" t="s">
        <v>14</v>
      </c>
      <c r="G1677" t="s">
        <v>20</v>
      </c>
      <c r="H1677" t="s">
        <v>16</v>
      </c>
    </row>
    <row r="1678" spans="1:8" x14ac:dyDescent="0.3">
      <c r="A1678" t="s">
        <v>19</v>
      </c>
      <c r="B1678" t="s">
        <v>83</v>
      </c>
      <c r="C1678">
        <v>2021</v>
      </c>
      <c r="D1678" s="1">
        <v>560552.2672</v>
      </c>
      <c r="E1678" s="2">
        <v>0.56059999999999999</v>
      </c>
      <c r="F1678" t="s">
        <v>14</v>
      </c>
      <c r="G1678" t="s">
        <v>20</v>
      </c>
      <c r="H1678" t="s">
        <v>16</v>
      </c>
    </row>
    <row r="1679" spans="1:8" x14ac:dyDescent="0.3">
      <c r="A1679" t="s">
        <v>19</v>
      </c>
      <c r="B1679" t="s">
        <v>83</v>
      </c>
      <c r="C1679">
        <v>2022</v>
      </c>
      <c r="D1679" s="1">
        <v>720414.21239999996</v>
      </c>
      <c r="E1679" s="2">
        <v>0.72040000000000004</v>
      </c>
      <c r="F1679" t="s">
        <v>14</v>
      </c>
      <c r="G1679" t="s">
        <v>20</v>
      </c>
      <c r="H1679" t="s">
        <v>16</v>
      </c>
    </row>
    <row r="1680" spans="1:8" x14ac:dyDescent="0.3">
      <c r="A1680" t="s">
        <v>19</v>
      </c>
      <c r="B1680" t="s">
        <v>83</v>
      </c>
      <c r="C1680">
        <v>2023</v>
      </c>
      <c r="D1680" s="1">
        <v>1505216.8304000001</v>
      </c>
      <c r="E1680" s="2">
        <v>1.5052000000000001</v>
      </c>
      <c r="F1680" t="s">
        <v>14</v>
      </c>
      <c r="G1680" t="s">
        <v>20</v>
      </c>
      <c r="H1680" t="s">
        <v>16</v>
      </c>
    </row>
    <row r="1681" spans="1:8" x14ac:dyDescent="0.3">
      <c r="A1681" t="s">
        <v>19</v>
      </c>
      <c r="B1681" t="s">
        <v>83</v>
      </c>
      <c r="C1681">
        <v>2024</v>
      </c>
      <c r="D1681" s="1">
        <v>2167346.4720000001</v>
      </c>
      <c r="E1681" s="2">
        <v>2.1673</v>
      </c>
      <c r="F1681" t="s">
        <v>14</v>
      </c>
      <c r="G1681" t="s">
        <v>20</v>
      </c>
      <c r="H1681" t="s">
        <v>16</v>
      </c>
    </row>
    <row r="1682" spans="1:8" x14ac:dyDescent="0.3">
      <c r="A1682" t="s">
        <v>19</v>
      </c>
      <c r="B1682" t="s">
        <v>83</v>
      </c>
      <c r="C1682">
        <v>2025</v>
      </c>
      <c r="D1682" s="1">
        <v>1531537.9808</v>
      </c>
      <c r="E1682" s="2">
        <v>1.5315000000000001</v>
      </c>
      <c r="F1682" t="s">
        <v>14</v>
      </c>
      <c r="G1682" t="s">
        <v>20</v>
      </c>
      <c r="H1682" t="s">
        <v>16</v>
      </c>
    </row>
    <row r="1683" spans="1:8" x14ac:dyDescent="0.3">
      <c r="A1683" t="s">
        <v>19</v>
      </c>
      <c r="B1683" t="s">
        <v>83</v>
      </c>
      <c r="C1683">
        <v>2026</v>
      </c>
      <c r="D1683" s="1">
        <v>957459.35080000001</v>
      </c>
      <c r="E1683" s="2">
        <v>0.95750000000000002</v>
      </c>
      <c r="F1683" t="s">
        <v>14</v>
      </c>
      <c r="G1683" t="s">
        <v>20</v>
      </c>
      <c r="H1683" t="s">
        <v>16</v>
      </c>
    </row>
    <row r="1684" spans="1:8" x14ac:dyDescent="0.3">
      <c r="A1684" t="s">
        <v>21</v>
      </c>
      <c r="B1684" t="s">
        <v>83</v>
      </c>
      <c r="C1684">
        <v>2018</v>
      </c>
      <c r="D1684" s="1">
        <v>4384001.32</v>
      </c>
      <c r="E1684" s="2">
        <v>4.3840000000000003</v>
      </c>
      <c r="F1684" t="s">
        <v>14</v>
      </c>
      <c r="G1684" t="s">
        <v>22</v>
      </c>
      <c r="H1684" t="s">
        <v>23</v>
      </c>
    </row>
    <row r="1685" spans="1:8" x14ac:dyDescent="0.3">
      <c r="A1685" t="s">
        <v>21</v>
      </c>
      <c r="B1685" t="s">
        <v>83</v>
      </c>
      <c r="C1685">
        <v>2019</v>
      </c>
      <c r="D1685" s="1">
        <v>723325.34100000001</v>
      </c>
      <c r="E1685" s="2">
        <v>0.72330000000000005</v>
      </c>
      <c r="F1685" t="s">
        <v>14</v>
      </c>
      <c r="G1685" t="s">
        <v>22</v>
      </c>
      <c r="H1685" t="s">
        <v>23</v>
      </c>
    </row>
    <row r="1686" spans="1:8" x14ac:dyDescent="0.3">
      <c r="A1686" t="s">
        <v>21</v>
      </c>
      <c r="B1686" t="s">
        <v>83</v>
      </c>
      <c r="C1686">
        <v>2020</v>
      </c>
      <c r="D1686" s="1">
        <v>614931.85499999998</v>
      </c>
      <c r="E1686" s="2">
        <v>0.6149</v>
      </c>
      <c r="F1686" t="s">
        <v>14</v>
      </c>
      <c r="G1686" t="s">
        <v>22</v>
      </c>
      <c r="H1686" t="s">
        <v>23</v>
      </c>
    </row>
    <row r="1687" spans="1:8" x14ac:dyDescent="0.3">
      <c r="A1687" t="s">
        <v>21</v>
      </c>
      <c r="B1687" t="s">
        <v>83</v>
      </c>
      <c r="C1687">
        <v>2021</v>
      </c>
      <c r="D1687" s="1">
        <v>483845.11489999999</v>
      </c>
      <c r="E1687" s="2">
        <v>0.48380000000000001</v>
      </c>
      <c r="F1687" t="s">
        <v>14</v>
      </c>
      <c r="G1687" t="s">
        <v>22</v>
      </c>
      <c r="H1687" t="s">
        <v>23</v>
      </c>
    </row>
    <row r="1688" spans="1:8" x14ac:dyDescent="0.3">
      <c r="A1688" t="s">
        <v>21</v>
      </c>
      <c r="B1688" t="s">
        <v>83</v>
      </c>
      <c r="C1688">
        <v>2022</v>
      </c>
      <c r="D1688" s="1">
        <v>423773.0661</v>
      </c>
      <c r="E1688" s="2">
        <v>0.42380000000000001</v>
      </c>
      <c r="F1688" t="s">
        <v>14</v>
      </c>
      <c r="G1688" t="s">
        <v>22</v>
      </c>
      <c r="H1688" t="s">
        <v>23</v>
      </c>
    </row>
    <row r="1689" spans="1:8" x14ac:dyDescent="0.3">
      <c r="A1689" t="s">
        <v>21</v>
      </c>
      <c r="B1689" t="s">
        <v>83</v>
      </c>
      <c r="C1689">
        <v>2023</v>
      </c>
      <c r="D1689" s="1">
        <v>500779.5956</v>
      </c>
      <c r="E1689" s="2">
        <v>0.50080000000000002</v>
      </c>
      <c r="F1689" t="s">
        <v>14</v>
      </c>
      <c r="G1689" t="s">
        <v>22</v>
      </c>
      <c r="H1689" t="s">
        <v>23</v>
      </c>
    </row>
    <row r="1690" spans="1:8" x14ac:dyDescent="0.3">
      <c r="A1690" t="s">
        <v>21</v>
      </c>
      <c r="B1690" t="s">
        <v>83</v>
      </c>
      <c r="C1690">
        <v>2024</v>
      </c>
      <c r="D1690" s="1">
        <v>632732.95700000005</v>
      </c>
      <c r="E1690" s="2">
        <v>0.63270000000000004</v>
      </c>
      <c r="F1690" t="s">
        <v>14</v>
      </c>
      <c r="G1690" t="s">
        <v>22</v>
      </c>
      <c r="H1690" t="s">
        <v>23</v>
      </c>
    </row>
    <row r="1691" spans="1:8" x14ac:dyDescent="0.3">
      <c r="A1691" t="s">
        <v>21</v>
      </c>
      <c r="B1691" t="s">
        <v>83</v>
      </c>
      <c r="C1691">
        <v>2025</v>
      </c>
      <c r="D1691" s="1">
        <v>323430.38099999999</v>
      </c>
      <c r="E1691" s="2">
        <v>0.32340000000000002</v>
      </c>
      <c r="F1691" t="s">
        <v>14</v>
      </c>
      <c r="G1691" t="s">
        <v>22</v>
      </c>
      <c r="H1691" t="s">
        <v>23</v>
      </c>
    </row>
    <row r="1692" spans="1:8" x14ac:dyDescent="0.3">
      <c r="A1692" t="s">
        <v>21</v>
      </c>
      <c r="B1692" t="s">
        <v>83</v>
      </c>
      <c r="C1692">
        <v>2026</v>
      </c>
      <c r="D1692" s="1">
        <v>127302.64780000001</v>
      </c>
      <c r="E1692" s="2">
        <v>0.1273</v>
      </c>
      <c r="F1692" t="s">
        <v>14</v>
      </c>
      <c r="G1692" t="s">
        <v>22</v>
      </c>
      <c r="H1692" t="s">
        <v>23</v>
      </c>
    </row>
    <row r="1693" spans="1:8" x14ac:dyDescent="0.3">
      <c r="A1693" t="s">
        <v>24</v>
      </c>
      <c r="B1693" t="s">
        <v>83</v>
      </c>
      <c r="C1693">
        <v>2018</v>
      </c>
      <c r="D1693" s="1">
        <v>2543819.0007000002</v>
      </c>
      <c r="E1693" s="2">
        <v>2.5438000000000001</v>
      </c>
      <c r="F1693" t="s">
        <v>14</v>
      </c>
      <c r="G1693" t="s">
        <v>25</v>
      </c>
      <c r="H1693" t="s">
        <v>23</v>
      </c>
    </row>
    <row r="1694" spans="1:8" x14ac:dyDescent="0.3">
      <c r="A1694" t="s">
        <v>24</v>
      </c>
      <c r="B1694" t="s">
        <v>83</v>
      </c>
      <c r="C1694">
        <v>2019</v>
      </c>
      <c r="D1694" s="1">
        <v>1804684.63</v>
      </c>
      <c r="E1694" s="2">
        <v>1.8047</v>
      </c>
      <c r="F1694" t="s">
        <v>14</v>
      </c>
      <c r="G1694" t="s">
        <v>25</v>
      </c>
      <c r="H1694" t="s">
        <v>23</v>
      </c>
    </row>
    <row r="1695" spans="1:8" x14ac:dyDescent="0.3">
      <c r="A1695" t="s">
        <v>24</v>
      </c>
      <c r="B1695" t="s">
        <v>83</v>
      </c>
      <c r="C1695">
        <v>2020</v>
      </c>
      <c r="D1695" s="1">
        <v>1888982.2852</v>
      </c>
      <c r="E1695" s="2">
        <v>1.889</v>
      </c>
      <c r="F1695" t="s">
        <v>14</v>
      </c>
      <c r="G1695" t="s">
        <v>25</v>
      </c>
      <c r="H1695" t="s">
        <v>23</v>
      </c>
    </row>
    <row r="1696" spans="1:8" x14ac:dyDescent="0.3">
      <c r="A1696" t="s">
        <v>24</v>
      </c>
      <c r="B1696" t="s">
        <v>83</v>
      </c>
      <c r="C1696">
        <v>2021</v>
      </c>
      <c r="D1696" s="1">
        <v>1825630.2261000001</v>
      </c>
      <c r="E1696" s="2">
        <v>1.8255999999999999</v>
      </c>
      <c r="F1696" t="s">
        <v>14</v>
      </c>
      <c r="G1696" t="s">
        <v>25</v>
      </c>
      <c r="H1696" t="s">
        <v>23</v>
      </c>
    </row>
    <row r="1697" spans="1:8" x14ac:dyDescent="0.3">
      <c r="A1697" t="s">
        <v>24</v>
      </c>
      <c r="B1697" t="s">
        <v>83</v>
      </c>
      <c r="C1697">
        <v>2022</v>
      </c>
      <c r="D1697" s="1">
        <v>1711391.2286</v>
      </c>
      <c r="E1697" s="2">
        <v>1.7114</v>
      </c>
      <c r="F1697" t="s">
        <v>14</v>
      </c>
      <c r="G1697" t="s">
        <v>25</v>
      </c>
      <c r="H1697" t="s">
        <v>23</v>
      </c>
    </row>
    <row r="1698" spans="1:8" x14ac:dyDescent="0.3">
      <c r="A1698" t="s">
        <v>24</v>
      </c>
      <c r="B1698" t="s">
        <v>83</v>
      </c>
      <c r="C1698">
        <v>2023</v>
      </c>
      <c r="D1698" s="1">
        <v>2312508.0750000002</v>
      </c>
      <c r="E1698" s="2">
        <v>2.3125</v>
      </c>
      <c r="F1698" t="s">
        <v>14</v>
      </c>
      <c r="G1698" t="s">
        <v>25</v>
      </c>
      <c r="H1698" t="s">
        <v>23</v>
      </c>
    </row>
    <row r="1699" spans="1:8" x14ac:dyDescent="0.3">
      <c r="A1699" t="s">
        <v>24</v>
      </c>
      <c r="B1699" t="s">
        <v>83</v>
      </c>
      <c r="C1699">
        <v>2024</v>
      </c>
      <c r="D1699" s="1">
        <v>3109363.0758000002</v>
      </c>
      <c r="E1699" s="2">
        <v>3.1093999999999999</v>
      </c>
      <c r="F1699" t="s">
        <v>14</v>
      </c>
      <c r="G1699" t="s">
        <v>25</v>
      </c>
      <c r="H1699" t="s">
        <v>23</v>
      </c>
    </row>
    <row r="1700" spans="1:8" x14ac:dyDescent="0.3">
      <c r="A1700" t="s">
        <v>24</v>
      </c>
      <c r="B1700" t="s">
        <v>83</v>
      </c>
      <c r="C1700">
        <v>2025</v>
      </c>
      <c r="D1700" s="1">
        <v>2007170.8940999999</v>
      </c>
      <c r="E1700" s="2">
        <v>2.0072000000000001</v>
      </c>
      <c r="F1700" t="s">
        <v>14</v>
      </c>
      <c r="G1700" t="s">
        <v>25</v>
      </c>
      <c r="H1700" t="s">
        <v>23</v>
      </c>
    </row>
    <row r="1701" spans="1:8" x14ac:dyDescent="0.3">
      <c r="A1701" t="s">
        <v>24</v>
      </c>
      <c r="B1701" t="s">
        <v>83</v>
      </c>
      <c r="C1701">
        <v>2026</v>
      </c>
      <c r="D1701" s="1">
        <v>1153792.3075999999</v>
      </c>
      <c r="E1701" s="2">
        <v>1.1537999999999999</v>
      </c>
      <c r="F1701" t="s">
        <v>14</v>
      </c>
      <c r="G1701" t="s">
        <v>25</v>
      </c>
      <c r="H1701" t="s">
        <v>23</v>
      </c>
    </row>
    <row r="1702" spans="1:8" x14ac:dyDescent="0.3">
      <c r="A1702" t="s">
        <v>26</v>
      </c>
      <c r="B1702" t="s">
        <v>83</v>
      </c>
      <c r="C1702">
        <v>2018</v>
      </c>
      <c r="D1702" s="1">
        <v>16723303.756899999</v>
      </c>
      <c r="E1702" s="2">
        <v>16.723299999999998</v>
      </c>
      <c r="F1702" t="s">
        <v>14</v>
      </c>
      <c r="G1702" t="s">
        <v>27</v>
      </c>
      <c r="H1702" t="s">
        <v>23</v>
      </c>
    </row>
    <row r="1703" spans="1:8" x14ac:dyDescent="0.3">
      <c r="A1703" t="s">
        <v>26</v>
      </c>
      <c r="B1703" t="s">
        <v>83</v>
      </c>
      <c r="C1703">
        <v>2019</v>
      </c>
      <c r="D1703" s="1">
        <v>16567588.859099999</v>
      </c>
      <c r="E1703" s="2">
        <v>16.567599999999999</v>
      </c>
      <c r="F1703" t="s">
        <v>14</v>
      </c>
      <c r="G1703" t="s">
        <v>27</v>
      </c>
      <c r="H1703" t="s">
        <v>23</v>
      </c>
    </row>
    <row r="1704" spans="1:8" x14ac:dyDescent="0.3">
      <c r="A1704" t="s">
        <v>26</v>
      </c>
      <c r="B1704" t="s">
        <v>83</v>
      </c>
      <c r="C1704">
        <v>2021</v>
      </c>
      <c r="D1704" s="1">
        <v>11254709.4158</v>
      </c>
      <c r="E1704" s="2">
        <v>11.2547</v>
      </c>
      <c r="F1704" t="s">
        <v>14</v>
      </c>
      <c r="G1704" t="s">
        <v>27</v>
      </c>
      <c r="H1704" t="s">
        <v>23</v>
      </c>
    </row>
    <row r="1705" spans="1:8" x14ac:dyDescent="0.3">
      <c r="A1705" t="s">
        <v>26</v>
      </c>
      <c r="B1705" t="s">
        <v>83</v>
      </c>
      <c r="C1705">
        <v>2022</v>
      </c>
      <c r="D1705" s="1">
        <v>9191529.1446000002</v>
      </c>
      <c r="E1705" s="2">
        <v>9.1914999999999996</v>
      </c>
      <c r="F1705" t="s">
        <v>14</v>
      </c>
      <c r="G1705" t="s">
        <v>27</v>
      </c>
      <c r="H1705" t="s">
        <v>23</v>
      </c>
    </row>
    <row r="1706" spans="1:8" x14ac:dyDescent="0.3">
      <c r="A1706" t="s">
        <v>26</v>
      </c>
      <c r="B1706" t="s">
        <v>83</v>
      </c>
      <c r="C1706">
        <v>2023</v>
      </c>
      <c r="D1706" s="1">
        <v>11735222.9943</v>
      </c>
      <c r="E1706" s="2">
        <v>11.735200000000001</v>
      </c>
      <c r="F1706" t="s">
        <v>14</v>
      </c>
      <c r="G1706" t="s">
        <v>27</v>
      </c>
      <c r="H1706" t="s">
        <v>23</v>
      </c>
    </row>
    <row r="1707" spans="1:8" x14ac:dyDescent="0.3">
      <c r="A1707" t="s">
        <v>26</v>
      </c>
      <c r="B1707" t="s">
        <v>83</v>
      </c>
      <c r="C1707">
        <v>2024</v>
      </c>
      <c r="D1707" s="1">
        <v>21437370.332800001</v>
      </c>
      <c r="E1707" s="2">
        <v>21.4374</v>
      </c>
      <c r="F1707" t="s">
        <v>14</v>
      </c>
      <c r="G1707" t="s">
        <v>27</v>
      </c>
      <c r="H1707" t="s">
        <v>23</v>
      </c>
    </row>
    <row r="1708" spans="1:8" x14ac:dyDescent="0.3">
      <c r="A1708" t="s">
        <v>26</v>
      </c>
      <c r="B1708" t="s">
        <v>83</v>
      </c>
      <c r="C1708">
        <v>2025</v>
      </c>
      <c r="D1708" s="1">
        <v>14223009.5503</v>
      </c>
      <c r="E1708" s="2">
        <v>14.223000000000001</v>
      </c>
      <c r="F1708" t="s">
        <v>14</v>
      </c>
      <c r="G1708" t="s">
        <v>27</v>
      </c>
      <c r="H1708" t="s">
        <v>23</v>
      </c>
    </row>
    <row r="1709" spans="1:8" x14ac:dyDescent="0.3">
      <c r="A1709" t="s">
        <v>26</v>
      </c>
      <c r="B1709" t="s">
        <v>83</v>
      </c>
      <c r="C1709">
        <v>2026</v>
      </c>
      <c r="D1709" s="1">
        <v>7314523.2615</v>
      </c>
      <c r="E1709" s="2">
        <v>7.3144999999999998</v>
      </c>
      <c r="F1709" t="s">
        <v>14</v>
      </c>
      <c r="G1709" t="s">
        <v>27</v>
      </c>
      <c r="H1709" t="s">
        <v>23</v>
      </c>
    </row>
    <row r="1710" spans="1:8" x14ac:dyDescent="0.3">
      <c r="A1710" t="s">
        <v>28</v>
      </c>
      <c r="B1710" t="s">
        <v>83</v>
      </c>
      <c r="C1710">
        <v>2018</v>
      </c>
      <c r="D1710" s="1">
        <v>1377901.9587000001</v>
      </c>
      <c r="E1710" s="2">
        <v>1.3778999999999999</v>
      </c>
      <c r="F1710" t="s">
        <v>14</v>
      </c>
      <c r="G1710" t="s">
        <v>29</v>
      </c>
      <c r="H1710" t="s">
        <v>23</v>
      </c>
    </row>
    <row r="1711" spans="1:8" x14ac:dyDescent="0.3">
      <c r="A1711" t="s">
        <v>28</v>
      </c>
      <c r="B1711" t="s">
        <v>83</v>
      </c>
      <c r="C1711">
        <v>2019</v>
      </c>
      <c r="D1711" s="1">
        <v>1031766.7489</v>
      </c>
      <c r="E1711" s="2">
        <v>1.0318000000000001</v>
      </c>
      <c r="F1711" t="s">
        <v>14</v>
      </c>
      <c r="G1711" t="s">
        <v>29</v>
      </c>
      <c r="H1711" t="s">
        <v>23</v>
      </c>
    </row>
    <row r="1712" spans="1:8" x14ac:dyDescent="0.3">
      <c r="A1712" t="s">
        <v>28</v>
      </c>
      <c r="B1712" t="s">
        <v>83</v>
      </c>
      <c r="C1712">
        <v>2020</v>
      </c>
      <c r="D1712" s="1">
        <v>1232318.5278</v>
      </c>
      <c r="E1712" s="2">
        <v>1.2323</v>
      </c>
      <c r="F1712" t="s">
        <v>14</v>
      </c>
      <c r="G1712" t="s">
        <v>29</v>
      </c>
      <c r="H1712" t="s">
        <v>23</v>
      </c>
    </row>
    <row r="1713" spans="1:8" x14ac:dyDescent="0.3">
      <c r="A1713" t="s">
        <v>28</v>
      </c>
      <c r="B1713" t="s">
        <v>83</v>
      </c>
      <c r="C1713">
        <v>2021</v>
      </c>
      <c r="D1713" s="1">
        <v>1171849.2660000001</v>
      </c>
      <c r="E1713" s="2">
        <v>1.1718</v>
      </c>
      <c r="F1713" t="s">
        <v>14</v>
      </c>
      <c r="G1713" t="s">
        <v>29</v>
      </c>
      <c r="H1713" t="s">
        <v>23</v>
      </c>
    </row>
    <row r="1714" spans="1:8" x14ac:dyDescent="0.3">
      <c r="A1714" t="s">
        <v>28</v>
      </c>
      <c r="B1714" t="s">
        <v>83</v>
      </c>
      <c r="C1714">
        <v>2022</v>
      </c>
      <c r="D1714" s="1">
        <v>844286.33940000006</v>
      </c>
      <c r="E1714" s="2">
        <v>0.84430000000000005</v>
      </c>
      <c r="F1714" t="s">
        <v>14</v>
      </c>
      <c r="G1714" t="s">
        <v>29</v>
      </c>
      <c r="H1714" t="s">
        <v>23</v>
      </c>
    </row>
    <row r="1715" spans="1:8" x14ac:dyDescent="0.3">
      <c r="A1715" t="s">
        <v>28</v>
      </c>
      <c r="B1715" t="s">
        <v>83</v>
      </c>
      <c r="C1715">
        <v>2023</v>
      </c>
      <c r="D1715" s="1">
        <v>408682.19870000001</v>
      </c>
      <c r="E1715" s="2">
        <v>0.40870000000000001</v>
      </c>
      <c r="F1715" t="s">
        <v>14</v>
      </c>
      <c r="G1715" t="s">
        <v>29</v>
      </c>
      <c r="H1715" t="s">
        <v>23</v>
      </c>
    </row>
    <row r="1716" spans="1:8" x14ac:dyDescent="0.3">
      <c r="A1716" t="s">
        <v>28</v>
      </c>
      <c r="B1716" t="s">
        <v>83</v>
      </c>
      <c r="C1716">
        <v>2024</v>
      </c>
      <c r="D1716" s="1">
        <v>495798.21250000002</v>
      </c>
      <c r="E1716" s="2">
        <v>0.49580000000000002</v>
      </c>
      <c r="F1716" t="s">
        <v>14</v>
      </c>
      <c r="G1716" t="s">
        <v>29</v>
      </c>
      <c r="H1716" t="s">
        <v>23</v>
      </c>
    </row>
    <row r="1717" spans="1:8" x14ac:dyDescent="0.3">
      <c r="A1717" t="s">
        <v>28</v>
      </c>
      <c r="B1717" t="s">
        <v>83</v>
      </c>
      <c r="C1717">
        <v>2025</v>
      </c>
      <c r="D1717" s="1">
        <v>291721.52010000002</v>
      </c>
      <c r="E1717" s="2">
        <v>0.29170000000000001</v>
      </c>
      <c r="F1717" t="s">
        <v>14</v>
      </c>
      <c r="G1717" t="s">
        <v>29</v>
      </c>
      <c r="H1717" t="s">
        <v>23</v>
      </c>
    </row>
    <row r="1718" spans="1:8" x14ac:dyDescent="0.3">
      <c r="A1718" t="s">
        <v>28</v>
      </c>
      <c r="B1718" t="s">
        <v>83</v>
      </c>
      <c r="C1718">
        <v>2026</v>
      </c>
      <c r="D1718" s="1">
        <v>43031.880899999996</v>
      </c>
      <c r="E1718" s="2">
        <v>4.2999999999999997E-2</v>
      </c>
      <c r="F1718" t="s">
        <v>14</v>
      </c>
      <c r="G1718" t="s">
        <v>29</v>
      </c>
      <c r="H1718" t="s">
        <v>23</v>
      </c>
    </row>
    <row r="1719" spans="1:8" x14ac:dyDescent="0.3">
      <c r="A1719" t="s">
        <v>30</v>
      </c>
      <c r="B1719" t="s">
        <v>83</v>
      </c>
      <c r="C1719">
        <v>2018</v>
      </c>
      <c r="D1719" s="1">
        <v>5374966.9548000004</v>
      </c>
      <c r="E1719" s="2">
        <v>5.375</v>
      </c>
      <c r="F1719" t="s">
        <v>14</v>
      </c>
      <c r="G1719" t="s">
        <v>31</v>
      </c>
      <c r="H1719" t="s">
        <v>23</v>
      </c>
    </row>
    <row r="1720" spans="1:8" x14ac:dyDescent="0.3">
      <c r="A1720" t="s">
        <v>30</v>
      </c>
      <c r="B1720" t="s">
        <v>83</v>
      </c>
      <c r="C1720">
        <v>2019</v>
      </c>
      <c r="D1720" s="1">
        <v>5450341.1145000001</v>
      </c>
      <c r="E1720" s="2">
        <v>5.4503000000000004</v>
      </c>
      <c r="F1720" t="s">
        <v>14</v>
      </c>
      <c r="G1720" t="s">
        <v>31</v>
      </c>
      <c r="H1720" t="s">
        <v>23</v>
      </c>
    </row>
    <row r="1721" spans="1:8" x14ac:dyDescent="0.3">
      <c r="A1721" t="s">
        <v>30</v>
      </c>
      <c r="B1721" t="s">
        <v>83</v>
      </c>
      <c r="C1721">
        <v>2020</v>
      </c>
      <c r="D1721" s="1">
        <v>5738136.5713999998</v>
      </c>
      <c r="E1721" s="2">
        <v>5.7381000000000002</v>
      </c>
      <c r="F1721" t="s">
        <v>14</v>
      </c>
      <c r="G1721" t="s">
        <v>31</v>
      </c>
      <c r="H1721" t="s">
        <v>23</v>
      </c>
    </row>
    <row r="1722" spans="1:8" x14ac:dyDescent="0.3">
      <c r="A1722" t="s">
        <v>30</v>
      </c>
      <c r="B1722" t="s">
        <v>83</v>
      </c>
      <c r="C1722">
        <v>2021</v>
      </c>
      <c r="D1722" s="1">
        <v>6036262.8355</v>
      </c>
      <c r="E1722" s="2">
        <v>6.0362999999999998</v>
      </c>
      <c r="F1722" t="s">
        <v>14</v>
      </c>
      <c r="G1722" t="s">
        <v>31</v>
      </c>
      <c r="H1722" t="s">
        <v>23</v>
      </c>
    </row>
    <row r="1723" spans="1:8" x14ac:dyDescent="0.3">
      <c r="A1723" t="s">
        <v>30</v>
      </c>
      <c r="B1723" t="s">
        <v>83</v>
      </c>
      <c r="C1723">
        <v>2022</v>
      </c>
      <c r="D1723" s="1">
        <v>6949878.2845000001</v>
      </c>
      <c r="E1723" s="2">
        <v>6.9499000000000004</v>
      </c>
      <c r="F1723" t="s">
        <v>14</v>
      </c>
      <c r="G1723" t="s">
        <v>31</v>
      </c>
      <c r="H1723" t="s">
        <v>23</v>
      </c>
    </row>
    <row r="1724" spans="1:8" x14ac:dyDescent="0.3">
      <c r="A1724" t="s">
        <v>30</v>
      </c>
      <c r="B1724" t="s">
        <v>83</v>
      </c>
      <c r="C1724">
        <v>2023</v>
      </c>
      <c r="D1724" s="1">
        <v>7396572.1876999997</v>
      </c>
      <c r="E1724" s="2">
        <v>7.3966000000000003</v>
      </c>
      <c r="F1724" t="s">
        <v>14</v>
      </c>
      <c r="G1724" t="s">
        <v>31</v>
      </c>
      <c r="H1724" t="s">
        <v>23</v>
      </c>
    </row>
    <row r="1725" spans="1:8" x14ac:dyDescent="0.3">
      <c r="A1725" t="s">
        <v>30</v>
      </c>
      <c r="B1725" t="s">
        <v>83</v>
      </c>
      <c r="C1725">
        <v>2024</v>
      </c>
      <c r="D1725" s="1">
        <v>10987832.7675</v>
      </c>
      <c r="E1725" s="2">
        <v>10.9878</v>
      </c>
      <c r="F1725" t="s">
        <v>14</v>
      </c>
      <c r="G1725" t="s">
        <v>31</v>
      </c>
      <c r="H1725" t="s">
        <v>23</v>
      </c>
    </row>
    <row r="1726" spans="1:8" x14ac:dyDescent="0.3">
      <c r="A1726" t="s">
        <v>30</v>
      </c>
      <c r="B1726" t="s">
        <v>83</v>
      </c>
      <c r="C1726">
        <v>2025</v>
      </c>
      <c r="D1726" s="1">
        <v>7075832.3065999998</v>
      </c>
      <c r="E1726" s="2">
        <v>7.0758000000000001</v>
      </c>
      <c r="F1726" t="s">
        <v>14</v>
      </c>
      <c r="G1726" t="s">
        <v>31</v>
      </c>
      <c r="H1726" t="s">
        <v>23</v>
      </c>
    </row>
    <row r="1727" spans="1:8" x14ac:dyDescent="0.3">
      <c r="A1727" t="s">
        <v>30</v>
      </c>
      <c r="B1727" t="s">
        <v>83</v>
      </c>
      <c r="C1727">
        <v>2026</v>
      </c>
      <c r="D1727" s="1">
        <v>3809217.9602999999</v>
      </c>
      <c r="E1727" s="2">
        <v>3.8092000000000001</v>
      </c>
      <c r="F1727" t="s">
        <v>14</v>
      </c>
      <c r="G1727" t="s">
        <v>31</v>
      </c>
      <c r="H1727" t="s">
        <v>23</v>
      </c>
    </row>
    <row r="1728" spans="1:8" x14ac:dyDescent="0.3">
      <c r="A1728" t="s">
        <v>56</v>
      </c>
      <c r="B1728" t="s">
        <v>83</v>
      </c>
      <c r="C1728">
        <v>2018</v>
      </c>
      <c r="D1728" s="1">
        <v>5242480.1953999996</v>
      </c>
      <c r="E1728" s="2">
        <v>5.2424999999999997</v>
      </c>
      <c r="F1728" t="s">
        <v>14</v>
      </c>
      <c r="G1728" t="s">
        <v>57</v>
      </c>
      <c r="H1728" t="s">
        <v>23</v>
      </c>
    </row>
    <row r="1729" spans="1:8" x14ac:dyDescent="0.3">
      <c r="A1729" t="s">
        <v>56</v>
      </c>
      <c r="B1729" t="s">
        <v>83</v>
      </c>
      <c r="C1729">
        <v>2019</v>
      </c>
      <c r="D1729" s="1">
        <v>6963103.2509000003</v>
      </c>
      <c r="E1729" s="2">
        <v>6.9630999999999998</v>
      </c>
      <c r="F1729" t="s">
        <v>14</v>
      </c>
      <c r="G1729" t="s">
        <v>57</v>
      </c>
      <c r="H1729" t="s">
        <v>23</v>
      </c>
    </row>
    <row r="1730" spans="1:8" x14ac:dyDescent="0.3">
      <c r="A1730" t="s">
        <v>56</v>
      </c>
      <c r="B1730" t="s">
        <v>83</v>
      </c>
      <c r="C1730">
        <v>2021</v>
      </c>
      <c r="D1730" s="1">
        <v>8384439.5416000001</v>
      </c>
      <c r="E1730" s="2">
        <v>8.3843999999999994</v>
      </c>
      <c r="F1730" t="s">
        <v>14</v>
      </c>
      <c r="G1730" t="s">
        <v>57</v>
      </c>
      <c r="H1730" t="s">
        <v>23</v>
      </c>
    </row>
    <row r="1731" spans="1:8" x14ac:dyDescent="0.3">
      <c r="A1731" t="s">
        <v>56</v>
      </c>
      <c r="B1731" t="s">
        <v>83</v>
      </c>
      <c r="C1731">
        <v>2022</v>
      </c>
      <c r="D1731" s="1">
        <v>3568386.5362999998</v>
      </c>
      <c r="E1731" s="2">
        <v>3.5684</v>
      </c>
      <c r="F1731" t="s">
        <v>14</v>
      </c>
      <c r="G1731" t="s">
        <v>57</v>
      </c>
      <c r="H1731" t="s">
        <v>23</v>
      </c>
    </row>
    <row r="1732" spans="1:8" x14ac:dyDescent="0.3">
      <c r="A1732" t="s">
        <v>56</v>
      </c>
      <c r="B1732" t="s">
        <v>83</v>
      </c>
      <c r="C1732">
        <v>2023</v>
      </c>
      <c r="D1732" s="1">
        <v>10467444.7652</v>
      </c>
      <c r="E1732" s="2">
        <v>10.4674</v>
      </c>
      <c r="F1732" t="s">
        <v>14</v>
      </c>
      <c r="G1732" t="s">
        <v>57</v>
      </c>
      <c r="H1732" t="s">
        <v>23</v>
      </c>
    </row>
    <row r="1733" spans="1:8" x14ac:dyDescent="0.3">
      <c r="A1733" t="s">
        <v>56</v>
      </c>
      <c r="B1733" t="s">
        <v>83</v>
      </c>
      <c r="C1733">
        <v>2024</v>
      </c>
      <c r="D1733" s="1">
        <v>10369265.4737</v>
      </c>
      <c r="E1733" s="2">
        <v>10.369300000000001</v>
      </c>
      <c r="F1733" t="s">
        <v>14</v>
      </c>
      <c r="G1733" t="s">
        <v>57</v>
      </c>
      <c r="H1733" t="s">
        <v>23</v>
      </c>
    </row>
    <row r="1734" spans="1:8" x14ac:dyDescent="0.3">
      <c r="A1734" t="s">
        <v>56</v>
      </c>
      <c r="B1734" t="s">
        <v>83</v>
      </c>
      <c r="C1734">
        <v>2025</v>
      </c>
      <c r="D1734" s="1">
        <v>8574075.9835000001</v>
      </c>
      <c r="E1734" s="2">
        <v>8.5740999999999996</v>
      </c>
      <c r="F1734" t="s">
        <v>14</v>
      </c>
      <c r="G1734" t="s">
        <v>57</v>
      </c>
      <c r="H1734" t="s">
        <v>23</v>
      </c>
    </row>
    <row r="1735" spans="1:8" x14ac:dyDescent="0.3">
      <c r="A1735" t="s">
        <v>56</v>
      </c>
      <c r="B1735" t="s">
        <v>83</v>
      </c>
      <c r="C1735">
        <v>2026</v>
      </c>
      <c r="D1735" s="1">
        <v>4374011.3975999998</v>
      </c>
      <c r="E1735" s="2">
        <v>4.3739999999999997</v>
      </c>
      <c r="F1735" t="s">
        <v>14</v>
      </c>
      <c r="G1735" t="s">
        <v>57</v>
      </c>
      <c r="H1735" t="s">
        <v>23</v>
      </c>
    </row>
    <row r="1736" spans="1:8" x14ac:dyDescent="0.3">
      <c r="A1736" t="s">
        <v>32</v>
      </c>
      <c r="B1736" t="s">
        <v>83</v>
      </c>
      <c r="C1736">
        <v>2020</v>
      </c>
      <c r="D1736" s="1">
        <v>217713617.9698</v>
      </c>
      <c r="E1736" s="2">
        <v>217.71360000000001</v>
      </c>
      <c r="F1736" t="s">
        <v>14</v>
      </c>
      <c r="G1736" t="s">
        <v>33</v>
      </c>
      <c r="H1736" t="s">
        <v>23</v>
      </c>
    </row>
    <row r="1737" spans="1:8" x14ac:dyDescent="0.3">
      <c r="A1737" t="s">
        <v>32</v>
      </c>
      <c r="B1737" t="s">
        <v>83</v>
      </c>
      <c r="C1737">
        <v>2021</v>
      </c>
      <c r="D1737" s="1">
        <v>161830985.64109999</v>
      </c>
      <c r="E1737" s="2">
        <v>161.83099999999999</v>
      </c>
      <c r="F1737" t="s">
        <v>14</v>
      </c>
      <c r="G1737" t="s">
        <v>33</v>
      </c>
      <c r="H1737" t="s">
        <v>23</v>
      </c>
    </row>
    <row r="1738" spans="1:8" x14ac:dyDescent="0.3">
      <c r="A1738" t="s">
        <v>32</v>
      </c>
      <c r="B1738" t="s">
        <v>83</v>
      </c>
      <c r="C1738">
        <v>2022</v>
      </c>
      <c r="D1738" s="1">
        <v>153681617.51820001</v>
      </c>
      <c r="E1738" s="2">
        <v>153.6816</v>
      </c>
      <c r="F1738" t="s">
        <v>14</v>
      </c>
      <c r="G1738" t="s">
        <v>33</v>
      </c>
      <c r="H1738" t="s">
        <v>23</v>
      </c>
    </row>
    <row r="1739" spans="1:8" x14ac:dyDescent="0.3">
      <c r="A1739" t="s">
        <v>32</v>
      </c>
      <c r="B1739" t="s">
        <v>83</v>
      </c>
      <c r="C1739">
        <v>2023</v>
      </c>
      <c r="D1739" s="1">
        <v>189439364.7076</v>
      </c>
      <c r="E1739" s="2">
        <v>189.43940000000001</v>
      </c>
      <c r="F1739" t="s">
        <v>14</v>
      </c>
      <c r="G1739" t="s">
        <v>33</v>
      </c>
      <c r="H1739" t="s">
        <v>23</v>
      </c>
    </row>
    <row r="1740" spans="1:8" x14ac:dyDescent="0.3">
      <c r="A1740" t="s">
        <v>32</v>
      </c>
      <c r="B1740" t="s">
        <v>83</v>
      </c>
      <c r="C1740">
        <v>2024</v>
      </c>
      <c r="D1740" s="1">
        <v>304199291.65090001</v>
      </c>
      <c r="E1740" s="2">
        <v>304.19929999999999</v>
      </c>
      <c r="F1740" t="s">
        <v>14</v>
      </c>
      <c r="G1740" t="s">
        <v>33</v>
      </c>
      <c r="H1740" t="s">
        <v>23</v>
      </c>
    </row>
    <row r="1741" spans="1:8" x14ac:dyDescent="0.3">
      <c r="A1741" t="s">
        <v>32</v>
      </c>
      <c r="B1741" t="s">
        <v>83</v>
      </c>
      <c r="C1741">
        <v>2025</v>
      </c>
      <c r="D1741" s="1">
        <v>150986171.5614</v>
      </c>
      <c r="E1741" s="2">
        <v>150.9862</v>
      </c>
      <c r="F1741" t="s">
        <v>14</v>
      </c>
      <c r="G1741" t="s">
        <v>33</v>
      </c>
      <c r="H1741" t="s">
        <v>23</v>
      </c>
    </row>
    <row r="1742" spans="1:8" x14ac:dyDescent="0.3">
      <c r="A1742" t="s">
        <v>32</v>
      </c>
      <c r="B1742" t="s">
        <v>83</v>
      </c>
      <c r="C1742">
        <v>2026</v>
      </c>
      <c r="D1742" s="1">
        <v>168731663.93900001</v>
      </c>
      <c r="E1742" s="2">
        <v>168.73169999999999</v>
      </c>
      <c r="F1742" t="s">
        <v>14</v>
      </c>
      <c r="G1742" t="s">
        <v>33</v>
      </c>
      <c r="H1742" t="s">
        <v>23</v>
      </c>
    </row>
    <row r="1743" spans="1:8" x14ac:dyDescent="0.3">
      <c r="A1743" t="s">
        <v>58</v>
      </c>
      <c r="B1743" t="s">
        <v>83</v>
      </c>
      <c r="C1743">
        <v>2018</v>
      </c>
      <c r="D1743" s="1">
        <v>420111442.05909997</v>
      </c>
      <c r="E1743" s="2">
        <v>420.1114</v>
      </c>
      <c r="F1743" t="s">
        <v>14</v>
      </c>
      <c r="G1743" t="s">
        <v>59</v>
      </c>
      <c r="H1743" t="s">
        <v>23</v>
      </c>
    </row>
    <row r="1744" spans="1:8" x14ac:dyDescent="0.3">
      <c r="A1744" t="s">
        <v>58</v>
      </c>
      <c r="B1744" t="s">
        <v>83</v>
      </c>
      <c r="C1744">
        <v>2019</v>
      </c>
      <c r="D1744" s="1">
        <v>433207381.48079997</v>
      </c>
      <c r="E1744" s="2">
        <v>433.20740000000001</v>
      </c>
      <c r="F1744" t="s">
        <v>14</v>
      </c>
      <c r="G1744" t="s">
        <v>59</v>
      </c>
      <c r="H1744" t="s">
        <v>23</v>
      </c>
    </row>
    <row r="1745" spans="1:8" x14ac:dyDescent="0.3">
      <c r="A1745" t="s">
        <v>58</v>
      </c>
      <c r="B1745" t="s">
        <v>83</v>
      </c>
      <c r="C1745">
        <v>2020</v>
      </c>
      <c r="D1745" s="1">
        <v>395946289.83020002</v>
      </c>
      <c r="E1745" s="2">
        <v>395.94630000000001</v>
      </c>
      <c r="F1745" t="s">
        <v>14</v>
      </c>
      <c r="G1745" t="s">
        <v>59</v>
      </c>
      <c r="H1745" t="s">
        <v>23</v>
      </c>
    </row>
    <row r="1746" spans="1:8" x14ac:dyDescent="0.3">
      <c r="A1746" t="s">
        <v>58</v>
      </c>
      <c r="B1746" t="s">
        <v>83</v>
      </c>
      <c r="C1746">
        <v>2021</v>
      </c>
      <c r="D1746" s="1">
        <v>338970896.79009998</v>
      </c>
      <c r="E1746" s="2">
        <v>338.97089999999997</v>
      </c>
      <c r="F1746" t="s">
        <v>14</v>
      </c>
      <c r="G1746" t="s">
        <v>59</v>
      </c>
      <c r="H1746" t="s">
        <v>23</v>
      </c>
    </row>
    <row r="1747" spans="1:8" x14ac:dyDescent="0.3">
      <c r="A1747" t="s">
        <v>58</v>
      </c>
      <c r="B1747" t="s">
        <v>83</v>
      </c>
      <c r="C1747">
        <v>2022</v>
      </c>
      <c r="D1747" s="1">
        <v>343144695.4339</v>
      </c>
      <c r="E1747" s="2">
        <v>343.1447</v>
      </c>
      <c r="F1747" t="s">
        <v>14</v>
      </c>
      <c r="G1747" t="s">
        <v>59</v>
      </c>
      <c r="H1747" t="s">
        <v>23</v>
      </c>
    </row>
    <row r="1748" spans="1:8" x14ac:dyDescent="0.3">
      <c r="A1748" t="s">
        <v>58</v>
      </c>
      <c r="B1748" t="s">
        <v>83</v>
      </c>
      <c r="C1748">
        <v>2023</v>
      </c>
      <c r="D1748" s="1">
        <v>329318546.39389998</v>
      </c>
      <c r="E1748" s="2">
        <v>329.31849999999997</v>
      </c>
      <c r="F1748" t="s">
        <v>14</v>
      </c>
      <c r="G1748" t="s">
        <v>59</v>
      </c>
      <c r="H1748" t="s">
        <v>23</v>
      </c>
    </row>
    <row r="1749" spans="1:8" x14ac:dyDescent="0.3">
      <c r="A1749" t="s">
        <v>58</v>
      </c>
      <c r="B1749" t="s">
        <v>83</v>
      </c>
      <c r="C1749">
        <v>2024</v>
      </c>
      <c r="D1749" s="1">
        <v>770108231.39339995</v>
      </c>
      <c r="E1749" s="2">
        <v>770.10820000000001</v>
      </c>
      <c r="F1749" t="s">
        <v>14</v>
      </c>
      <c r="G1749" t="s">
        <v>59</v>
      </c>
      <c r="H1749" t="s">
        <v>23</v>
      </c>
    </row>
    <row r="1750" spans="1:8" x14ac:dyDescent="0.3">
      <c r="A1750" t="s">
        <v>58</v>
      </c>
      <c r="B1750" t="s">
        <v>83</v>
      </c>
      <c r="C1750">
        <v>2025</v>
      </c>
      <c r="D1750" s="1">
        <v>439829628.97149998</v>
      </c>
      <c r="E1750" s="2">
        <v>439.82960000000003</v>
      </c>
      <c r="F1750" t="s">
        <v>14</v>
      </c>
      <c r="G1750" t="s">
        <v>59</v>
      </c>
      <c r="H1750" t="s">
        <v>23</v>
      </c>
    </row>
    <row r="1751" spans="1:8" x14ac:dyDescent="0.3">
      <c r="A1751" t="s">
        <v>58</v>
      </c>
      <c r="B1751" t="s">
        <v>83</v>
      </c>
      <c r="C1751">
        <v>2026</v>
      </c>
      <c r="D1751" s="1">
        <v>211881293.2687</v>
      </c>
      <c r="E1751" s="2">
        <v>211.88130000000001</v>
      </c>
      <c r="F1751" t="s">
        <v>14</v>
      </c>
      <c r="G1751" t="s">
        <v>59</v>
      </c>
      <c r="H1751" t="s">
        <v>23</v>
      </c>
    </row>
    <row r="1752" spans="1:8" x14ac:dyDescent="0.3">
      <c r="A1752" t="s">
        <v>34</v>
      </c>
      <c r="B1752" t="s">
        <v>83</v>
      </c>
      <c r="C1752">
        <v>2018</v>
      </c>
      <c r="D1752" s="1">
        <v>684469796.5381</v>
      </c>
      <c r="E1752" s="2">
        <v>684.46979999999996</v>
      </c>
      <c r="F1752" t="s">
        <v>14</v>
      </c>
      <c r="G1752" t="s">
        <v>35</v>
      </c>
      <c r="H1752" t="s">
        <v>23</v>
      </c>
    </row>
    <row r="1753" spans="1:8" x14ac:dyDescent="0.3">
      <c r="A1753" t="s">
        <v>34</v>
      </c>
      <c r="B1753" t="s">
        <v>83</v>
      </c>
      <c r="C1753">
        <v>2019</v>
      </c>
      <c r="D1753" s="1">
        <v>443272795.67680001</v>
      </c>
      <c r="E1753" s="2">
        <v>443.27280000000002</v>
      </c>
      <c r="F1753" t="s">
        <v>14</v>
      </c>
      <c r="G1753" t="s">
        <v>35</v>
      </c>
      <c r="H1753" t="s">
        <v>23</v>
      </c>
    </row>
    <row r="1754" spans="1:8" x14ac:dyDescent="0.3">
      <c r="A1754" t="s">
        <v>34</v>
      </c>
      <c r="B1754" t="s">
        <v>83</v>
      </c>
      <c r="C1754">
        <v>2020</v>
      </c>
      <c r="D1754" s="1">
        <v>405306585.0399</v>
      </c>
      <c r="E1754" s="2">
        <v>405.3066</v>
      </c>
      <c r="F1754" t="s">
        <v>14</v>
      </c>
      <c r="G1754" t="s">
        <v>35</v>
      </c>
      <c r="H1754" t="s">
        <v>23</v>
      </c>
    </row>
    <row r="1755" spans="1:8" x14ac:dyDescent="0.3">
      <c r="A1755" t="s">
        <v>34</v>
      </c>
      <c r="B1755" t="s">
        <v>83</v>
      </c>
      <c r="C1755">
        <v>2021</v>
      </c>
      <c r="D1755" s="1">
        <v>433343469.68339998</v>
      </c>
      <c r="E1755" s="2">
        <v>433.34350000000001</v>
      </c>
      <c r="F1755" t="s">
        <v>14</v>
      </c>
      <c r="G1755" t="s">
        <v>35</v>
      </c>
      <c r="H1755" t="s">
        <v>23</v>
      </c>
    </row>
    <row r="1756" spans="1:8" x14ac:dyDescent="0.3">
      <c r="A1756" t="s">
        <v>34</v>
      </c>
      <c r="B1756" t="s">
        <v>83</v>
      </c>
      <c r="C1756">
        <v>2022</v>
      </c>
      <c r="D1756" s="1">
        <v>363387127.53619999</v>
      </c>
      <c r="E1756" s="2">
        <v>363.38709999999998</v>
      </c>
      <c r="F1756" t="s">
        <v>14</v>
      </c>
      <c r="G1756" t="s">
        <v>35</v>
      </c>
      <c r="H1756" t="s">
        <v>23</v>
      </c>
    </row>
    <row r="1757" spans="1:8" x14ac:dyDescent="0.3">
      <c r="A1757" t="s">
        <v>34</v>
      </c>
      <c r="B1757" t="s">
        <v>83</v>
      </c>
      <c r="C1757">
        <v>2023</v>
      </c>
      <c r="D1757" s="1">
        <v>630565857.43809998</v>
      </c>
      <c r="E1757" s="2">
        <v>630.56590000000006</v>
      </c>
      <c r="F1757" t="s">
        <v>14</v>
      </c>
      <c r="G1757" t="s">
        <v>35</v>
      </c>
      <c r="H1757" t="s">
        <v>23</v>
      </c>
    </row>
    <row r="1758" spans="1:8" x14ac:dyDescent="0.3">
      <c r="A1758" t="s">
        <v>34</v>
      </c>
      <c r="B1758" t="s">
        <v>83</v>
      </c>
      <c r="C1758">
        <v>2024</v>
      </c>
      <c r="D1758" s="1">
        <v>1154171853.6833999</v>
      </c>
      <c r="E1758" s="2">
        <v>1154.1719000000001</v>
      </c>
      <c r="F1758" t="s">
        <v>14</v>
      </c>
      <c r="G1758" t="s">
        <v>35</v>
      </c>
      <c r="H1758" t="s">
        <v>23</v>
      </c>
    </row>
    <row r="1759" spans="1:8" x14ac:dyDescent="0.3">
      <c r="A1759" t="s">
        <v>34</v>
      </c>
      <c r="B1759" t="s">
        <v>83</v>
      </c>
      <c r="C1759">
        <v>2025</v>
      </c>
      <c r="D1759" s="1">
        <v>663873588.32190001</v>
      </c>
      <c r="E1759" s="2">
        <v>663.87360000000001</v>
      </c>
      <c r="F1759" t="s">
        <v>14</v>
      </c>
      <c r="G1759" t="s">
        <v>35</v>
      </c>
      <c r="H1759" t="s">
        <v>23</v>
      </c>
    </row>
    <row r="1760" spans="1:8" x14ac:dyDescent="0.3">
      <c r="A1760" t="s">
        <v>34</v>
      </c>
      <c r="B1760" t="s">
        <v>83</v>
      </c>
      <c r="C1760">
        <v>2026</v>
      </c>
      <c r="D1760" s="1">
        <v>253481590.5228</v>
      </c>
      <c r="E1760" s="2">
        <v>253.48159999999999</v>
      </c>
      <c r="F1760" t="s">
        <v>14</v>
      </c>
      <c r="G1760" t="s">
        <v>35</v>
      </c>
      <c r="H1760" t="s">
        <v>23</v>
      </c>
    </row>
    <row r="1761" spans="1:8" x14ac:dyDescent="0.3">
      <c r="A1761" t="s">
        <v>36</v>
      </c>
      <c r="B1761" t="s">
        <v>83</v>
      </c>
      <c r="C1761">
        <v>2018</v>
      </c>
      <c r="D1761" s="1">
        <v>792580695.65830004</v>
      </c>
      <c r="E1761" s="2">
        <v>792.58069999999998</v>
      </c>
      <c r="F1761" t="s">
        <v>14</v>
      </c>
      <c r="G1761" t="s">
        <v>37</v>
      </c>
      <c r="H1761" t="s">
        <v>38</v>
      </c>
    </row>
    <row r="1762" spans="1:8" x14ac:dyDescent="0.3">
      <c r="A1762" t="s">
        <v>36</v>
      </c>
      <c r="B1762" t="s">
        <v>83</v>
      </c>
      <c r="C1762">
        <v>2019</v>
      </c>
      <c r="D1762" s="1">
        <v>802216095.32869995</v>
      </c>
      <c r="E1762" s="2">
        <v>802.21609999999998</v>
      </c>
      <c r="F1762" t="s">
        <v>14</v>
      </c>
      <c r="G1762" t="s">
        <v>37</v>
      </c>
      <c r="H1762" t="s">
        <v>38</v>
      </c>
    </row>
    <row r="1763" spans="1:8" x14ac:dyDescent="0.3">
      <c r="A1763" t="s">
        <v>36</v>
      </c>
      <c r="B1763" t="s">
        <v>83</v>
      </c>
      <c r="C1763">
        <v>2020</v>
      </c>
      <c r="D1763" s="1">
        <v>802929967.48370004</v>
      </c>
      <c r="E1763" s="2">
        <v>802.93</v>
      </c>
      <c r="F1763" t="s">
        <v>14</v>
      </c>
      <c r="G1763" t="s">
        <v>37</v>
      </c>
      <c r="H1763" t="s">
        <v>38</v>
      </c>
    </row>
    <row r="1764" spans="1:8" x14ac:dyDescent="0.3">
      <c r="A1764" t="s">
        <v>36</v>
      </c>
      <c r="B1764" t="s">
        <v>83</v>
      </c>
      <c r="C1764">
        <v>2021</v>
      </c>
      <c r="D1764" s="1">
        <v>753047705.00179994</v>
      </c>
      <c r="E1764" s="2">
        <v>753.04769999999996</v>
      </c>
      <c r="F1764" t="s">
        <v>14</v>
      </c>
      <c r="G1764" t="s">
        <v>37</v>
      </c>
      <c r="H1764" t="s">
        <v>38</v>
      </c>
    </row>
    <row r="1765" spans="1:8" x14ac:dyDescent="0.3">
      <c r="A1765" t="s">
        <v>36</v>
      </c>
      <c r="B1765" t="s">
        <v>83</v>
      </c>
      <c r="C1765">
        <v>2022</v>
      </c>
      <c r="D1765" s="1">
        <v>831729087.36039996</v>
      </c>
      <c r="E1765" s="2">
        <v>831.72910000000002</v>
      </c>
      <c r="F1765" t="s">
        <v>14</v>
      </c>
      <c r="G1765" t="s">
        <v>37</v>
      </c>
      <c r="H1765" t="s">
        <v>38</v>
      </c>
    </row>
    <row r="1766" spans="1:8" x14ac:dyDescent="0.3">
      <c r="A1766" t="s">
        <v>36</v>
      </c>
      <c r="B1766" t="s">
        <v>83</v>
      </c>
      <c r="C1766">
        <v>2023</v>
      </c>
      <c r="D1766" s="1">
        <v>1260347972.9351001</v>
      </c>
      <c r="E1766" s="2">
        <v>1260.348</v>
      </c>
      <c r="F1766" t="s">
        <v>14</v>
      </c>
      <c r="G1766" t="s">
        <v>37</v>
      </c>
      <c r="H1766" t="s">
        <v>38</v>
      </c>
    </row>
    <row r="1767" spans="1:8" x14ac:dyDescent="0.3">
      <c r="A1767" t="s">
        <v>36</v>
      </c>
      <c r="B1767" t="s">
        <v>83</v>
      </c>
      <c r="C1767">
        <v>2024</v>
      </c>
      <c r="D1767" s="1">
        <v>1624328780.8870001</v>
      </c>
      <c r="E1767" s="2">
        <v>1624.3288</v>
      </c>
      <c r="F1767" t="s">
        <v>14</v>
      </c>
      <c r="G1767" t="s">
        <v>37</v>
      </c>
      <c r="H1767" t="s">
        <v>38</v>
      </c>
    </row>
    <row r="1768" spans="1:8" x14ac:dyDescent="0.3">
      <c r="A1768" t="s">
        <v>36</v>
      </c>
      <c r="B1768" t="s">
        <v>83</v>
      </c>
      <c r="C1768">
        <v>2025</v>
      </c>
      <c r="D1768" s="1">
        <v>1560735464.9651</v>
      </c>
      <c r="E1768" s="2">
        <v>1560.7355</v>
      </c>
      <c r="F1768" t="s">
        <v>14</v>
      </c>
      <c r="G1768" t="s">
        <v>37</v>
      </c>
      <c r="H1768" t="s">
        <v>38</v>
      </c>
    </row>
    <row r="1769" spans="1:8" x14ac:dyDescent="0.3">
      <c r="A1769" t="s">
        <v>36</v>
      </c>
      <c r="B1769" t="s">
        <v>83</v>
      </c>
      <c r="C1769">
        <v>2026</v>
      </c>
      <c r="D1769" s="1">
        <v>939325057.79349995</v>
      </c>
      <c r="E1769" s="2">
        <v>939.32510000000002</v>
      </c>
      <c r="F1769" t="s">
        <v>14</v>
      </c>
      <c r="G1769" t="s">
        <v>37</v>
      </c>
      <c r="H1769" t="s">
        <v>38</v>
      </c>
    </row>
    <row r="1770" spans="1:8" x14ac:dyDescent="0.3">
      <c r="A1770" t="s">
        <v>60</v>
      </c>
      <c r="B1770" t="s">
        <v>83</v>
      </c>
      <c r="C1770">
        <v>2018</v>
      </c>
      <c r="D1770" s="1">
        <v>20687684.644299999</v>
      </c>
      <c r="E1770" s="2">
        <v>20.6877</v>
      </c>
      <c r="F1770" t="s">
        <v>14</v>
      </c>
      <c r="G1770" t="s">
        <v>61</v>
      </c>
      <c r="H1770" t="s">
        <v>38</v>
      </c>
    </row>
    <row r="1771" spans="1:8" x14ac:dyDescent="0.3">
      <c r="A1771" t="s">
        <v>60</v>
      </c>
      <c r="B1771" t="s">
        <v>83</v>
      </c>
      <c r="C1771">
        <v>2019</v>
      </c>
      <c r="D1771" s="1">
        <v>21028446.577</v>
      </c>
      <c r="E1771" s="2">
        <v>21.028400000000001</v>
      </c>
      <c r="F1771" t="s">
        <v>14</v>
      </c>
      <c r="G1771" t="s">
        <v>61</v>
      </c>
      <c r="H1771" t="s">
        <v>38</v>
      </c>
    </row>
    <row r="1772" spans="1:8" x14ac:dyDescent="0.3">
      <c r="A1772" t="s">
        <v>60</v>
      </c>
      <c r="B1772" t="s">
        <v>83</v>
      </c>
      <c r="C1772">
        <v>2020</v>
      </c>
      <c r="D1772" s="1">
        <v>22786846.085099999</v>
      </c>
      <c r="E1772" s="2">
        <v>22.786799999999999</v>
      </c>
      <c r="F1772" t="s">
        <v>14</v>
      </c>
      <c r="G1772" t="s">
        <v>61</v>
      </c>
      <c r="H1772" t="s">
        <v>38</v>
      </c>
    </row>
    <row r="1773" spans="1:8" x14ac:dyDescent="0.3">
      <c r="A1773" t="s">
        <v>60</v>
      </c>
      <c r="B1773" t="s">
        <v>83</v>
      </c>
      <c r="C1773">
        <v>2021</v>
      </c>
      <c r="D1773" s="1">
        <v>23806359.761500001</v>
      </c>
      <c r="E1773" s="2">
        <v>23.8064</v>
      </c>
      <c r="F1773" t="s">
        <v>14</v>
      </c>
      <c r="G1773" t="s">
        <v>61</v>
      </c>
      <c r="H1773" t="s">
        <v>38</v>
      </c>
    </row>
    <row r="1774" spans="1:8" x14ac:dyDescent="0.3">
      <c r="A1774" t="s">
        <v>60</v>
      </c>
      <c r="B1774" t="s">
        <v>83</v>
      </c>
      <c r="C1774">
        <v>2022</v>
      </c>
      <c r="D1774" s="1">
        <v>26276103.295200001</v>
      </c>
      <c r="E1774" s="2">
        <v>26.2761</v>
      </c>
      <c r="F1774" t="s">
        <v>14</v>
      </c>
      <c r="G1774" t="s">
        <v>61</v>
      </c>
      <c r="H1774" t="s">
        <v>38</v>
      </c>
    </row>
    <row r="1775" spans="1:8" x14ac:dyDescent="0.3">
      <c r="A1775" t="s">
        <v>60</v>
      </c>
      <c r="B1775" t="s">
        <v>83</v>
      </c>
      <c r="C1775">
        <v>2023</v>
      </c>
      <c r="D1775" s="1">
        <v>34889084.181000002</v>
      </c>
      <c r="E1775" s="2">
        <v>34.889099999999999</v>
      </c>
      <c r="F1775" t="s">
        <v>14</v>
      </c>
      <c r="G1775" t="s">
        <v>61</v>
      </c>
      <c r="H1775" t="s">
        <v>38</v>
      </c>
    </row>
    <row r="1776" spans="1:8" x14ac:dyDescent="0.3">
      <c r="A1776" t="s">
        <v>60</v>
      </c>
      <c r="B1776" t="s">
        <v>83</v>
      </c>
      <c r="C1776">
        <v>2024</v>
      </c>
      <c r="D1776" s="1">
        <v>47865776.005199999</v>
      </c>
      <c r="E1776" s="2">
        <v>47.8658</v>
      </c>
      <c r="F1776" t="s">
        <v>14</v>
      </c>
      <c r="G1776" t="s">
        <v>61</v>
      </c>
      <c r="H1776" t="s">
        <v>38</v>
      </c>
    </row>
    <row r="1777" spans="1:8" x14ac:dyDescent="0.3">
      <c r="A1777" t="s">
        <v>60</v>
      </c>
      <c r="B1777" t="s">
        <v>83</v>
      </c>
      <c r="C1777">
        <v>2025</v>
      </c>
      <c r="D1777" s="1">
        <v>32425481.1417</v>
      </c>
      <c r="E1777" s="2">
        <v>32.4255</v>
      </c>
      <c r="F1777" t="s">
        <v>14</v>
      </c>
      <c r="G1777" t="s">
        <v>61</v>
      </c>
      <c r="H1777" t="s">
        <v>38</v>
      </c>
    </row>
    <row r="1778" spans="1:8" x14ac:dyDescent="0.3">
      <c r="A1778" t="s">
        <v>60</v>
      </c>
      <c r="B1778" t="s">
        <v>83</v>
      </c>
      <c r="C1778">
        <v>2026</v>
      </c>
      <c r="D1778" s="1">
        <v>16824568.9483</v>
      </c>
      <c r="E1778" s="2">
        <v>16.8246</v>
      </c>
      <c r="F1778" t="s">
        <v>14</v>
      </c>
      <c r="G1778" t="s">
        <v>61</v>
      </c>
      <c r="H1778" t="s">
        <v>38</v>
      </c>
    </row>
    <row r="1779" spans="1:8" x14ac:dyDescent="0.3">
      <c r="A1779" t="s">
        <v>73</v>
      </c>
      <c r="B1779" t="s">
        <v>83</v>
      </c>
      <c r="C1779">
        <v>2018</v>
      </c>
      <c r="D1779" s="1">
        <v>65628486.990099996</v>
      </c>
      <c r="E1779" s="2">
        <v>65.628500000000003</v>
      </c>
      <c r="F1779" t="s">
        <v>14</v>
      </c>
      <c r="G1779" t="s">
        <v>74</v>
      </c>
      <c r="H1779" t="s">
        <v>38</v>
      </c>
    </row>
    <row r="1780" spans="1:8" x14ac:dyDescent="0.3">
      <c r="A1780" t="s">
        <v>73</v>
      </c>
      <c r="B1780" t="s">
        <v>83</v>
      </c>
      <c r="C1780">
        <v>2019</v>
      </c>
      <c r="D1780" s="1">
        <v>77646193.334199995</v>
      </c>
      <c r="E1780" s="2">
        <v>77.646199999999993</v>
      </c>
      <c r="F1780" t="s">
        <v>14</v>
      </c>
      <c r="G1780" t="s">
        <v>74</v>
      </c>
      <c r="H1780" t="s">
        <v>38</v>
      </c>
    </row>
    <row r="1781" spans="1:8" x14ac:dyDescent="0.3">
      <c r="A1781" t="s">
        <v>73</v>
      </c>
      <c r="B1781" t="s">
        <v>83</v>
      </c>
      <c r="C1781">
        <v>2020</v>
      </c>
      <c r="D1781" s="1">
        <v>137214222.66620001</v>
      </c>
      <c r="E1781" s="2">
        <v>137.21420000000001</v>
      </c>
      <c r="F1781" t="s">
        <v>14</v>
      </c>
      <c r="G1781" t="s">
        <v>74</v>
      </c>
      <c r="H1781" t="s">
        <v>38</v>
      </c>
    </row>
    <row r="1782" spans="1:8" x14ac:dyDescent="0.3">
      <c r="A1782" t="s">
        <v>73</v>
      </c>
      <c r="B1782" t="s">
        <v>83</v>
      </c>
      <c r="C1782">
        <v>2021</v>
      </c>
      <c r="D1782" s="1">
        <v>114906120.7669</v>
      </c>
      <c r="E1782" s="2">
        <v>114.9061</v>
      </c>
      <c r="F1782" t="s">
        <v>14</v>
      </c>
      <c r="G1782" t="s">
        <v>74</v>
      </c>
      <c r="H1782" t="s">
        <v>38</v>
      </c>
    </row>
    <row r="1783" spans="1:8" x14ac:dyDescent="0.3">
      <c r="A1783" t="s">
        <v>73</v>
      </c>
      <c r="B1783" t="s">
        <v>83</v>
      </c>
      <c r="C1783">
        <v>2022</v>
      </c>
      <c r="D1783" s="1">
        <v>116250336.4928</v>
      </c>
      <c r="E1783" s="2">
        <v>116.2503</v>
      </c>
      <c r="F1783" t="s">
        <v>14</v>
      </c>
      <c r="G1783" t="s">
        <v>74</v>
      </c>
      <c r="H1783" t="s">
        <v>38</v>
      </c>
    </row>
    <row r="1784" spans="1:8" x14ac:dyDescent="0.3">
      <c r="A1784" t="s">
        <v>73</v>
      </c>
      <c r="B1784" t="s">
        <v>83</v>
      </c>
      <c r="C1784">
        <v>2023</v>
      </c>
      <c r="D1784" s="1">
        <v>140041012.22409999</v>
      </c>
      <c r="E1784" s="2">
        <v>140.041</v>
      </c>
      <c r="F1784" t="s">
        <v>14</v>
      </c>
      <c r="G1784" t="s">
        <v>74</v>
      </c>
      <c r="H1784" t="s">
        <v>38</v>
      </c>
    </row>
    <row r="1785" spans="1:8" x14ac:dyDescent="0.3">
      <c r="A1785" t="s">
        <v>73</v>
      </c>
      <c r="B1785" t="s">
        <v>83</v>
      </c>
      <c r="C1785">
        <v>2024</v>
      </c>
      <c r="D1785" s="1">
        <v>214581707.8987</v>
      </c>
      <c r="E1785" s="2">
        <v>214.58170000000001</v>
      </c>
      <c r="F1785" t="s">
        <v>14</v>
      </c>
      <c r="G1785" t="s">
        <v>74</v>
      </c>
      <c r="H1785" t="s">
        <v>38</v>
      </c>
    </row>
    <row r="1786" spans="1:8" x14ac:dyDescent="0.3">
      <c r="A1786" t="s">
        <v>73</v>
      </c>
      <c r="B1786" t="s">
        <v>83</v>
      </c>
      <c r="C1786">
        <v>2025</v>
      </c>
      <c r="D1786" s="1">
        <v>96940329.499699995</v>
      </c>
      <c r="E1786" s="2">
        <v>96.940299999999993</v>
      </c>
      <c r="F1786" t="s">
        <v>14</v>
      </c>
      <c r="G1786" t="s">
        <v>74</v>
      </c>
      <c r="H1786" t="s">
        <v>38</v>
      </c>
    </row>
    <row r="1787" spans="1:8" x14ac:dyDescent="0.3">
      <c r="A1787" t="s">
        <v>73</v>
      </c>
      <c r="B1787" t="s">
        <v>83</v>
      </c>
      <c r="C1787">
        <v>2026</v>
      </c>
      <c r="D1787" s="1">
        <v>53600690.192900002</v>
      </c>
      <c r="E1787" s="2">
        <v>53.600700000000003</v>
      </c>
      <c r="F1787" t="s">
        <v>14</v>
      </c>
      <c r="G1787" t="s">
        <v>74</v>
      </c>
      <c r="H1787" t="s">
        <v>38</v>
      </c>
    </row>
    <row r="1788" spans="1:8" x14ac:dyDescent="0.3">
      <c r="A1788" t="s">
        <v>39</v>
      </c>
      <c r="B1788" t="s">
        <v>83</v>
      </c>
      <c r="C1788">
        <v>2018</v>
      </c>
      <c r="D1788" s="1">
        <v>13864331011.5023</v>
      </c>
      <c r="E1788" s="2">
        <v>13864.331</v>
      </c>
      <c r="F1788" t="s">
        <v>14</v>
      </c>
      <c r="G1788" t="s">
        <v>40</v>
      </c>
      <c r="H1788" t="s">
        <v>38</v>
      </c>
    </row>
    <row r="1789" spans="1:8" x14ac:dyDescent="0.3">
      <c r="A1789" t="s">
        <v>39</v>
      </c>
      <c r="B1789" t="s">
        <v>83</v>
      </c>
      <c r="C1789">
        <v>2019</v>
      </c>
      <c r="D1789" s="1">
        <v>13712882303.2192</v>
      </c>
      <c r="E1789" s="2">
        <v>13712.882299999999</v>
      </c>
      <c r="F1789" t="s">
        <v>14</v>
      </c>
      <c r="G1789" t="s">
        <v>40</v>
      </c>
      <c r="H1789" t="s">
        <v>38</v>
      </c>
    </row>
    <row r="1790" spans="1:8" x14ac:dyDescent="0.3">
      <c r="A1790" t="s">
        <v>39</v>
      </c>
      <c r="B1790" t="s">
        <v>83</v>
      </c>
      <c r="C1790">
        <v>2020</v>
      </c>
      <c r="D1790" s="1">
        <v>13649112536.787201</v>
      </c>
      <c r="E1790" s="2">
        <v>13649.112499999999</v>
      </c>
      <c r="F1790" t="s">
        <v>14</v>
      </c>
      <c r="G1790" t="s">
        <v>40</v>
      </c>
      <c r="H1790" t="s">
        <v>38</v>
      </c>
    </row>
    <row r="1791" spans="1:8" x14ac:dyDescent="0.3">
      <c r="A1791" t="s">
        <v>39</v>
      </c>
      <c r="B1791" t="s">
        <v>83</v>
      </c>
      <c r="C1791">
        <v>2021</v>
      </c>
      <c r="D1791" s="1">
        <v>13294339103.913799</v>
      </c>
      <c r="E1791" s="2">
        <v>13294.339099999999</v>
      </c>
      <c r="F1791" t="s">
        <v>14</v>
      </c>
      <c r="G1791" t="s">
        <v>40</v>
      </c>
      <c r="H1791" t="s">
        <v>38</v>
      </c>
    </row>
    <row r="1792" spans="1:8" x14ac:dyDescent="0.3">
      <c r="A1792" t="s">
        <v>39</v>
      </c>
      <c r="B1792" t="s">
        <v>83</v>
      </c>
      <c r="C1792">
        <v>2022</v>
      </c>
      <c r="D1792" s="1">
        <v>12241217965.847601</v>
      </c>
      <c r="E1792" s="2">
        <v>12241.218000000001</v>
      </c>
      <c r="F1792" t="s">
        <v>14</v>
      </c>
      <c r="G1792" t="s">
        <v>40</v>
      </c>
      <c r="H1792" t="s">
        <v>38</v>
      </c>
    </row>
    <row r="1793" spans="1:8" x14ac:dyDescent="0.3">
      <c r="A1793" t="s">
        <v>39</v>
      </c>
      <c r="B1793" t="s">
        <v>83</v>
      </c>
      <c r="C1793">
        <v>2023</v>
      </c>
      <c r="D1793" s="1">
        <v>14555123737.081301</v>
      </c>
      <c r="E1793" s="2">
        <v>14555.1237</v>
      </c>
      <c r="F1793" t="s">
        <v>14</v>
      </c>
      <c r="G1793" t="s">
        <v>40</v>
      </c>
      <c r="H1793" t="s">
        <v>38</v>
      </c>
    </row>
    <row r="1794" spans="1:8" x14ac:dyDescent="0.3">
      <c r="A1794" t="s">
        <v>39</v>
      </c>
      <c r="B1794" t="s">
        <v>83</v>
      </c>
      <c r="C1794">
        <v>2024</v>
      </c>
      <c r="D1794" s="1">
        <v>18553820191.299599</v>
      </c>
      <c r="E1794" s="2">
        <v>18553.820199999998</v>
      </c>
      <c r="F1794" t="s">
        <v>14</v>
      </c>
      <c r="G1794" t="s">
        <v>40</v>
      </c>
      <c r="H1794" t="s">
        <v>38</v>
      </c>
    </row>
    <row r="1795" spans="1:8" x14ac:dyDescent="0.3">
      <c r="A1795" t="s">
        <v>39</v>
      </c>
      <c r="B1795" t="s">
        <v>83</v>
      </c>
      <c r="C1795">
        <v>2025</v>
      </c>
      <c r="D1795" s="1">
        <v>16922585650.236099</v>
      </c>
      <c r="E1795" s="2">
        <v>16922.5857</v>
      </c>
      <c r="F1795" t="s">
        <v>14</v>
      </c>
      <c r="G1795" t="s">
        <v>40</v>
      </c>
      <c r="H1795" t="s">
        <v>38</v>
      </c>
    </row>
    <row r="1796" spans="1:8" x14ac:dyDescent="0.3">
      <c r="A1796" t="s">
        <v>39</v>
      </c>
      <c r="B1796" t="s">
        <v>83</v>
      </c>
      <c r="C1796">
        <v>2026</v>
      </c>
      <c r="D1796" s="1">
        <v>8647470064.8034992</v>
      </c>
      <c r="E1796" s="2">
        <v>8647.4701000000005</v>
      </c>
      <c r="F1796" t="s">
        <v>14</v>
      </c>
      <c r="G1796" t="s">
        <v>40</v>
      </c>
      <c r="H1796" t="s">
        <v>38</v>
      </c>
    </row>
    <row r="1797" spans="1:8" x14ac:dyDescent="0.3">
      <c r="A1797" t="s">
        <v>41</v>
      </c>
      <c r="B1797" t="s">
        <v>83</v>
      </c>
      <c r="C1797">
        <v>2018</v>
      </c>
      <c r="D1797" s="1">
        <v>671276954.59679997</v>
      </c>
      <c r="E1797" s="2">
        <v>671.27700000000004</v>
      </c>
      <c r="F1797" t="s">
        <v>14</v>
      </c>
      <c r="G1797" t="s">
        <v>42</v>
      </c>
      <c r="H1797" t="s">
        <v>43</v>
      </c>
    </row>
    <row r="1798" spans="1:8" x14ac:dyDescent="0.3">
      <c r="A1798" t="s">
        <v>41</v>
      </c>
      <c r="B1798" t="s">
        <v>83</v>
      </c>
      <c r="C1798">
        <v>2019</v>
      </c>
      <c r="D1798" s="1">
        <v>644089166.64789999</v>
      </c>
      <c r="E1798" s="2">
        <v>644.08920000000001</v>
      </c>
      <c r="F1798" t="s">
        <v>14</v>
      </c>
      <c r="G1798" t="s">
        <v>42</v>
      </c>
      <c r="H1798" t="s">
        <v>43</v>
      </c>
    </row>
    <row r="1799" spans="1:8" x14ac:dyDescent="0.3">
      <c r="A1799" t="s">
        <v>41</v>
      </c>
      <c r="B1799" t="s">
        <v>83</v>
      </c>
      <c r="C1799">
        <v>2020</v>
      </c>
      <c r="D1799" s="1">
        <v>596679023.00680006</v>
      </c>
      <c r="E1799" s="2">
        <v>596.67899999999997</v>
      </c>
      <c r="F1799" t="s">
        <v>14</v>
      </c>
      <c r="G1799" t="s">
        <v>42</v>
      </c>
      <c r="H1799" t="s">
        <v>43</v>
      </c>
    </row>
    <row r="1800" spans="1:8" x14ac:dyDescent="0.3">
      <c r="A1800" t="s">
        <v>41</v>
      </c>
      <c r="B1800" t="s">
        <v>83</v>
      </c>
      <c r="C1800">
        <v>2021</v>
      </c>
      <c r="D1800" s="1">
        <v>558456794.40349996</v>
      </c>
      <c r="E1800" s="2">
        <v>558.45680000000004</v>
      </c>
      <c r="F1800" t="s">
        <v>14</v>
      </c>
      <c r="G1800" t="s">
        <v>42</v>
      </c>
      <c r="H1800" t="s">
        <v>43</v>
      </c>
    </row>
    <row r="1801" spans="1:8" x14ac:dyDescent="0.3">
      <c r="A1801" t="s">
        <v>41</v>
      </c>
      <c r="B1801" t="s">
        <v>83</v>
      </c>
      <c r="C1801">
        <v>2022</v>
      </c>
      <c r="D1801" s="1">
        <v>569092103.95309997</v>
      </c>
      <c r="E1801" s="2">
        <v>569.09209999999996</v>
      </c>
      <c r="F1801" t="s">
        <v>14</v>
      </c>
      <c r="G1801" t="s">
        <v>42</v>
      </c>
      <c r="H1801" t="s">
        <v>43</v>
      </c>
    </row>
    <row r="1802" spans="1:8" x14ac:dyDescent="0.3">
      <c r="A1802" t="s">
        <v>41</v>
      </c>
      <c r="B1802" t="s">
        <v>83</v>
      </c>
      <c r="C1802">
        <v>2023</v>
      </c>
      <c r="D1802" s="1">
        <v>769570331.14999998</v>
      </c>
      <c r="E1802" s="2">
        <v>769.57029999999997</v>
      </c>
      <c r="F1802" t="s">
        <v>14</v>
      </c>
      <c r="G1802" t="s">
        <v>42</v>
      </c>
      <c r="H1802" t="s">
        <v>43</v>
      </c>
    </row>
    <row r="1803" spans="1:8" x14ac:dyDescent="0.3">
      <c r="A1803" t="s">
        <v>41</v>
      </c>
      <c r="B1803" t="s">
        <v>83</v>
      </c>
      <c r="C1803">
        <v>2024</v>
      </c>
      <c r="D1803" s="1">
        <v>1370706815.4776001</v>
      </c>
      <c r="E1803" s="2">
        <v>1370.7067999999999</v>
      </c>
      <c r="F1803" t="s">
        <v>14</v>
      </c>
      <c r="G1803" t="s">
        <v>42</v>
      </c>
      <c r="H1803" t="s">
        <v>43</v>
      </c>
    </row>
    <row r="1804" spans="1:8" x14ac:dyDescent="0.3">
      <c r="A1804" t="s">
        <v>41</v>
      </c>
      <c r="B1804" t="s">
        <v>83</v>
      </c>
      <c r="C1804">
        <v>2025</v>
      </c>
      <c r="D1804" s="1">
        <v>1182093634.3900001</v>
      </c>
      <c r="E1804" s="2">
        <v>1182.0935999999999</v>
      </c>
      <c r="F1804" t="s">
        <v>14</v>
      </c>
      <c r="G1804" t="s">
        <v>42</v>
      </c>
      <c r="H1804" t="s">
        <v>43</v>
      </c>
    </row>
    <row r="1805" spans="1:8" x14ac:dyDescent="0.3">
      <c r="A1805" t="s">
        <v>41</v>
      </c>
      <c r="B1805" t="s">
        <v>83</v>
      </c>
      <c r="C1805">
        <v>2026</v>
      </c>
      <c r="D1805" s="1">
        <v>594262973.70899999</v>
      </c>
      <c r="E1805" s="2">
        <v>594.26300000000003</v>
      </c>
      <c r="F1805" t="s">
        <v>14</v>
      </c>
      <c r="G1805" t="s">
        <v>42</v>
      </c>
      <c r="H1805" t="s">
        <v>43</v>
      </c>
    </row>
    <row r="1806" spans="1:8" x14ac:dyDescent="0.3">
      <c r="A1806" t="s">
        <v>62</v>
      </c>
      <c r="B1806" t="s">
        <v>83</v>
      </c>
      <c r="C1806">
        <v>2018</v>
      </c>
      <c r="D1806" s="1">
        <v>47296899.763599999</v>
      </c>
      <c r="E1806" s="2">
        <v>47.296900000000001</v>
      </c>
      <c r="F1806" t="s">
        <v>14</v>
      </c>
      <c r="G1806" t="s">
        <v>63</v>
      </c>
      <c r="H1806" t="s">
        <v>43</v>
      </c>
    </row>
    <row r="1807" spans="1:8" x14ac:dyDescent="0.3">
      <c r="A1807" t="s">
        <v>62</v>
      </c>
      <c r="B1807" t="s">
        <v>83</v>
      </c>
      <c r="C1807">
        <v>2019</v>
      </c>
      <c r="D1807" s="1">
        <v>39282130.056599997</v>
      </c>
      <c r="E1807" s="2">
        <v>39.2821</v>
      </c>
      <c r="F1807" t="s">
        <v>14</v>
      </c>
      <c r="G1807" t="s">
        <v>63</v>
      </c>
      <c r="H1807" t="s">
        <v>43</v>
      </c>
    </row>
    <row r="1808" spans="1:8" x14ac:dyDescent="0.3">
      <c r="A1808" t="s">
        <v>62</v>
      </c>
      <c r="B1808" t="s">
        <v>83</v>
      </c>
      <c r="C1808">
        <v>2020</v>
      </c>
      <c r="D1808" s="1">
        <v>35760558.076499999</v>
      </c>
      <c r="E1808" s="2">
        <v>35.760599999999997</v>
      </c>
      <c r="F1808" t="s">
        <v>14</v>
      </c>
      <c r="G1808" t="s">
        <v>63</v>
      </c>
      <c r="H1808" t="s">
        <v>43</v>
      </c>
    </row>
    <row r="1809" spans="1:8" x14ac:dyDescent="0.3">
      <c r="A1809" t="s">
        <v>62</v>
      </c>
      <c r="B1809" t="s">
        <v>83</v>
      </c>
      <c r="C1809">
        <v>2021</v>
      </c>
      <c r="D1809" s="1">
        <v>32495509.9586</v>
      </c>
      <c r="E1809" s="2">
        <v>32.4955</v>
      </c>
      <c r="F1809" t="s">
        <v>14</v>
      </c>
      <c r="G1809" t="s">
        <v>63</v>
      </c>
      <c r="H1809" t="s">
        <v>43</v>
      </c>
    </row>
    <row r="1810" spans="1:8" x14ac:dyDescent="0.3">
      <c r="A1810" t="s">
        <v>62</v>
      </c>
      <c r="B1810" t="s">
        <v>83</v>
      </c>
      <c r="C1810">
        <v>2022</v>
      </c>
      <c r="D1810" s="1">
        <v>33693218.549999997</v>
      </c>
      <c r="E1810" s="2">
        <v>33.693199999999997</v>
      </c>
      <c r="F1810" t="s">
        <v>14</v>
      </c>
      <c r="G1810" t="s">
        <v>63</v>
      </c>
      <c r="H1810" t="s">
        <v>43</v>
      </c>
    </row>
    <row r="1811" spans="1:8" x14ac:dyDescent="0.3">
      <c r="A1811" t="s">
        <v>62</v>
      </c>
      <c r="B1811" t="s">
        <v>83</v>
      </c>
      <c r="C1811">
        <v>2023</v>
      </c>
      <c r="D1811" s="1">
        <v>40963195.3103</v>
      </c>
      <c r="E1811" s="2">
        <v>40.963200000000001</v>
      </c>
      <c r="F1811" t="s">
        <v>14</v>
      </c>
      <c r="G1811" t="s">
        <v>63</v>
      </c>
      <c r="H1811" t="s">
        <v>43</v>
      </c>
    </row>
    <row r="1812" spans="1:8" x14ac:dyDescent="0.3">
      <c r="A1812" t="s">
        <v>62</v>
      </c>
      <c r="B1812" t="s">
        <v>83</v>
      </c>
      <c r="C1812">
        <v>2024</v>
      </c>
      <c r="D1812" s="1">
        <v>63157609.4463</v>
      </c>
      <c r="E1812" s="2">
        <v>63.157600000000002</v>
      </c>
      <c r="F1812" t="s">
        <v>14</v>
      </c>
      <c r="G1812" t="s">
        <v>63</v>
      </c>
      <c r="H1812" t="s">
        <v>43</v>
      </c>
    </row>
    <row r="1813" spans="1:8" x14ac:dyDescent="0.3">
      <c r="A1813" t="s">
        <v>62</v>
      </c>
      <c r="B1813" t="s">
        <v>83</v>
      </c>
      <c r="C1813">
        <v>2025</v>
      </c>
      <c r="D1813" s="1">
        <v>54704126.799999997</v>
      </c>
      <c r="E1813" s="2">
        <v>54.704099999999997</v>
      </c>
      <c r="F1813" t="s">
        <v>14</v>
      </c>
      <c r="G1813" t="s">
        <v>63</v>
      </c>
      <c r="H1813" t="s">
        <v>43</v>
      </c>
    </row>
    <row r="1814" spans="1:8" x14ac:dyDescent="0.3">
      <c r="A1814" t="s">
        <v>62</v>
      </c>
      <c r="B1814" t="s">
        <v>83</v>
      </c>
      <c r="C1814">
        <v>2026</v>
      </c>
      <c r="D1814" s="1">
        <v>40410522.188600004</v>
      </c>
      <c r="E1814" s="2">
        <v>40.410499999999999</v>
      </c>
      <c r="F1814" t="s">
        <v>14</v>
      </c>
      <c r="G1814" t="s">
        <v>63</v>
      </c>
      <c r="H1814" t="s">
        <v>43</v>
      </c>
    </row>
    <row r="1815" spans="1:8" x14ac:dyDescent="0.3">
      <c r="A1815" t="s">
        <v>64</v>
      </c>
      <c r="B1815" t="s">
        <v>83</v>
      </c>
      <c r="C1815">
        <v>2018</v>
      </c>
      <c r="D1815" s="1">
        <v>469667907.2159</v>
      </c>
      <c r="E1815" s="2">
        <v>469.66789999999997</v>
      </c>
      <c r="F1815" t="s">
        <v>14</v>
      </c>
      <c r="G1815" t="s">
        <v>65</v>
      </c>
      <c r="H1815" t="s">
        <v>43</v>
      </c>
    </row>
    <row r="1816" spans="1:8" x14ac:dyDescent="0.3">
      <c r="A1816" t="s">
        <v>64</v>
      </c>
      <c r="B1816" t="s">
        <v>83</v>
      </c>
      <c r="C1816">
        <v>2019</v>
      </c>
      <c r="D1816" s="1">
        <v>426315618.32020003</v>
      </c>
      <c r="E1816" s="2">
        <v>426.31560000000002</v>
      </c>
      <c r="F1816" t="s">
        <v>14</v>
      </c>
      <c r="G1816" t="s">
        <v>65</v>
      </c>
      <c r="H1816" t="s">
        <v>43</v>
      </c>
    </row>
    <row r="1817" spans="1:8" x14ac:dyDescent="0.3">
      <c r="A1817" t="s">
        <v>64</v>
      </c>
      <c r="B1817" t="s">
        <v>83</v>
      </c>
      <c r="C1817">
        <v>2020</v>
      </c>
      <c r="D1817" s="1">
        <v>392735250.67070001</v>
      </c>
      <c r="E1817" s="2">
        <v>392.7353</v>
      </c>
      <c r="F1817" t="s">
        <v>14</v>
      </c>
      <c r="G1817" t="s">
        <v>65</v>
      </c>
      <c r="H1817" t="s">
        <v>43</v>
      </c>
    </row>
    <row r="1818" spans="1:8" x14ac:dyDescent="0.3">
      <c r="A1818" t="s">
        <v>64</v>
      </c>
      <c r="B1818" t="s">
        <v>83</v>
      </c>
      <c r="C1818">
        <v>2021</v>
      </c>
      <c r="D1818" s="1">
        <v>408320432.76730001</v>
      </c>
      <c r="E1818" s="2">
        <v>408.32040000000001</v>
      </c>
      <c r="F1818" t="s">
        <v>14</v>
      </c>
      <c r="G1818" t="s">
        <v>65</v>
      </c>
      <c r="H1818" t="s">
        <v>43</v>
      </c>
    </row>
    <row r="1819" spans="1:8" x14ac:dyDescent="0.3">
      <c r="A1819" t="s">
        <v>64</v>
      </c>
      <c r="B1819" t="s">
        <v>83</v>
      </c>
      <c r="C1819">
        <v>2022</v>
      </c>
      <c r="D1819" s="1">
        <v>178551484.30759999</v>
      </c>
      <c r="E1819" s="2">
        <v>178.5515</v>
      </c>
      <c r="F1819" t="s">
        <v>14</v>
      </c>
      <c r="G1819" t="s">
        <v>65</v>
      </c>
      <c r="H1819" t="s">
        <v>43</v>
      </c>
    </row>
    <row r="1820" spans="1:8" x14ac:dyDescent="0.3">
      <c r="A1820" t="s">
        <v>64</v>
      </c>
      <c r="B1820" t="s">
        <v>83</v>
      </c>
      <c r="C1820">
        <v>2023</v>
      </c>
      <c r="D1820" s="1">
        <v>230732351.79899999</v>
      </c>
      <c r="E1820" s="2">
        <v>230.73240000000001</v>
      </c>
      <c r="F1820" t="s">
        <v>14</v>
      </c>
      <c r="G1820" t="s">
        <v>65</v>
      </c>
      <c r="H1820" t="s">
        <v>43</v>
      </c>
    </row>
    <row r="1821" spans="1:8" x14ac:dyDescent="0.3">
      <c r="A1821" t="s">
        <v>64</v>
      </c>
      <c r="B1821" t="s">
        <v>83</v>
      </c>
      <c r="C1821">
        <v>2024</v>
      </c>
      <c r="D1821" s="1">
        <v>525309281.73210001</v>
      </c>
      <c r="E1821" s="2">
        <v>525.30930000000001</v>
      </c>
      <c r="F1821" t="s">
        <v>14</v>
      </c>
      <c r="G1821" t="s">
        <v>65</v>
      </c>
      <c r="H1821" t="s">
        <v>43</v>
      </c>
    </row>
    <row r="1822" spans="1:8" x14ac:dyDescent="0.3">
      <c r="A1822" t="s">
        <v>64</v>
      </c>
      <c r="B1822" t="s">
        <v>83</v>
      </c>
      <c r="C1822">
        <v>2025</v>
      </c>
      <c r="D1822" s="1">
        <v>275045632.98769999</v>
      </c>
      <c r="E1822" s="2">
        <v>275.04559999999998</v>
      </c>
      <c r="F1822" t="s">
        <v>14</v>
      </c>
      <c r="G1822" t="s">
        <v>65</v>
      </c>
      <c r="H1822" t="s">
        <v>43</v>
      </c>
    </row>
    <row r="1823" spans="1:8" x14ac:dyDescent="0.3">
      <c r="A1823" t="s">
        <v>64</v>
      </c>
      <c r="B1823" t="s">
        <v>83</v>
      </c>
      <c r="C1823">
        <v>2026</v>
      </c>
      <c r="D1823" s="1">
        <v>155195711.62169999</v>
      </c>
      <c r="E1823" s="2">
        <v>155.19569999999999</v>
      </c>
      <c r="F1823" t="s">
        <v>14</v>
      </c>
      <c r="G1823" t="s">
        <v>65</v>
      </c>
      <c r="H1823" t="s">
        <v>43</v>
      </c>
    </row>
    <row r="1824" spans="1:8" x14ac:dyDescent="0.3">
      <c r="A1824" t="s">
        <v>44</v>
      </c>
      <c r="B1824" t="s">
        <v>83</v>
      </c>
      <c r="C1824">
        <v>2018</v>
      </c>
      <c r="D1824" s="1">
        <v>31378897.2685</v>
      </c>
      <c r="E1824" s="2">
        <v>31.378900000000002</v>
      </c>
      <c r="F1824" t="s">
        <v>14</v>
      </c>
      <c r="G1824" t="s">
        <v>45</v>
      </c>
      <c r="H1824" t="s">
        <v>46</v>
      </c>
    </row>
    <row r="1825" spans="1:8" x14ac:dyDescent="0.3">
      <c r="A1825" t="s">
        <v>44</v>
      </c>
      <c r="B1825" t="s">
        <v>83</v>
      </c>
      <c r="C1825">
        <v>2019</v>
      </c>
      <c r="D1825" s="1">
        <v>28834167.933200002</v>
      </c>
      <c r="E1825" s="2">
        <v>28.834199999999999</v>
      </c>
      <c r="F1825" t="s">
        <v>14</v>
      </c>
      <c r="G1825" t="s">
        <v>45</v>
      </c>
      <c r="H1825" t="s">
        <v>46</v>
      </c>
    </row>
    <row r="1826" spans="1:8" x14ac:dyDescent="0.3">
      <c r="A1826" t="s">
        <v>44</v>
      </c>
      <c r="B1826" t="s">
        <v>83</v>
      </c>
      <c r="C1826">
        <v>2020</v>
      </c>
      <c r="D1826" s="1">
        <v>35818514.414300002</v>
      </c>
      <c r="E1826" s="2">
        <v>35.8185</v>
      </c>
      <c r="F1826" t="s">
        <v>14</v>
      </c>
      <c r="G1826" t="s">
        <v>45</v>
      </c>
      <c r="H1826" t="s">
        <v>46</v>
      </c>
    </row>
    <row r="1827" spans="1:8" x14ac:dyDescent="0.3">
      <c r="A1827" t="s">
        <v>44</v>
      </c>
      <c r="B1827" t="s">
        <v>83</v>
      </c>
      <c r="C1827">
        <v>2021</v>
      </c>
      <c r="D1827" s="1">
        <v>38517462.296700001</v>
      </c>
      <c r="E1827" s="2">
        <v>38.517499999999998</v>
      </c>
      <c r="F1827" t="s">
        <v>14</v>
      </c>
      <c r="G1827" t="s">
        <v>45</v>
      </c>
      <c r="H1827" t="s">
        <v>46</v>
      </c>
    </row>
    <row r="1828" spans="1:8" x14ac:dyDescent="0.3">
      <c r="A1828" t="s">
        <v>44</v>
      </c>
      <c r="B1828" t="s">
        <v>83</v>
      </c>
      <c r="C1828">
        <v>2022</v>
      </c>
      <c r="D1828" s="1">
        <v>67148995.808300003</v>
      </c>
      <c r="E1828" s="2">
        <v>67.149000000000001</v>
      </c>
      <c r="F1828" t="s">
        <v>14</v>
      </c>
      <c r="G1828" t="s">
        <v>45</v>
      </c>
      <c r="H1828" t="s">
        <v>46</v>
      </c>
    </row>
    <row r="1829" spans="1:8" x14ac:dyDescent="0.3">
      <c r="A1829" t="s">
        <v>44</v>
      </c>
      <c r="B1829" t="s">
        <v>83</v>
      </c>
      <c r="C1829">
        <v>2023</v>
      </c>
      <c r="D1829" s="1">
        <v>69835824.479599997</v>
      </c>
      <c r="E1829" s="2">
        <v>69.835800000000006</v>
      </c>
      <c r="F1829" t="s">
        <v>14</v>
      </c>
      <c r="G1829" t="s">
        <v>45</v>
      </c>
      <c r="H1829" t="s">
        <v>46</v>
      </c>
    </row>
    <row r="1830" spans="1:8" x14ac:dyDescent="0.3">
      <c r="A1830" t="s">
        <v>44</v>
      </c>
      <c r="B1830" t="s">
        <v>83</v>
      </c>
      <c r="C1830">
        <v>2024</v>
      </c>
      <c r="D1830" s="1">
        <v>59639850.794200003</v>
      </c>
      <c r="E1830" s="2">
        <v>59.639899999999997</v>
      </c>
      <c r="F1830" t="s">
        <v>14</v>
      </c>
      <c r="G1830" t="s">
        <v>45</v>
      </c>
      <c r="H1830" t="s">
        <v>46</v>
      </c>
    </row>
    <row r="1831" spans="1:8" x14ac:dyDescent="0.3">
      <c r="A1831" t="s">
        <v>44</v>
      </c>
      <c r="B1831" t="s">
        <v>83</v>
      </c>
      <c r="C1831">
        <v>2025</v>
      </c>
      <c r="D1831" s="1">
        <v>47476091.961099997</v>
      </c>
      <c r="E1831" s="2">
        <v>47.476100000000002</v>
      </c>
      <c r="F1831" t="s">
        <v>14</v>
      </c>
      <c r="G1831" t="s">
        <v>45</v>
      </c>
      <c r="H1831" t="s">
        <v>46</v>
      </c>
    </row>
    <row r="1832" spans="1:8" x14ac:dyDescent="0.3">
      <c r="A1832" t="s">
        <v>44</v>
      </c>
      <c r="B1832" t="s">
        <v>83</v>
      </c>
      <c r="C1832">
        <v>2026</v>
      </c>
      <c r="D1832" s="1">
        <v>30450434.747099999</v>
      </c>
      <c r="E1832" s="2">
        <v>30.450399999999998</v>
      </c>
      <c r="F1832" t="s">
        <v>14</v>
      </c>
      <c r="G1832" t="s">
        <v>45</v>
      </c>
      <c r="H1832" t="s">
        <v>46</v>
      </c>
    </row>
    <row r="1833" spans="1:8" x14ac:dyDescent="0.3">
      <c r="A1833" t="s">
        <v>47</v>
      </c>
      <c r="B1833" t="s">
        <v>83</v>
      </c>
      <c r="C1833">
        <v>2018</v>
      </c>
      <c r="D1833" s="1">
        <v>5565242.5728000002</v>
      </c>
      <c r="E1833" s="2">
        <v>5.5651999999999999</v>
      </c>
      <c r="F1833" t="s">
        <v>14</v>
      </c>
      <c r="G1833" t="s">
        <v>48</v>
      </c>
      <c r="H1833" t="s">
        <v>46</v>
      </c>
    </row>
    <row r="1834" spans="1:8" x14ac:dyDescent="0.3">
      <c r="A1834" t="s">
        <v>47</v>
      </c>
      <c r="B1834" t="s">
        <v>83</v>
      </c>
      <c r="C1834">
        <v>2019</v>
      </c>
      <c r="D1834" s="1">
        <v>4609687.0811000001</v>
      </c>
      <c r="E1834" s="2">
        <v>4.6097000000000001</v>
      </c>
      <c r="F1834" t="s">
        <v>14</v>
      </c>
      <c r="G1834" t="s">
        <v>48</v>
      </c>
      <c r="H1834" t="s">
        <v>46</v>
      </c>
    </row>
    <row r="1835" spans="1:8" x14ac:dyDescent="0.3">
      <c r="A1835" t="s">
        <v>47</v>
      </c>
      <c r="B1835" t="s">
        <v>83</v>
      </c>
      <c r="C1835">
        <v>2020</v>
      </c>
      <c r="D1835" s="1">
        <v>5450922.8905999996</v>
      </c>
      <c r="E1835" s="2">
        <v>5.4508999999999999</v>
      </c>
      <c r="F1835" t="s">
        <v>14</v>
      </c>
      <c r="G1835" t="s">
        <v>48</v>
      </c>
      <c r="H1835" t="s">
        <v>46</v>
      </c>
    </row>
    <row r="1836" spans="1:8" x14ac:dyDescent="0.3">
      <c r="A1836" t="s">
        <v>47</v>
      </c>
      <c r="B1836" t="s">
        <v>83</v>
      </c>
      <c r="C1836">
        <v>2021</v>
      </c>
      <c r="D1836" s="1">
        <v>5414344.8464000002</v>
      </c>
      <c r="E1836" s="2">
        <v>5.4142999999999999</v>
      </c>
      <c r="F1836" t="s">
        <v>14</v>
      </c>
      <c r="G1836" t="s">
        <v>48</v>
      </c>
      <c r="H1836" t="s">
        <v>46</v>
      </c>
    </row>
    <row r="1837" spans="1:8" x14ac:dyDescent="0.3">
      <c r="A1837" t="s">
        <v>47</v>
      </c>
      <c r="B1837" t="s">
        <v>83</v>
      </c>
      <c r="C1837">
        <v>2022</v>
      </c>
      <c r="D1837" s="1">
        <v>4883169.6388999997</v>
      </c>
      <c r="E1837" s="2">
        <v>4.8832000000000004</v>
      </c>
      <c r="F1837" t="s">
        <v>14</v>
      </c>
      <c r="G1837" t="s">
        <v>48</v>
      </c>
      <c r="H1837" t="s">
        <v>46</v>
      </c>
    </row>
    <row r="1838" spans="1:8" x14ac:dyDescent="0.3">
      <c r="A1838" t="s">
        <v>47</v>
      </c>
      <c r="B1838" t="s">
        <v>83</v>
      </c>
      <c r="C1838">
        <v>2023</v>
      </c>
      <c r="D1838" s="1">
        <v>6241037.6611000001</v>
      </c>
      <c r="E1838" s="2">
        <v>6.2409999999999997</v>
      </c>
      <c r="F1838" t="s">
        <v>14</v>
      </c>
      <c r="G1838" t="s">
        <v>48</v>
      </c>
      <c r="H1838" t="s">
        <v>46</v>
      </c>
    </row>
    <row r="1839" spans="1:8" x14ac:dyDescent="0.3">
      <c r="A1839" t="s">
        <v>47</v>
      </c>
      <c r="B1839" t="s">
        <v>83</v>
      </c>
      <c r="C1839">
        <v>2024</v>
      </c>
      <c r="D1839" s="1">
        <v>12664102.9147</v>
      </c>
      <c r="E1839" s="2">
        <v>12.664099999999999</v>
      </c>
      <c r="F1839" t="s">
        <v>14</v>
      </c>
      <c r="G1839" t="s">
        <v>48</v>
      </c>
      <c r="H1839" t="s">
        <v>46</v>
      </c>
    </row>
    <row r="1840" spans="1:8" x14ac:dyDescent="0.3">
      <c r="A1840" t="s">
        <v>47</v>
      </c>
      <c r="B1840" t="s">
        <v>83</v>
      </c>
      <c r="C1840">
        <v>2025</v>
      </c>
      <c r="D1840" s="1">
        <v>8017585.4748999998</v>
      </c>
      <c r="E1840" s="2">
        <v>8.0175999999999998</v>
      </c>
      <c r="F1840" t="s">
        <v>14</v>
      </c>
      <c r="G1840" t="s">
        <v>48</v>
      </c>
      <c r="H1840" t="s">
        <v>46</v>
      </c>
    </row>
    <row r="1841" spans="1:8" x14ac:dyDescent="0.3">
      <c r="A1841" t="s">
        <v>47</v>
      </c>
      <c r="B1841" t="s">
        <v>83</v>
      </c>
      <c r="C1841">
        <v>2026</v>
      </c>
      <c r="D1841" s="1">
        <v>7429274.9440000001</v>
      </c>
      <c r="E1841" s="2">
        <v>7.4292999999999996</v>
      </c>
      <c r="F1841" t="s">
        <v>14</v>
      </c>
      <c r="G1841" t="s">
        <v>48</v>
      </c>
      <c r="H1841" t="s">
        <v>46</v>
      </c>
    </row>
    <row r="1842" spans="1:8" x14ac:dyDescent="0.3">
      <c r="A1842" t="s">
        <v>49</v>
      </c>
      <c r="B1842" t="s">
        <v>83</v>
      </c>
      <c r="C1842">
        <v>2018</v>
      </c>
      <c r="D1842" s="1">
        <v>196944176.76820001</v>
      </c>
      <c r="E1842" s="2">
        <v>196.9442</v>
      </c>
      <c r="F1842" t="s">
        <v>14</v>
      </c>
      <c r="G1842" t="s">
        <v>50</v>
      </c>
      <c r="H1842" t="s">
        <v>46</v>
      </c>
    </row>
    <row r="1843" spans="1:8" x14ac:dyDescent="0.3">
      <c r="A1843" t="s">
        <v>49</v>
      </c>
      <c r="B1843" t="s">
        <v>83</v>
      </c>
      <c r="C1843">
        <v>2019</v>
      </c>
      <c r="D1843" s="1">
        <v>189899356.4014</v>
      </c>
      <c r="E1843" s="2">
        <v>189.89940000000001</v>
      </c>
      <c r="F1843" t="s">
        <v>14</v>
      </c>
      <c r="G1843" t="s">
        <v>50</v>
      </c>
      <c r="H1843" t="s">
        <v>46</v>
      </c>
    </row>
    <row r="1844" spans="1:8" x14ac:dyDescent="0.3">
      <c r="A1844" t="s">
        <v>49</v>
      </c>
      <c r="B1844" t="s">
        <v>83</v>
      </c>
      <c r="C1844">
        <v>2020</v>
      </c>
      <c r="D1844" s="1">
        <v>184929028.3619</v>
      </c>
      <c r="E1844" s="2">
        <v>184.929</v>
      </c>
      <c r="F1844" t="s">
        <v>14</v>
      </c>
      <c r="G1844" t="s">
        <v>50</v>
      </c>
      <c r="H1844" t="s">
        <v>46</v>
      </c>
    </row>
    <row r="1845" spans="1:8" x14ac:dyDescent="0.3">
      <c r="A1845" t="s">
        <v>49</v>
      </c>
      <c r="B1845" t="s">
        <v>83</v>
      </c>
      <c r="C1845">
        <v>2021</v>
      </c>
      <c r="D1845" s="1">
        <v>190132978.25670001</v>
      </c>
      <c r="E1845" s="2">
        <v>190.13300000000001</v>
      </c>
      <c r="F1845" t="s">
        <v>14</v>
      </c>
      <c r="G1845" t="s">
        <v>50</v>
      </c>
      <c r="H1845" t="s">
        <v>46</v>
      </c>
    </row>
    <row r="1846" spans="1:8" x14ac:dyDescent="0.3">
      <c r="A1846" t="s">
        <v>49</v>
      </c>
      <c r="B1846" t="s">
        <v>83</v>
      </c>
      <c r="C1846">
        <v>2022</v>
      </c>
      <c r="D1846" s="1">
        <v>173718695.20039999</v>
      </c>
      <c r="E1846" s="2">
        <v>173.71870000000001</v>
      </c>
      <c r="F1846" t="s">
        <v>14</v>
      </c>
      <c r="G1846" t="s">
        <v>50</v>
      </c>
      <c r="H1846" t="s">
        <v>46</v>
      </c>
    </row>
    <row r="1847" spans="1:8" x14ac:dyDescent="0.3">
      <c r="A1847" t="s">
        <v>49</v>
      </c>
      <c r="B1847" t="s">
        <v>83</v>
      </c>
      <c r="C1847">
        <v>2023</v>
      </c>
      <c r="D1847" s="1">
        <v>261606344.63640001</v>
      </c>
      <c r="E1847" s="2">
        <v>261.60629999999998</v>
      </c>
      <c r="F1847" t="s">
        <v>14</v>
      </c>
      <c r="G1847" t="s">
        <v>50</v>
      </c>
      <c r="H1847" t="s">
        <v>46</v>
      </c>
    </row>
    <row r="1848" spans="1:8" x14ac:dyDescent="0.3">
      <c r="A1848" t="s">
        <v>49</v>
      </c>
      <c r="B1848" t="s">
        <v>83</v>
      </c>
      <c r="C1848">
        <v>2024</v>
      </c>
      <c r="D1848" s="1">
        <v>505378343.3581</v>
      </c>
      <c r="E1848" s="2">
        <v>505.37830000000002</v>
      </c>
      <c r="F1848" t="s">
        <v>14</v>
      </c>
      <c r="G1848" t="s">
        <v>50</v>
      </c>
      <c r="H1848" t="s">
        <v>46</v>
      </c>
    </row>
    <row r="1849" spans="1:8" x14ac:dyDescent="0.3">
      <c r="A1849" t="s">
        <v>49</v>
      </c>
      <c r="B1849" t="s">
        <v>83</v>
      </c>
      <c r="C1849">
        <v>2025</v>
      </c>
      <c r="D1849" s="1">
        <v>389796966.75220001</v>
      </c>
      <c r="E1849" s="2">
        <v>389.79700000000003</v>
      </c>
      <c r="F1849" t="s">
        <v>14</v>
      </c>
      <c r="G1849" t="s">
        <v>50</v>
      </c>
      <c r="H1849" t="s">
        <v>46</v>
      </c>
    </row>
    <row r="1850" spans="1:8" x14ac:dyDescent="0.3">
      <c r="A1850" t="s">
        <v>49</v>
      </c>
      <c r="B1850" t="s">
        <v>83</v>
      </c>
      <c r="C1850">
        <v>2026</v>
      </c>
      <c r="D1850" s="1">
        <v>271722274.93919998</v>
      </c>
      <c r="E1850" s="2">
        <v>271.72230000000002</v>
      </c>
      <c r="F1850" t="s">
        <v>14</v>
      </c>
      <c r="G1850" t="s">
        <v>50</v>
      </c>
      <c r="H1850" t="s">
        <v>46</v>
      </c>
    </row>
    <row r="1851" spans="1:8" x14ac:dyDescent="0.3">
      <c r="A1851" t="s">
        <v>76</v>
      </c>
      <c r="B1851" t="s">
        <v>83</v>
      </c>
      <c r="C1851">
        <v>2018</v>
      </c>
      <c r="D1851" s="1">
        <v>1796991.1516</v>
      </c>
      <c r="E1851" s="2">
        <v>1.7969999999999999</v>
      </c>
      <c r="F1851" t="s">
        <v>14</v>
      </c>
      <c r="G1851" t="s">
        <v>77</v>
      </c>
      <c r="H1851" t="s">
        <v>46</v>
      </c>
    </row>
    <row r="1852" spans="1:8" x14ac:dyDescent="0.3">
      <c r="A1852" t="s">
        <v>76</v>
      </c>
      <c r="B1852" t="s">
        <v>83</v>
      </c>
      <c r="C1852">
        <v>2019</v>
      </c>
      <c r="D1852" s="1">
        <v>1841328.544</v>
      </c>
      <c r="E1852" s="2">
        <v>1.8412999999999999</v>
      </c>
      <c r="F1852" t="s">
        <v>14</v>
      </c>
      <c r="G1852" t="s">
        <v>77</v>
      </c>
      <c r="H1852" t="s">
        <v>46</v>
      </c>
    </row>
    <row r="1853" spans="1:8" x14ac:dyDescent="0.3">
      <c r="A1853" t="s">
        <v>76</v>
      </c>
      <c r="B1853" t="s">
        <v>83</v>
      </c>
      <c r="C1853">
        <v>2020</v>
      </c>
      <c r="D1853" s="1">
        <v>1696781.9801</v>
      </c>
      <c r="E1853" s="2">
        <v>1.6968000000000001</v>
      </c>
      <c r="F1853" t="s">
        <v>14</v>
      </c>
      <c r="G1853" t="s">
        <v>77</v>
      </c>
      <c r="H1853" t="s">
        <v>46</v>
      </c>
    </row>
    <row r="1854" spans="1:8" x14ac:dyDescent="0.3">
      <c r="A1854" t="s">
        <v>76</v>
      </c>
      <c r="B1854" t="s">
        <v>83</v>
      </c>
      <c r="C1854">
        <v>2021</v>
      </c>
      <c r="D1854" s="1">
        <v>1695891.1392999999</v>
      </c>
      <c r="E1854" s="2">
        <v>1.6959</v>
      </c>
      <c r="F1854" t="s">
        <v>14</v>
      </c>
      <c r="G1854" t="s">
        <v>77</v>
      </c>
      <c r="H1854" t="s">
        <v>46</v>
      </c>
    </row>
    <row r="1855" spans="1:8" x14ac:dyDescent="0.3">
      <c r="A1855" t="s">
        <v>76</v>
      </c>
      <c r="B1855" t="s">
        <v>83</v>
      </c>
      <c r="C1855">
        <v>2022</v>
      </c>
      <c r="D1855" s="1">
        <v>1815972.7766</v>
      </c>
      <c r="E1855" s="2">
        <v>1.8160000000000001</v>
      </c>
      <c r="F1855" t="s">
        <v>14</v>
      </c>
      <c r="G1855" t="s">
        <v>77</v>
      </c>
      <c r="H1855" t="s">
        <v>46</v>
      </c>
    </row>
    <row r="1856" spans="1:8" x14ac:dyDescent="0.3">
      <c r="A1856" t="s">
        <v>76</v>
      </c>
      <c r="B1856" t="s">
        <v>83</v>
      </c>
      <c r="C1856">
        <v>2023</v>
      </c>
      <c r="D1856" s="1">
        <v>2234750.8311000001</v>
      </c>
      <c r="E1856" s="2">
        <v>2.2347999999999999</v>
      </c>
      <c r="F1856" t="s">
        <v>14</v>
      </c>
      <c r="G1856" t="s">
        <v>77</v>
      </c>
      <c r="H1856" t="s">
        <v>46</v>
      </c>
    </row>
    <row r="1857" spans="1:8" x14ac:dyDescent="0.3">
      <c r="A1857" t="s">
        <v>76</v>
      </c>
      <c r="B1857" t="s">
        <v>83</v>
      </c>
      <c r="C1857">
        <v>2024</v>
      </c>
      <c r="D1857" s="1">
        <v>7607083.8075999999</v>
      </c>
      <c r="E1857" s="2">
        <v>7.6071</v>
      </c>
      <c r="F1857" t="s">
        <v>14</v>
      </c>
      <c r="G1857" t="s">
        <v>77</v>
      </c>
      <c r="H1857" t="s">
        <v>46</v>
      </c>
    </row>
    <row r="1858" spans="1:8" x14ac:dyDescent="0.3">
      <c r="A1858" t="s">
        <v>76</v>
      </c>
      <c r="B1858" t="s">
        <v>83</v>
      </c>
      <c r="C1858">
        <v>2025</v>
      </c>
      <c r="D1858" s="1">
        <v>4976093.4759999998</v>
      </c>
      <c r="E1858" s="2">
        <v>4.9760999999999997</v>
      </c>
      <c r="F1858" t="s">
        <v>14</v>
      </c>
      <c r="G1858" t="s">
        <v>77</v>
      </c>
      <c r="H1858" t="s">
        <v>46</v>
      </c>
    </row>
    <row r="1859" spans="1:8" x14ac:dyDescent="0.3">
      <c r="A1859" t="s">
        <v>76</v>
      </c>
      <c r="B1859" t="s">
        <v>83</v>
      </c>
      <c r="C1859">
        <v>2026</v>
      </c>
      <c r="D1859" s="1">
        <v>2219065.0531000001</v>
      </c>
      <c r="E1859" s="2">
        <v>2.2191000000000001</v>
      </c>
      <c r="F1859" t="s">
        <v>14</v>
      </c>
      <c r="G1859" t="s">
        <v>77</v>
      </c>
      <c r="H1859" t="s">
        <v>46</v>
      </c>
    </row>
    <row r="1860" spans="1:8" x14ac:dyDescent="0.3">
      <c r="A1860" t="s">
        <v>51</v>
      </c>
      <c r="B1860" t="s">
        <v>83</v>
      </c>
      <c r="C1860">
        <v>2018</v>
      </c>
      <c r="D1860" s="1">
        <v>21296938234.075298</v>
      </c>
      <c r="E1860" s="2">
        <v>21296.938200000001</v>
      </c>
      <c r="F1860" t="s">
        <v>14</v>
      </c>
      <c r="G1860" t="s">
        <v>52</v>
      </c>
      <c r="H1860" t="s">
        <v>52</v>
      </c>
    </row>
    <row r="1861" spans="1:8" x14ac:dyDescent="0.3">
      <c r="A1861" t="s">
        <v>51</v>
      </c>
      <c r="B1861" t="s">
        <v>83</v>
      </c>
      <c r="C1861">
        <v>2019</v>
      </c>
      <c r="D1861" s="1">
        <v>21305765642.057598</v>
      </c>
      <c r="E1861" s="2">
        <v>21305.765599999999</v>
      </c>
      <c r="F1861" t="s">
        <v>14</v>
      </c>
      <c r="G1861" t="s">
        <v>52</v>
      </c>
      <c r="H1861" t="s">
        <v>52</v>
      </c>
    </row>
    <row r="1862" spans="1:8" x14ac:dyDescent="0.3">
      <c r="A1862" t="s">
        <v>51</v>
      </c>
      <c r="B1862" t="s">
        <v>83</v>
      </c>
      <c r="C1862">
        <v>2020</v>
      </c>
      <c r="D1862" s="1">
        <v>19326706773.258701</v>
      </c>
      <c r="E1862" s="2">
        <v>19326.7068</v>
      </c>
      <c r="F1862" t="s">
        <v>14</v>
      </c>
      <c r="G1862" t="s">
        <v>52</v>
      </c>
      <c r="H1862" t="s">
        <v>52</v>
      </c>
    </row>
    <row r="1863" spans="1:8" x14ac:dyDescent="0.3">
      <c r="A1863" t="s">
        <v>51</v>
      </c>
      <c r="B1863" t="s">
        <v>83</v>
      </c>
      <c r="C1863">
        <v>2021</v>
      </c>
      <c r="D1863" s="1">
        <v>18905350979.845001</v>
      </c>
      <c r="E1863" s="2">
        <v>18905.350999999999</v>
      </c>
      <c r="F1863" t="s">
        <v>14</v>
      </c>
      <c r="G1863" t="s">
        <v>52</v>
      </c>
      <c r="H1863" t="s">
        <v>52</v>
      </c>
    </row>
    <row r="1864" spans="1:8" x14ac:dyDescent="0.3">
      <c r="A1864" t="s">
        <v>51</v>
      </c>
      <c r="B1864" t="s">
        <v>83</v>
      </c>
      <c r="C1864">
        <v>2022</v>
      </c>
      <c r="D1864" s="1">
        <v>18170615418.102901</v>
      </c>
      <c r="E1864" s="2">
        <v>18170.615399999999</v>
      </c>
      <c r="F1864" t="s">
        <v>14</v>
      </c>
      <c r="G1864" t="s">
        <v>52</v>
      </c>
      <c r="H1864" t="s">
        <v>52</v>
      </c>
    </row>
    <row r="1865" spans="1:8" x14ac:dyDescent="0.3">
      <c r="A1865" t="s">
        <v>51</v>
      </c>
      <c r="B1865" t="s">
        <v>83</v>
      </c>
      <c r="C1865">
        <v>2023</v>
      </c>
      <c r="D1865" s="1">
        <v>22279888548.754601</v>
      </c>
      <c r="E1865" s="2">
        <v>22279.888500000001</v>
      </c>
      <c r="F1865" t="s">
        <v>14</v>
      </c>
      <c r="G1865" t="s">
        <v>52</v>
      </c>
      <c r="H1865" t="s">
        <v>52</v>
      </c>
    </row>
    <row r="1866" spans="1:8" x14ac:dyDescent="0.3">
      <c r="A1866" t="s">
        <v>51</v>
      </c>
      <c r="B1866" t="s">
        <v>83</v>
      </c>
      <c r="C1866">
        <v>2024</v>
      </c>
      <c r="D1866" s="1">
        <v>28843495428.328098</v>
      </c>
      <c r="E1866" s="2">
        <v>28843.4954</v>
      </c>
      <c r="F1866" t="s">
        <v>14</v>
      </c>
      <c r="G1866" t="s">
        <v>52</v>
      </c>
      <c r="H1866" t="s">
        <v>52</v>
      </c>
    </row>
    <row r="1867" spans="1:8" x14ac:dyDescent="0.3">
      <c r="A1867" t="s">
        <v>51</v>
      </c>
      <c r="B1867" t="s">
        <v>83</v>
      </c>
      <c r="C1867">
        <v>2025</v>
      </c>
      <c r="D1867" s="1">
        <v>24863399795.1423</v>
      </c>
      <c r="E1867" s="2">
        <v>24863.399799999999</v>
      </c>
      <c r="F1867" t="s">
        <v>14</v>
      </c>
      <c r="G1867" t="s">
        <v>52</v>
      </c>
      <c r="H1867" t="s">
        <v>52</v>
      </c>
    </row>
    <row r="1868" spans="1:8" x14ac:dyDescent="0.3">
      <c r="A1868" t="s">
        <v>51</v>
      </c>
      <c r="B1868" t="s">
        <v>83</v>
      </c>
      <c r="C1868">
        <v>2026</v>
      </c>
      <c r="D1868" s="1">
        <v>14091239454.125999</v>
      </c>
      <c r="E1868" s="2">
        <v>14091.2395</v>
      </c>
      <c r="F1868" t="s">
        <v>14</v>
      </c>
      <c r="G1868" t="s">
        <v>52</v>
      </c>
      <c r="H1868" t="s">
        <v>52</v>
      </c>
    </row>
    <row r="1869" spans="1:8" x14ac:dyDescent="0.3">
      <c r="A1869" t="s">
        <v>24</v>
      </c>
      <c r="B1869" t="s">
        <v>84</v>
      </c>
      <c r="C1869">
        <v>2018</v>
      </c>
      <c r="D1869" s="1">
        <v>38410.744299999998</v>
      </c>
      <c r="E1869" s="2">
        <v>3.8399999999999997E-2</v>
      </c>
      <c r="F1869" t="s">
        <v>14</v>
      </c>
      <c r="G1869" t="s">
        <v>25</v>
      </c>
      <c r="H1869" t="s">
        <v>23</v>
      </c>
    </row>
    <row r="1870" spans="1:8" x14ac:dyDescent="0.3">
      <c r="A1870" t="s">
        <v>24</v>
      </c>
      <c r="B1870" t="s">
        <v>84</v>
      </c>
      <c r="C1870">
        <v>2019</v>
      </c>
      <c r="D1870" s="1">
        <v>3750.2546000000002</v>
      </c>
      <c r="E1870" s="2">
        <v>3.8E-3</v>
      </c>
      <c r="F1870" t="s">
        <v>14</v>
      </c>
      <c r="G1870" t="s">
        <v>25</v>
      </c>
      <c r="H1870" t="s">
        <v>23</v>
      </c>
    </row>
    <row r="1871" spans="1:8" x14ac:dyDescent="0.3">
      <c r="A1871" t="s">
        <v>26</v>
      </c>
      <c r="B1871" t="s">
        <v>84</v>
      </c>
      <c r="C1871">
        <v>2018</v>
      </c>
      <c r="D1871" s="1">
        <v>712732.69940000004</v>
      </c>
      <c r="E1871" s="2">
        <v>0.7127</v>
      </c>
      <c r="F1871" t="s">
        <v>14</v>
      </c>
      <c r="G1871" t="s">
        <v>27</v>
      </c>
      <c r="H1871" t="s">
        <v>23</v>
      </c>
    </row>
    <row r="1872" spans="1:8" x14ac:dyDescent="0.3">
      <c r="A1872" t="s">
        <v>26</v>
      </c>
      <c r="B1872" t="s">
        <v>84</v>
      </c>
      <c r="C1872">
        <v>2019</v>
      </c>
      <c r="D1872" s="1">
        <v>1230083.5031000001</v>
      </c>
      <c r="E1872" s="2">
        <v>1.2301</v>
      </c>
      <c r="F1872" t="s">
        <v>14</v>
      </c>
      <c r="G1872" t="s">
        <v>27</v>
      </c>
      <c r="H1872" t="s">
        <v>23</v>
      </c>
    </row>
    <row r="1873" spans="1:8" x14ac:dyDescent="0.3">
      <c r="A1873" t="s">
        <v>26</v>
      </c>
      <c r="B1873" t="s">
        <v>84</v>
      </c>
      <c r="C1873">
        <v>2020</v>
      </c>
      <c r="D1873" s="1">
        <v>410040.2303</v>
      </c>
      <c r="E1873" s="2">
        <v>0.41</v>
      </c>
      <c r="F1873" t="s">
        <v>14</v>
      </c>
      <c r="G1873" t="s">
        <v>27</v>
      </c>
      <c r="H1873" t="s">
        <v>23</v>
      </c>
    </row>
    <row r="1874" spans="1:8" x14ac:dyDescent="0.3">
      <c r="A1874" t="s">
        <v>26</v>
      </c>
      <c r="B1874" t="s">
        <v>84</v>
      </c>
      <c r="C1874">
        <v>2021</v>
      </c>
      <c r="D1874" s="1">
        <v>150000.00330000001</v>
      </c>
      <c r="E1874" s="2">
        <v>0.15</v>
      </c>
      <c r="F1874" t="s">
        <v>14</v>
      </c>
      <c r="G1874" t="s">
        <v>27</v>
      </c>
      <c r="H1874" t="s">
        <v>23</v>
      </c>
    </row>
    <row r="1875" spans="1:8" x14ac:dyDescent="0.3">
      <c r="A1875" t="s">
        <v>26</v>
      </c>
      <c r="B1875" t="s">
        <v>84</v>
      </c>
      <c r="C1875">
        <v>2022</v>
      </c>
      <c r="D1875" s="1">
        <v>135512.22200000001</v>
      </c>
      <c r="E1875" s="2">
        <v>0.13550000000000001</v>
      </c>
      <c r="F1875" t="s">
        <v>14</v>
      </c>
      <c r="G1875" t="s">
        <v>27</v>
      </c>
      <c r="H1875" t="s">
        <v>23</v>
      </c>
    </row>
    <row r="1876" spans="1:8" x14ac:dyDescent="0.3">
      <c r="A1876" t="s">
        <v>26</v>
      </c>
      <c r="B1876" t="s">
        <v>84</v>
      </c>
      <c r="C1876">
        <v>2023</v>
      </c>
      <c r="D1876" s="1">
        <v>322374.70390000002</v>
      </c>
      <c r="E1876" s="2">
        <v>0.32240000000000002</v>
      </c>
      <c r="F1876" t="s">
        <v>14</v>
      </c>
      <c r="G1876" t="s">
        <v>27</v>
      </c>
      <c r="H1876" t="s">
        <v>23</v>
      </c>
    </row>
    <row r="1877" spans="1:8" x14ac:dyDescent="0.3">
      <c r="A1877" t="s">
        <v>26</v>
      </c>
      <c r="B1877" t="s">
        <v>84</v>
      </c>
      <c r="C1877">
        <v>2024</v>
      </c>
      <c r="D1877" s="1">
        <v>377105.3847</v>
      </c>
      <c r="E1877" s="2">
        <v>0.37709999999999999</v>
      </c>
      <c r="F1877" t="s">
        <v>14</v>
      </c>
      <c r="G1877" t="s">
        <v>27</v>
      </c>
      <c r="H1877" t="s">
        <v>23</v>
      </c>
    </row>
    <row r="1878" spans="1:8" x14ac:dyDescent="0.3">
      <c r="A1878" t="s">
        <v>26</v>
      </c>
      <c r="B1878" t="s">
        <v>84</v>
      </c>
      <c r="C1878">
        <v>2025</v>
      </c>
      <c r="D1878" s="1">
        <v>74334.437099999996</v>
      </c>
      <c r="E1878" s="2">
        <v>7.4300000000000005E-2</v>
      </c>
      <c r="F1878" t="s">
        <v>14</v>
      </c>
      <c r="G1878" t="s">
        <v>27</v>
      </c>
      <c r="H1878" t="s">
        <v>23</v>
      </c>
    </row>
    <row r="1879" spans="1:8" x14ac:dyDescent="0.3">
      <c r="A1879" t="s">
        <v>26</v>
      </c>
      <c r="B1879" t="s">
        <v>84</v>
      </c>
      <c r="C1879">
        <v>2026</v>
      </c>
      <c r="D1879" s="1">
        <v>212972.82709999999</v>
      </c>
      <c r="E1879" s="2">
        <v>0.21299999999999999</v>
      </c>
      <c r="F1879" t="s">
        <v>14</v>
      </c>
      <c r="G1879" t="s">
        <v>27</v>
      </c>
      <c r="H1879" t="s">
        <v>23</v>
      </c>
    </row>
    <row r="1880" spans="1:8" x14ac:dyDescent="0.3">
      <c r="A1880" t="s">
        <v>56</v>
      </c>
      <c r="B1880" t="s">
        <v>84</v>
      </c>
      <c r="C1880">
        <v>2018</v>
      </c>
      <c r="D1880" s="1">
        <v>42678.604800000001</v>
      </c>
      <c r="E1880" s="2">
        <v>4.2700000000000002E-2</v>
      </c>
      <c r="F1880" t="s">
        <v>14</v>
      </c>
      <c r="G1880" t="s">
        <v>57</v>
      </c>
      <c r="H1880" t="s">
        <v>23</v>
      </c>
    </row>
    <row r="1881" spans="1:8" x14ac:dyDescent="0.3">
      <c r="A1881" t="s">
        <v>56</v>
      </c>
      <c r="B1881" t="s">
        <v>84</v>
      </c>
      <c r="C1881">
        <v>2019</v>
      </c>
      <c r="D1881" s="1">
        <v>900061.09990000003</v>
      </c>
      <c r="E1881" s="2">
        <v>0.90010000000000001</v>
      </c>
      <c r="F1881" t="s">
        <v>14</v>
      </c>
      <c r="G1881" t="s">
        <v>57</v>
      </c>
      <c r="H1881" t="s">
        <v>23</v>
      </c>
    </row>
    <row r="1882" spans="1:8" x14ac:dyDescent="0.3">
      <c r="A1882" t="s">
        <v>56</v>
      </c>
      <c r="B1882" t="s">
        <v>84</v>
      </c>
      <c r="C1882">
        <v>2020</v>
      </c>
      <c r="D1882" s="1">
        <v>596284.18519999995</v>
      </c>
      <c r="E1882" s="2">
        <v>0.59630000000000005</v>
      </c>
      <c r="F1882" t="s">
        <v>14</v>
      </c>
      <c r="G1882" t="s">
        <v>57</v>
      </c>
      <c r="H1882" t="s">
        <v>23</v>
      </c>
    </row>
    <row r="1883" spans="1:8" x14ac:dyDescent="0.3">
      <c r="A1883" t="s">
        <v>56</v>
      </c>
      <c r="B1883" t="s">
        <v>84</v>
      </c>
      <c r="C1883">
        <v>2021</v>
      </c>
      <c r="D1883" s="1">
        <v>305687.93569999997</v>
      </c>
      <c r="E1883" s="2">
        <v>0.30570000000000003</v>
      </c>
      <c r="F1883" t="s">
        <v>14</v>
      </c>
      <c r="G1883" t="s">
        <v>57</v>
      </c>
      <c r="H1883" t="s">
        <v>23</v>
      </c>
    </row>
    <row r="1884" spans="1:8" x14ac:dyDescent="0.3">
      <c r="A1884" t="s">
        <v>56</v>
      </c>
      <c r="B1884" t="s">
        <v>84</v>
      </c>
      <c r="C1884">
        <v>2022</v>
      </c>
      <c r="D1884" s="1">
        <v>216959.63029999999</v>
      </c>
      <c r="E1884" s="2">
        <v>0.217</v>
      </c>
      <c r="F1884" t="s">
        <v>14</v>
      </c>
      <c r="G1884" t="s">
        <v>57</v>
      </c>
      <c r="H1884" t="s">
        <v>23</v>
      </c>
    </row>
    <row r="1885" spans="1:8" x14ac:dyDescent="0.3">
      <c r="A1885" t="s">
        <v>56</v>
      </c>
      <c r="B1885" t="s">
        <v>84</v>
      </c>
      <c r="C1885">
        <v>2023</v>
      </c>
      <c r="D1885" s="1">
        <v>274701.34129999997</v>
      </c>
      <c r="E1885" s="2">
        <v>0.2747</v>
      </c>
      <c r="F1885" t="s">
        <v>14</v>
      </c>
      <c r="G1885" t="s">
        <v>57</v>
      </c>
      <c r="H1885" t="s">
        <v>23</v>
      </c>
    </row>
    <row r="1886" spans="1:8" x14ac:dyDescent="0.3">
      <c r="A1886" t="s">
        <v>56</v>
      </c>
      <c r="B1886" t="s">
        <v>84</v>
      </c>
      <c r="C1886">
        <v>2024</v>
      </c>
      <c r="D1886" s="1">
        <v>538329.36730000004</v>
      </c>
      <c r="E1886" s="2">
        <v>0.5383</v>
      </c>
      <c r="F1886" t="s">
        <v>14</v>
      </c>
      <c r="G1886" t="s">
        <v>57</v>
      </c>
      <c r="H1886" t="s">
        <v>23</v>
      </c>
    </row>
    <row r="1887" spans="1:8" x14ac:dyDescent="0.3">
      <c r="A1887" t="s">
        <v>56</v>
      </c>
      <c r="B1887" t="s">
        <v>84</v>
      </c>
      <c r="C1887">
        <v>2025</v>
      </c>
      <c r="D1887" s="1">
        <v>202770.34479999999</v>
      </c>
      <c r="E1887" s="2">
        <v>0.20280000000000001</v>
      </c>
      <c r="F1887" t="s">
        <v>14</v>
      </c>
      <c r="G1887" t="s">
        <v>57</v>
      </c>
      <c r="H1887" t="s">
        <v>23</v>
      </c>
    </row>
    <row r="1888" spans="1:8" x14ac:dyDescent="0.3">
      <c r="A1888" t="s">
        <v>56</v>
      </c>
      <c r="B1888" t="s">
        <v>84</v>
      </c>
      <c r="C1888">
        <v>2026</v>
      </c>
      <c r="D1888" s="1">
        <v>456861.06469999999</v>
      </c>
      <c r="E1888" s="2">
        <v>0.45689999999999997</v>
      </c>
      <c r="F1888" t="s">
        <v>14</v>
      </c>
      <c r="G1888" t="s">
        <v>57</v>
      </c>
      <c r="H1888" t="s">
        <v>23</v>
      </c>
    </row>
    <row r="1889" spans="1:8" x14ac:dyDescent="0.3">
      <c r="A1889" t="s">
        <v>34</v>
      </c>
      <c r="B1889" t="s">
        <v>84</v>
      </c>
      <c r="C1889">
        <v>2018</v>
      </c>
      <c r="D1889" s="1">
        <v>80606688.271200001</v>
      </c>
      <c r="E1889" s="2">
        <v>80.606700000000004</v>
      </c>
      <c r="F1889" t="s">
        <v>14</v>
      </c>
      <c r="G1889" t="s">
        <v>35</v>
      </c>
      <c r="H1889" t="s">
        <v>23</v>
      </c>
    </row>
    <row r="1890" spans="1:8" x14ac:dyDescent="0.3">
      <c r="A1890" t="s">
        <v>34</v>
      </c>
      <c r="B1890" t="s">
        <v>84</v>
      </c>
      <c r="C1890">
        <v>2019</v>
      </c>
      <c r="D1890" s="1">
        <v>114399246.80779999</v>
      </c>
      <c r="E1890" s="2">
        <v>114.39919999999999</v>
      </c>
      <c r="F1890" t="s">
        <v>14</v>
      </c>
      <c r="G1890" t="s">
        <v>35</v>
      </c>
      <c r="H1890" t="s">
        <v>23</v>
      </c>
    </row>
    <row r="1891" spans="1:8" x14ac:dyDescent="0.3">
      <c r="A1891" t="s">
        <v>34</v>
      </c>
      <c r="B1891" t="s">
        <v>84</v>
      </c>
      <c r="C1891">
        <v>2020</v>
      </c>
      <c r="D1891" s="1">
        <v>138532714.2437</v>
      </c>
      <c r="E1891" s="2">
        <v>138.53270000000001</v>
      </c>
      <c r="F1891" t="s">
        <v>14</v>
      </c>
      <c r="G1891" t="s">
        <v>35</v>
      </c>
      <c r="H1891" t="s">
        <v>23</v>
      </c>
    </row>
    <row r="1892" spans="1:8" x14ac:dyDescent="0.3">
      <c r="A1892" t="s">
        <v>34</v>
      </c>
      <c r="B1892" t="s">
        <v>84</v>
      </c>
      <c r="C1892">
        <v>2021</v>
      </c>
      <c r="D1892" s="1">
        <v>101003212.2139</v>
      </c>
      <c r="E1892" s="2">
        <v>101.00320000000001</v>
      </c>
      <c r="F1892" t="s">
        <v>14</v>
      </c>
      <c r="G1892" t="s">
        <v>35</v>
      </c>
      <c r="H1892" t="s">
        <v>23</v>
      </c>
    </row>
    <row r="1893" spans="1:8" x14ac:dyDescent="0.3">
      <c r="A1893" t="s">
        <v>34</v>
      </c>
      <c r="B1893" t="s">
        <v>84</v>
      </c>
      <c r="C1893">
        <v>2022</v>
      </c>
      <c r="D1893" s="1">
        <v>134433235.54139999</v>
      </c>
      <c r="E1893" s="2">
        <v>134.4332</v>
      </c>
      <c r="F1893" t="s">
        <v>14</v>
      </c>
      <c r="G1893" t="s">
        <v>35</v>
      </c>
      <c r="H1893" t="s">
        <v>23</v>
      </c>
    </row>
    <row r="1894" spans="1:8" x14ac:dyDescent="0.3">
      <c r="A1894" t="s">
        <v>34</v>
      </c>
      <c r="B1894" t="s">
        <v>84</v>
      </c>
      <c r="C1894">
        <v>2023</v>
      </c>
      <c r="D1894" s="1">
        <v>111219539.1037</v>
      </c>
      <c r="E1894" s="2">
        <v>111.2195</v>
      </c>
      <c r="F1894" t="s">
        <v>14</v>
      </c>
      <c r="G1894" t="s">
        <v>35</v>
      </c>
      <c r="H1894" t="s">
        <v>23</v>
      </c>
    </row>
    <row r="1895" spans="1:8" x14ac:dyDescent="0.3">
      <c r="A1895" t="s">
        <v>34</v>
      </c>
      <c r="B1895" t="s">
        <v>84</v>
      </c>
      <c r="C1895">
        <v>2024</v>
      </c>
      <c r="D1895" s="1">
        <v>122586668.1772</v>
      </c>
      <c r="E1895" s="2">
        <v>122.58669999999999</v>
      </c>
      <c r="F1895" t="s">
        <v>14</v>
      </c>
      <c r="G1895" t="s">
        <v>35</v>
      </c>
      <c r="H1895" t="s">
        <v>23</v>
      </c>
    </row>
    <row r="1896" spans="1:8" x14ac:dyDescent="0.3">
      <c r="A1896" t="s">
        <v>34</v>
      </c>
      <c r="B1896" t="s">
        <v>84</v>
      </c>
      <c r="C1896">
        <v>2025</v>
      </c>
      <c r="D1896" s="1">
        <v>147427030.6473</v>
      </c>
      <c r="E1896" s="2">
        <v>147.42699999999999</v>
      </c>
      <c r="F1896" t="s">
        <v>14</v>
      </c>
      <c r="G1896" t="s">
        <v>35</v>
      </c>
      <c r="H1896" t="s">
        <v>23</v>
      </c>
    </row>
    <row r="1897" spans="1:8" x14ac:dyDescent="0.3">
      <c r="A1897" t="s">
        <v>34</v>
      </c>
      <c r="B1897" t="s">
        <v>84</v>
      </c>
      <c r="C1897">
        <v>2026</v>
      </c>
      <c r="D1897" s="1">
        <v>122562426.976</v>
      </c>
      <c r="E1897" s="2">
        <v>122.5624</v>
      </c>
      <c r="F1897" t="s">
        <v>14</v>
      </c>
      <c r="G1897" t="s">
        <v>35</v>
      </c>
      <c r="H1897" t="s">
        <v>23</v>
      </c>
    </row>
    <row r="1898" spans="1:8" x14ac:dyDescent="0.3">
      <c r="A1898" t="s">
        <v>39</v>
      </c>
      <c r="B1898" t="s">
        <v>84</v>
      </c>
      <c r="C1898">
        <v>2018</v>
      </c>
      <c r="D1898" s="1">
        <v>29875.023300000001</v>
      </c>
      <c r="E1898" s="2">
        <v>2.9899999999999999E-2</v>
      </c>
      <c r="F1898" t="s">
        <v>14</v>
      </c>
      <c r="G1898" t="s">
        <v>40</v>
      </c>
      <c r="H1898" t="s">
        <v>38</v>
      </c>
    </row>
    <row r="1899" spans="1:8" x14ac:dyDescent="0.3">
      <c r="A1899" t="s">
        <v>39</v>
      </c>
      <c r="B1899" t="s">
        <v>84</v>
      </c>
      <c r="C1899">
        <v>2019</v>
      </c>
      <c r="D1899" s="1">
        <v>210014.25659999999</v>
      </c>
      <c r="E1899" s="2">
        <v>0.21</v>
      </c>
      <c r="F1899" t="s">
        <v>14</v>
      </c>
      <c r="G1899" t="s">
        <v>40</v>
      </c>
      <c r="H1899" t="s">
        <v>38</v>
      </c>
    </row>
    <row r="1900" spans="1:8" x14ac:dyDescent="0.3">
      <c r="A1900" t="s">
        <v>39</v>
      </c>
      <c r="B1900" t="s">
        <v>84</v>
      </c>
      <c r="C1900">
        <v>2020</v>
      </c>
      <c r="D1900" s="1">
        <v>315888.64569999999</v>
      </c>
      <c r="E1900" s="2">
        <v>0.31590000000000001</v>
      </c>
      <c r="F1900" t="s">
        <v>14</v>
      </c>
      <c r="G1900" t="s">
        <v>40</v>
      </c>
      <c r="H1900" t="s">
        <v>38</v>
      </c>
    </row>
    <row r="1901" spans="1:8" x14ac:dyDescent="0.3">
      <c r="A1901" t="s">
        <v>39</v>
      </c>
      <c r="B1901" t="s">
        <v>84</v>
      </c>
      <c r="C1901">
        <v>2021</v>
      </c>
      <c r="D1901" s="1">
        <v>427963.11</v>
      </c>
      <c r="E1901" s="2">
        <v>0.42799999999999999</v>
      </c>
      <c r="F1901" t="s">
        <v>14</v>
      </c>
      <c r="G1901" t="s">
        <v>40</v>
      </c>
      <c r="H1901" t="s">
        <v>38</v>
      </c>
    </row>
    <row r="1902" spans="1:8" x14ac:dyDescent="0.3">
      <c r="A1902" t="s">
        <v>47</v>
      </c>
      <c r="B1902" t="s">
        <v>84</v>
      </c>
      <c r="C1902">
        <v>2018</v>
      </c>
      <c r="D1902" s="1">
        <v>6918201.8311000001</v>
      </c>
      <c r="E1902" s="2">
        <v>6.9181999999999997</v>
      </c>
      <c r="F1902" t="s">
        <v>14</v>
      </c>
      <c r="G1902" t="s">
        <v>48</v>
      </c>
      <c r="H1902" t="s">
        <v>46</v>
      </c>
    </row>
    <row r="1903" spans="1:8" x14ac:dyDescent="0.3">
      <c r="A1903" t="s">
        <v>47</v>
      </c>
      <c r="B1903" t="s">
        <v>84</v>
      </c>
      <c r="C1903">
        <v>2019</v>
      </c>
      <c r="D1903" s="1">
        <v>2756437.1183000002</v>
      </c>
      <c r="E1903" s="2">
        <v>2.7564000000000002</v>
      </c>
      <c r="F1903" t="s">
        <v>14</v>
      </c>
      <c r="G1903" t="s">
        <v>48</v>
      </c>
      <c r="H1903" t="s">
        <v>46</v>
      </c>
    </row>
    <row r="1904" spans="1:8" x14ac:dyDescent="0.3">
      <c r="A1904" t="s">
        <v>47</v>
      </c>
      <c r="B1904" t="s">
        <v>84</v>
      </c>
      <c r="C1904">
        <v>2020</v>
      </c>
      <c r="D1904" s="1">
        <v>734707.29960000003</v>
      </c>
      <c r="E1904" s="2">
        <v>0.73470000000000002</v>
      </c>
      <c r="F1904" t="s">
        <v>14</v>
      </c>
      <c r="G1904" t="s">
        <v>48</v>
      </c>
      <c r="H1904" t="s">
        <v>46</v>
      </c>
    </row>
    <row r="1905" spans="1:8" x14ac:dyDescent="0.3">
      <c r="A1905" t="s">
        <v>47</v>
      </c>
      <c r="B1905" t="s">
        <v>84</v>
      </c>
      <c r="C1905">
        <v>2021</v>
      </c>
      <c r="D1905" s="1">
        <v>703082.25210000004</v>
      </c>
      <c r="E1905" s="2">
        <v>0.70309999999999995</v>
      </c>
      <c r="F1905" t="s">
        <v>14</v>
      </c>
      <c r="G1905" t="s">
        <v>48</v>
      </c>
      <c r="H1905" t="s">
        <v>46</v>
      </c>
    </row>
    <row r="1906" spans="1:8" x14ac:dyDescent="0.3">
      <c r="A1906" t="s">
        <v>47</v>
      </c>
      <c r="B1906" t="s">
        <v>84</v>
      </c>
      <c r="C1906">
        <v>2023</v>
      </c>
      <c r="D1906" s="1">
        <v>953180.55790000001</v>
      </c>
      <c r="E1906" s="2">
        <v>0.95320000000000005</v>
      </c>
      <c r="F1906" t="s">
        <v>14</v>
      </c>
      <c r="G1906" t="s">
        <v>48</v>
      </c>
      <c r="H1906" t="s">
        <v>46</v>
      </c>
    </row>
    <row r="1907" spans="1:8" x14ac:dyDescent="0.3">
      <c r="A1907" t="s">
        <v>47</v>
      </c>
      <c r="B1907" t="s">
        <v>84</v>
      </c>
      <c r="C1907">
        <v>2024</v>
      </c>
      <c r="D1907" s="1">
        <v>7006198.3827</v>
      </c>
      <c r="E1907" s="2">
        <v>7.0061999999999998</v>
      </c>
      <c r="F1907" t="s">
        <v>14</v>
      </c>
      <c r="G1907" t="s">
        <v>48</v>
      </c>
      <c r="H1907" t="s">
        <v>46</v>
      </c>
    </row>
    <row r="1908" spans="1:8" x14ac:dyDescent="0.3">
      <c r="A1908" t="s">
        <v>47</v>
      </c>
      <c r="B1908" t="s">
        <v>84</v>
      </c>
      <c r="C1908">
        <v>2025</v>
      </c>
      <c r="D1908" s="1">
        <v>9931138.477</v>
      </c>
      <c r="E1908" s="2">
        <v>9.9311000000000007</v>
      </c>
      <c r="F1908" t="s">
        <v>14</v>
      </c>
      <c r="G1908" t="s">
        <v>48</v>
      </c>
      <c r="H1908" t="s">
        <v>46</v>
      </c>
    </row>
    <row r="1909" spans="1:8" x14ac:dyDescent="0.3">
      <c r="A1909" t="s">
        <v>47</v>
      </c>
      <c r="B1909" t="s">
        <v>84</v>
      </c>
      <c r="C1909">
        <v>2026</v>
      </c>
      <c r="D1909" s="1">
        <v>5478897.7306000004</v>
      </c>
      <c r="E1909" s="2">
        <v>5.4789000000000003</v>
      </c>
      <c r="F1909" t="s">
        <v>14</v>
      </c>
      <c r="G1909" t="s">
        <v>48</v>
      </c>
      <c r="H1909" t="s">
        <v>46</v>
      </c>
    </row>
    <row r="1910" spans="1:8" x14ac:dyDescent="0.3">
      <c r="A1910" t="s">
        <v>51</v>
      </c>
      <c r="B1910" t="s">
        <v>84</v>
      </c>
      <c r="C1910">
        <v>2018</v>
      </c>
      <c r="D1910" s="1">
        <v>82429457.227500007</v>
      </c>
      <c r="E1910" s="2">
        <v>82.429500000000004</v>
      </c>
      <c r="F1910" t="s">
        <v>14</v>
      </c>
      <c r="G1910" t="s">
        <v>52</v>
      </c>
      <c r="H1910" t="s">
        <v>52</v>
      </c>
    </row>
    <row r="1911" spans="1:8" x14ac:dyDescent="0.3">
      <c r="A1911" t="s">
        <v>51</v>
      </c>
      <c r="B1911" t="s">
        <v>84</v>
      </c>
      <c r="C1911">
        <v>2019</v>
      </c>
      <c r="D1911" s="1">
        <v>106357219.96619999</v>
      </c>
      <c r="E1911" s="2">
        <v>106.35720000000001</v>
      </c>
      <c r="F1911" t="s">
        <v>14</v>
      </c>
      <c r="G1911" t="s">
        <v>52</v>
      </c>
      <c r="H1911" t="s">
        <v>52</v>
      </c>
    </row>
    <row r="1912" spans="1:8" x14ac:dyDescent="0.3">
      <c r="A1912" t="s">
        <v>51</v>
      </c>
      <c r="B1912" t="s">
        <v>84</v>
      </c>
      <c r="C1912">
        <v>2020</v>
      </c>
      <c r="D1912" s="1">
        <v>129997050.9983</v>
      </c>
      <c r="E1912" s="2">
        <v>129.99709999999999</v>
      </c>
      <c r="F1912" t="s">
        <v>14</v>
      </c>
      <c r="G1912" t="s">
        <v>52</v>
      </c>
      <c r="H1912" t="s">
        <v>52</v>
      </c>
    </row>
    <row r="1913" spans="1:8" x14ac:dyDescent="0.3">
      <c r="A1913" t="s">
        <v>51</v>
      </c>
      <c r="B1913" t="s">
        <v>84</v>
      </c>
      <c r="C1913">
        <v>2021</v>
      </c>
      <c r="D1913" s="1">
        <v>100129781.6076</v>
      </c>
      <c r="E1913" s="2">
        <v>100.1298</v>
      </c>
      <c r="F1913" t="s">
        <v>14</v>
      </c>
      <c r="G1913" t="s">
        <v>52</v>
      </c>
      <c r="H1913" t="s">
        <v>52</v>
      </c>
    </row>
    <row r="1914" spans="1:8" x14ac:dyDescent="0.3">
      <c r="A1914" t="s">
        <v>51</v>
      </c>
      <c r="B1914" t="s">
        <v>84</v>
      </c>
      <c r="C1914">
        <v>2022</v>
      </c>
      <c r="D1914" s="1">
        <v>129908750.93719999</v>
      </c>
      <c r="E1914" s="2">
        <v>129.90880000000001</v>
      </c>
      <c r="F1914" t="s">
        <v>14</v>
      </c>
      <c r="G1914" t="s">
        <v>52</v>
      </c>
      <c r="H1914" t="s">
        <v>52</v>
      </c>
    </row>
    <row r="1915" spans="1:8" x14ac:dyDescent="0.3">
      <c r="A1915" t="s">
        <v>51</v>
      </c>
      <c r="B1915" t="s">
        <v>84</v>
      </c>
      <c r="C1915">
        <v>2023</v>
      </c>
      <c r="D1915" s="1">
        <v>111058773.61220001</v>
      </c>
      <c r="E1915" s="2">
        <v>111.05880000000001</v>
      </c>
      <c r="F1915" t="s">
        <v>14</v>
      </c>
      <c r="G1915" t="s">
        <v>52</v>
      </c>
      <c r="H1915" t="s">
        <v>52</v>
      </c>
    </row>
    <row r="1916" spans="1:8" x14ac:dyDescent="0.3">
      <c r="A1916" t="s">
        <v>51</v>
      </c>
      <c r="B1916" t="s">
        <v>84</v>
      </c>
      <c r="C1916">
        <v>2024</v>
      </c>
      <c r="D1916" s="1">
        <v>125545533.39300001</v>
      </c>
      <c r="E1916" s="2">
        <v>125.5455</v>
      </c>
      <c r="F1916" t="s">
        <v>14</v>
      </c>
      <c r="G1916" t="s">
        <v>52</v>
      </c>
      <c r="H1916" t="s">
        <v>52</v>
      </c>
    </row>
    <row r="1917" spans="1:8" x14ac:dyDescent="0.3">
      <c r="A1917" t="s">
        <v>51</v>
      </c>
      <c r="B1917" t="s">
        <v>84</v>
      </c>
      <c r="C1917">
        <v>2025</v>
      </c>
      <c r="D1917" s="1">
        <v>154395792.2951</v>
      </c>
      <c r="E1917" s="2">
        <v>154.39580000000001</v>
      </c>
      <c r="F1917" t="s">
        <v>14</v>
      </c>
      <c r="G1917" t="s">
        <v>52</v>
      </c>
      <c r="H1917" t="s">
        <v>52</v>
      </c>
    </row>
    <row r="1918" spans="1:8" x14ac:dyDescent="0.3">
      <c r="A1918" t="s">
        <v>51</v>
      </c>
      <c r="B1918" t="s">
        <v>84</v>
      </c>
      <c r="C1918">
        <v>2026</v>
      </c>
      <c r="D1918" s="1">
        <v>128711158.5984</v>
      </c>
      <c r="E1918" s="2">
        <v>128.71119999999999</v>
      </c>
      <c r="F1918" t="s">
        <v>14</v>
      </c>
      <c r="G1918" t="s">
        <v>52</v>
      </c>
      <c r="H1918" t="s">
        <v>52</v>
      </c>
    </row>
    <row r="1919" spans="1:8" x14ac:dyDescent="0.3">
      <c r="A1919" t="s">
        <v>12</v>
      </c>
      <c r="B1919" t="s">
        <v>85</v>
      </c>
      <c r="C1919">
        <v>2018</v>
      </c>
      <c r="D1919" s="1">
        <v>325814243.6796</v>
      </c>
      <c r="E1919" s="2">
        <v>325.81420000000003</v>
      </c>
      <c r="F1919" t="s">
        <v>14</v>
      </c>
      <c r="G1919" t="s">
        <v>15</v>
      </c>
      <c r="H1919" t="s">
        <v>16</v>
      </c>
    </row>
    <row r="1920" spans="1:8" x14ac:dyDescent="0.3">
      <c r="A1920" t="s">
        <v>12</v>
      </c>
      <c r="B1920" t="s">
        <v>85</v>
      </c>
      <c r="C1920">
        <v>2019</v>
      </c>
      <c r="D1920" s="1">
        <v>301680251.53649998</v>
      </c>
      <c r="E1920" s="2">
        <v>301.68029999999999</v>
      </c>
      <c r="F1920" t="s">
        <v>14</v>
      </c>
      <c r="G1920" t="s">
        <v>15</v>
      </c>
      <c r="H1920" t="s">
        <v>16</v>
      </c>
    </row>
    <row r="1921" spans="1:8" x14ac:dyDescent="0.3">
      <c r="A1921" t="s">
        <v>12</v>
      </c>
      <c r="B1921" t="s">
        <v>85</v>
      </c>
      <c r="C1921">
        <v>2020</v>
      </c>
      <c r="D1921" s="1">
        <v>201642142.1586</v>
      </c>
      <c r="E1921" s="2">
        <v>201.6421</v>
      </c>
      <c r="F1921" t="s">
        <v>14</v>
      </c>
      <c r="G1921" t="s">
        <v>15</v>
      </c>
      <c r="H1921" t="s">
        <v>16</v>
      </c>
    </row>
    <row r="1922" spans="1:8" x14ac:dyDescent="0.3">
      <c r="A1922" t="s">
        <v>12</v>
      </c>
      <c r="B1922" t="s">
        <v>85</v>
      </c>
      <c r="C1922">
        <v>2021</v>
      </c>
      <c r="D1922" s="1">
        <v>164872215.5871</v>
      </c>
      <c r="E1922" s="2">
        <v>164.87219999999999</v>
      </c>
      <c r="F1922" t="s">
        <v>14</v>
      </c>
      <c r="G1922" t="s">
        <v>15</v>
      </c>
      <c r="H1922" t="s">
        <v>16</v>
      </c>
    </row>
    <row r="1923" spans="1:8" x14ac:dyDescent="0.3">
      <c r="A1923" t="s">
        <v>12</v>
      </c>
      <c r="B1923" t="s">
        <v>85</v>
      </c>
      <c r="C1923">
        <v>2022</v>
      </c>
      <c r="D1923" s="1">
        <v>190054361.27169999</v>
      </c>
      <c r="E1923" s="2">
        <v>190.05439999999999</v>
      </c>
      <c r="F1923" t="s">
        <v>14</v>
      </c>
      <c r="G1923" t="s">
        <v>15</v>
      </c>
      <c r="H1923" t="s">
        <v>16</v>
      </c>
    </row>
    <row r="1924" spans="1:8" x14ac:dyDescent="0.3">
      <c r="A1924" t="s">
        <v>12</v>
      </c>
      <c r="B1924" t="s">
        <v>85</v>
      </c>
      <c r="C1924">
        <v>2023</v>
      </c>
      <c r="D1924" s="1">
        <v>248038655.82370001</v>
      </c>
      <c r="E1924" s="2">
        <v>248.03870000000001</v>
      </c>
      <c r="F1924" t="s">
        <v>14</v>
      </c>
      <c r="G1924" t="s">
        <v>15</v>
      </c>
      <c r="H1924" t="s">
        <v>16</v>
      </c>
    </row>
    <row r="1925" spans="1:8" x14ac:dyDescent="0.3">
      <c r="A1925" t="s">
        <v>12</v>
      </c>
      <c r="B1925" t="s">
        <v>85</v>
      </c>
      <c r="C1925">
        <v>2024</v>
      </c>
      <c r="D1925" s="1">
        <v>247982398.1647</v>
      </c>
      <c r="E1925" s="2">
        <v>247.98240000000001</v>
      </c>
      <c r="F1925" t="s">
        <v>14</v>
      </c>
      <c r="G1925" t="s">
        <v>15</v>
      </c>
      <c r="H1925" t="s">
        <v>16</v>
      </c>
    </row>
    <row r="1926" spans="1:8" x14ac:dyDescent="0.3">
      <c r="A1926" t="s">
        <v>12</v>
      </c>
      <c r="B1926" t="s">
        <v>85</v>
      </c>
      <c r="C1926">
        <v>2025</v>
      </c>
      <c r="D1926" s="1">
        <v>146846799.6024</v>
      </c>
      <c r="E1926" s="2">
        <v>146.8468</v>
      </c>
      <c r="F1926" t="s">
        <v>14</v>
      </c>
      <c r="G1926" t="s">
        <v>15</v>
      </c>
      <c r="H1926" t="s">
        <v>16</v>
      </c>
    </row>
    <row r="1927" spans="1:8" x14ac:dyDescent="0.3">
      <c r="A1927" t="s">
        <v>12</v>
      </c>
      <c r="B1927" t="s">
        <v>85</v>
      </c>
      <c r="C1927">
        <v>2026</v>
      </c>
      <c r="D1927" s="1">
        <v>140005374.86179999</v>
      </c>
      <c r="E1927" s="2">
        <v>140.00540000000001</v>
      </c>
      <c r="F1927" t="s">
        <v>14</v>
      </c>
      <c r="G1927" t="s">
        <v>15</v>
      </c>
      <c r="H1927" t="s">
        <v>16</v>
      </c>
    </row>
    <row r="1928" spans="1:8" x14ac:dyDescent="0.3">
      <c r="A1928" t="s">
        <v>17</v>
      </c>
      <c r="B1928" t="s">
        <v>85</v>
      </c>
      <c r="C1928">
        <v>2018</v>
      </c>
      <c r="D1928" s="1">
        <v>852592273.80089998</v>
      </c>
      <c r="E1928" s="2">
        <v>852.59230000000002</v>
      </c>
      <c r="F1928" t="s">
        <v>14</v>
      </c>
      <c r="G1928" t="s">
        <v>18</v>
      </c>
      <c r="H1928" t="s">
        <v>16</v>
      </c>
    </row>
    <row r="1929" spans="1:8" x14ac:dyDescent="0.3">
      <c r="A1929" t="s">
        <v>17</v>
      </c>
      <c r="B1929" t="s">
        <v>85</v>
      </c>
      <c r="C1929">
        <v>2019</v>
      </c>
      <c r="D1929" s="1">
        <v>1222552178.6194999</v>
      </c>
      <c r="E1929" s="2">
        <v>1222.5522000000001</v>
      </c>
      <c r="F1929" t="s">
        <v>14</v>
      </c>
      <c r="G1929" t="s">
        <v>18</v>
      </c>
      <c r="H1929" t="s">
        <v>16</v>
      </c>
    </row>
    <row r="1930" spans="1:8" x14ac:dyDescent="0.3">
      <c r="A1930" t="s">
        <v>17</v>
      </c>
      <c r="B1930" t="s">
        <v>85</v>
      </c>
      <c r="C1930">
        <v>2020</v>
      </c>
      <c r="D1930" s="1">
        <v>680899126.79849994</v>
      </c>
      <c r="E1930" s="2">
        <v>680.89909999999998</v>
      </c>
      <c r="F1930" t="s">
        <v>14</v>
      </c>
      <c r="G1930" t="s">
        <v>18</v>
      </c>
      <c r="H1930" t="s">
        <v>16</v>
      </c>
    </row>
    <row r="1931" spans="1:8" x14ac:dyDescent="0.3">
      <c r="A1931" t="s">
        <v>17</v>
      </c>
      <c r="B1931" t="s">
        <v>85</v>
      </c>
      <c r="C1931">
        <v>2021</v>
      </c>
      <c r="D1931" s="1">
        <v>584231700.71780002</v>
      </c>
      <c r="E1931" s="2">
        <v>584.23170000000005</v>
      </c>
      <c r="F1931" t="s">
        <v>14</v>
      </c>
      <c r="G1931" t="s">
        <v>18</v>
      </c>
      <c r="H1931" t="s">
        <v>16</v>
      </c>
    </row>
    <row r="1932" spans="1:8" x14ac:dyDescent="0.3">
      <c r="A1932" t="s">
        <v>17</v>
      </c>
      <c r="B1932" t="s">
        <v>85</v>
      </c>
      <c r="C1932">
        <v>2022</v>
      </c>
      <c r="D1932" s="1">
        <v>450740529.53219998</v>
      </c>
      <c r="E1932" s="2">
        <v>450.7405</v>
      </c>
      <c r="F1932" t="s">
        <v>14</v>
      </c>
      <c r="G1932" t="s">
        <v>18</v>
      </c>
      <c r="H1932" t="s">
        <v>16</v>
      </c>
    </row>
    <row r="1933" spans="1:8" x14ac:dyDescent="0.3">
      <c r="A1933" t="s">
        <v>17</v>
      </c>
      <c r="B1933" t="s">
        <v>85</v>
      </c>
      <c r="C1933">
        <v>2023</v>
      </c>
      <c r="D1933" s="1">
        <v>492419849.26020002</v>
      </c>
      <c r="E1933" s="2">
        <v>492.41980000000001</v>
      </c>
      <c r="F1933" t="s">
        <v>14</v>
      </c>
      <c r="G1933" t="s">
        <v>18</v>
      </c>
      <c r="H1933" t="s">
        <v>16</v>
      </c>
    </row>
    <row r="1934" spans="1:8" x14ac:dyDescent="0.3">
      <c r="A1934" t="s">
        <v>17</v>
      </c>
      <c r="B1934" t="s">
        <v>85</v>
      </c>
      <c r="C1934">
        <v>2024</v>
      </c>
      <c r="D1934" s="1">
        <v>496826426.1832</v>
      </c>
      <c r="E1934" s="2">
        <v>496.82639999999998</v>
      </c>
      <c r="F1934" t="s">
        <v>14</v>
      </c>
      <c r="G1934" t="s">
        <v>18</v>
      </c>
      <c r="H1934" t="s">
        <v>16</v>
      </c>
    </row>
    <row r="1935" spans="1:8" x14ac:dyDescent="0.3">
      <c r="A1935" t="s">
        <v>17</v>
      </c>
      <c r="B1935" t="s">
        <v>85</v>
      </c>
      <c r="C1935">
        <v>2025</v>
      </c>
      <c r="D1935" s="1">
        <v>455342736.77640003</v>
      </c>
      <c r="E1935" s="2">
        <v>455.34269999999998</v>
      </c>
      <c r="F1935" t="s">
        <v>14</v>
      </c>
      <c r="G1935" t="s">
        <v>18</v>
      </c>
      <c r="H1935" t="s">
        <v>16</v>
      </c>
    </row>
    <row r="1936" spans="1:8" x14ac:dyDescent="0.3">
      <c r="A1936" t="s">
        <v>17</v>
      </c>
      <c r="B1936" t="s">
        <v>85</v>
      </c>
      <c r="C1936">
        <v>2026</v>
      </c>
      <c r="D1936" s="1">
        <v>580639277.87870002</v>
      </c>
      <c r="E1936" s="2">
        <v>580.63930000000005</v>
      </c>
      <c r="F1936" t="s">
        <v>14</v>
      </c>
      <c r="G1936" t="s">
        <v>18</v>
      </c>
      <c r="H1936" t="s">
        <v>16</v>
      </c>
    </row>
    <row r="1937" spans="1:8" x14ac:dyDescent="0.3">
      <c r="A1937" t="s">
        <v>67</v>
      </c>
      <c r="B1937" t="s">
        <v>85</v>
      </c>
      <c r="C1937">
        <v>2018</v>
      </c>
      <c r="D1937" s="1">
        <v>1430047574.5081999</v>
      </c>
      <c r="E1937" s="2">
        <v>1430.0476000000001</v>
      </c>
      <c r="F1937" t="s">
        <v>14</v>
      </c>
      <c r="G1937" t="s">
        <v>68</v>
      </c>
      <c r="H1937" t="s">
        <v>16</v>
      </c>
    </row>
    <row r="1938" spans="1:8" x14ac:dyDescent="0.3">
      <c r="A1938" t="s">
        <v>67</v>
      </c>
      <c r="B1938" t="s">
        <v>85</v>
      </c>
      <c r="C1938">
        <v>2019</v>
      </c>
      <c r="D1938" s="1">
        <v>2992558167.2508998</v>
      </c>
      <c r="E1938" s="2">
        <v>2992.5581999999999</v>
      </c>
      <c r="F1938" t="s">
        <v>14</v>
      </c>
      <c r="G1938" t="s">
        <v>68</v>
      </c>
      <c r="H1938" t="s">
        <v>16</v>
      </c>
    </row>
    <row r="1939" spans="1:8" x14ac:dyDescent="0.3">
      <c r="A1939" t="s">
        <v>67</v>
      </c>
      <c r="B1939" t="s">
        <v>85</v>
      </c>
      <c r="C1939">
        <v>2020</v>
      </c>
      <c r="D1939" s="1">
        <v>3305468393.5047998</v>
      </c>
      <c r="E1939" s="2">
        <v>3305.4684000000002</v>
      </c>
      <c r="F1939" t="s">
        <v>14</v>
      </c>
      <c r="G1939" t="s">
        <v>68</v>
      </c>
      <c r="H1939" t="s">
        <v>16</v>
      </c>
    </row>
    <row r="1940" spans="1:8" x14ac:dyDescent="0.3">
      <c r="A1940" t="s">
        <v>67</v>
      </c>
      <c r="B1940" t="s">
        <v>85</v>
      </c>
      <c r="C1940">
        <v>2021</v>
      </c>
      <c r="D1940" s="1">
        <v>1972288372.4030001</v>
      </c>
      <c r="E1940" s="2">
        <v>1972.2883999999999</v>
      </c>
      <c r="F1940" t="s">
        <v>14</v>
      </c>
      <c r="G1940" t="s">
        <v>68</v>
      </c>
      <c r="H1940" t="s">
        <v>16</v>
      </c>
    </row>
    <row r="1941" spans="1:8" x14ac:dyDescent="0.3">
      <c r="A1941" t="s">
        <v>67</v>
      </c>
      <c r="B1941" t="s">
        <v>85</v>
      </c>
      <c r="C1941">
        <v>2022</v>
      </c>
      <c r="D1941" s="1">
        <v>873777899.05079997</v>
      </c>
      <c r="E1941" s="2">
        <v>873.77790000000005</v>
      </c>
      <c r="F1941" t="s">
        <v>14</v>
      </c>
      <c r="G1941" t="s">
        <v>68</v>
      </c>
      <c r="H1941" t="s">
        <v>16</v>
      </c>
    </row>
    <row r="1942" spans="1:8" x14ac:dyDescent="0.3">
      <c r="A1942" t="s">
        <v>67</v>
      </c>
      <c r="B1942" t="s">
        <v>85</v>
      </c>
      <c r="C1942">
        <v>2023</v>
      </c>
      <c r="D1942" s="1">
        <v>1689064381.1303999</v>
      </c>
      <c r="E1942" s="2">
        <v>1689.0644</v>
      </c>
      <c r="F1942" t="s">
        <v>14</v>
      </c>
      <c r="G1942" t="s">
        <v>68</v>
      </c>
      <c r="H1942" t="s">
        <v>16</v>
      </c>
    </row>
    <row r="1943" spans="1:8" x14ac:dyDescent="0.3">
      <c r="A1943" t="s">
        <v>67</v>
      </c>
      <c r="B1943" t="s">
        <v>85</v>
      </c>
      <c r="C1943">
        <v>2024</v>
      </c>
      <c r="D1943" s="1">
        <v>1739904590.5395</v>
      </c>
      <c r="E1943" s="2">
        <v>1739.9046000000001</v>
      </c>
      <c r="F1943" t="s">
        <v>14</v>
      </c>
      <c r="G1943" t="s">
        <v>68</v>
      </c>
      <c r="H1943" t="s">
        <v>16</v>
      </c>
    </row>
    <row r="1944" spans="1:8" x14ac:dyDescent="0.3">
      <c r="A1944" t="s">
        <v>67</v>
      </c>
      <c r="B1944" t="s">
        <v>85</v>
      </c>
      <c r="C1944">
        <v>2025</v>
      </c>
      <c r="D1944" s="1">
        <v>3106284988.3639998</v>
      </c>
      <c r="E1944" s="2">
        <v>3106.2849999999999</v>
      </c>
      <c r="F1944" t="s">
        <v>14</v>
      </c>
      <c r="G1944" t="s">
        <v>68</v>
      </c>
      <c r="H1944" t="s">
        <v>16</v>
      </c>
    </row>
    <row r="1945" spans="1:8" x14ac:dyDescent="0.3">
      <c r="A1945" t="s">
        <v>67</v>
      </c>
      <c r="B1945" t="s">
        <v>85</v>
      </c>
      <c r="C1945">
        <v>2026</v>
      </c>
      <c r="D1945" s="1">
        <v>3447223606.4419999</v>
      </c>
      <c r="E1945" s="2">
        <v>3447.2235999999998</v>
      </c>
      <c r="F1945" t="s">
        <v>14</v>
      </c>
      <c r="G1945" t="s">
        <v>68</v>
      </c>
      <c r="H1945" t="s">
        <v>16</v>
      </c>
    </row>
    <row r="1946" spans="1:8" x14ac:dyDescent="0.3">
      <c r="A1946" t="s">
        <v>69</v>
      </c>
      <c r="B1946" t="s">
        <v>85</v>
      </c>
      <c r="C1946">
        <v>2018</v>
      </c>
      <c r="D1946" s="1">
        <v>284950432.57910001</v>
      </c>
      <c r="E1946" s="2">
        <v>284.9504</v>
      </c>
      <c r="F1946" t="s">
        <v>14</v>
      </c>
      <c r="G1946" t="s">
        <v>70</v>
      </c>
      <c r="H1946" t="s">
        <v>16</v>
      </c>
    </row>
    <row r="1947" spans="1:8" x14ac:dyDescent="0.3">
      <c r="A1947" t="s">
        <v>69</v>
      </c>
      <c r="B1947" t="s">
        <v>85</v>
      </c>
      <c r="C1947">
        <v>2019</v>
      </c>
      <c r="D1947" s="1">
        <v>322650825.13050002</v>
      </c>
      <c r="E1947" s="2">
        <v>322.6508</v>
      </c>
      <c r="F1947" t="s">
        <v>14</v>
      </c>
      <c r="G1947" t="s">
        <v>70</v>
      </c>
      <c r="H1947" t="s">
        <v>16</v>
      </c>
    </row>
    <row r="1948" spans="1:8" x14ac:dyDescent="0.3">
      <c r="A1948" t="s">
        <v>69</v>
      </c>
      <c r="B1948" t="s">
        <v>85</v>
      </c>
      <c r="C1948">
        <v>2020</v>
      </c>
      <c r="D1948" s="1">
        <v>234670542.48899999</v>
      </c>
      <c r="E1948" s="2">
        <v>234.6705</v>
      </c>
      <c r="F1948" t="s">
        <v>14</v>
      </c>
      <c r="G1948" t="s">
        <v>70</v>
      </c>
      <c r="H1948" t="s">
        <v>16</v>
      </c>
    </row>
    <row r="1949" spans="1:8" x14ac:dyDescent="0.3">
      <c r="A1949" t="s">
        <v>69</v>
      </c>
      <c r="B1949" t="s">
        <v>85</v>
      </c>
      <c r="C1949">
        <v>2021</v>
      </c>
      <c r="D1949" s="1">
        <v>211755687.28920001</v>
      </c>
      <c r="E1949" s="2">
        <v>211.75569999999999</v>
      </c>
      <c r="F1949" t="s">
        <v>14</v>
      </c>
      <c r="G1949" t="s">
        <v>70</v>
      </c>
      <c r="H1949" t="s">
        <v>16</v>
      </c>
    </row>
    <row r="1950" spans="1:8" x14ac:dyDescent="0.3">
      <c r="A1950" t="s">
        <v>69</v>
      </c>
      <c r="B1950" t="s">
        <v>85</v>
      </c>
      <c r="C1950">
        <v>2022</v>
      </c>
      <c r="D1950" s="1">
        <v>285593162.42720002</v>
      </c>
      <c r="E1950" s="2">
        <v>285.59320000000002</v>
      </c>
      <c r="F1950" t="s">
        <v>14</v>
      </c>
      <c r="G1950" t="s">
        <v>70</v>
      </c>
      <c r="H1950" t="s">
        <v>16</v>
      </c>
    </row>
    <row r="1951" spans="1:8" x14ac:dyDescent="0.3">
      <c r="A1951" t="s">
        <v>69</v>
      </c>
      <c r="B1951" t="s">
        <v>85</v>
      </c>
      <c r="C1951">
        <v>2023</v>
      </c>
      <c r="D1951" s="1">
        <v>323526026.71969998</v>
      </c>
      <c r="E1951" s="2">
        <v>323.52600000000001</v>
      </c>
      <c r="F1951" t="s">
        <v>14</v>
      </c>
      <c r="G1951" t="s">
        <v>70</v>
      </c>
      <c r="H1951" t="s">
        <v>16</v>
      </c>
    </row>
    <row r="1952" spans="1:8" x14ac:dyDescent="0.3">
      <c r="A1952" t="s">
        <v>69</v>
      </c>
      <c r="B1952" t="s">
        <v>85</v>
      </c>
      <c r="C1952">
        <v>2024</v>
      </c>
      <c r="D1952" s="1">
        <v>372578476.97820002</v>
      </c>
      <c r="E1952" s="2">
        <v>372.57850000000002</v>
      </c>
      <c r="F1952" t="s">
        <v>14</v>
      </c>
      <c r="G1952" t="s">
        <v>70</v>
      </c>
      <c r="H1952" t="s">
        <v>16</v>
      </c>
    </row>
    <row r="1953" spans="1:8" x14ac:dyDescent="0.3">
      <c r="A1953" t="s">
        <v>69</v>
      </c>
      <c r="B1953" t="s">
        <v>85</v>
      </c>
      <c r="C1953">
        <v>2025</v>
      </c>
      <c r="D1953" s="1">
        <v>446430829.09450001</v>
      </c>
      <c r="E1953" s="2">
        <v>446.43079999999998</v>
      </c>
      <c r="F1953" t="s">
        <v>14</v>
      </c>
      <c r="G1953" t="s">
        <v>70</v>
      </c>
      <c r="H1953" t="s">
        <v>16</v>
      </c>
    </row>
    <row r="1954" spans="1:8" x14ac:dyDescent="0.3">
      <c r="A1954" t="s">
        <v>69</v>
      </c>
      <c r="B1954" t="s">
        <v>85</v>
      </c>
      <c r="C1954">
        <v>2026</v>
      </c>
      <c r="D1954" s="1">
        <v>382066980.95160002</v>
      </c>
      <c r="E1954" s="2">
        <v>382.06700000000001</v>
      </c>
      <c r="F1954" t="s">
        <v>14</v>
      </c>
      <c r="G1954" t="s">
        <v>70</v>
      </c>
      <c r="H1954" t="s">
        <v>16</v>
      </c>
    </row>
    <row r="1955" spans="1:8" x14ac:dyDescent="0.3">
      <c r="A1955" t="s">
        <v>54</v>
      </c>
      <c r="B1955" t="s">
        <v>85</v>
      </c>
      <c r="C1955">
        <v>2018</v>
      </c>
      <c r="D1955" s="1">
        <v>2405358467.6654</v>
      </c>
      <c r="E1955" s="2">
        <v>2405.3584999999998</v>
      </c>
      <c r="F1955" t="s">
        <v>14</v>
      </c>
      <c r="G1955" t="s">
        <v>55</v>
      </c>
      <c r="H1955" t="s">
        <v>16</v>
      </c>
    </row>
    <row r="1956" spans="1:8" x14ac:dyDescent="0.3">
      <c r="A1956" t="s">
        <v>54</v>
      </c>
      <c r="B1956" t="s">
        <v>85</v>
      </c>
      <c r="C1956">
        <v>2019</v>
      </c>
      <c r="D1956" s="1">
        <v>1871981898.2347</v>
      </c>
      <c r="E1956" s="2">
        <v>1871.9819</v>
      </c>
      <c r="F1956" t="s">
        <v>14</v>
      </c>
      <c r="G1956" t="s">
        <v>55</v>
      </c>
      <c r="H1956" t="s">
        <v>16</v>
      </c>
    </row>
    <row r="1957" spans="1:8" x14ac:dyDescent="0.3">
      <c r="A1957" t="s">
        <v>54</v>
      </c>
      <c r="B1957" t="s">
        <v>85</v>
      </c>
      <c r="C1957">
        <v>2020</v>
      </c>
      <c r="D1957" s="1">
        <v>1957425272.6931</v>
      </c>
      <c r="E1957" s="2">
        <v>1957.4253000000001</v>
      </c>
      <c r="F1957" t="s">
        <v>14</v>
      </c>
      <c r="G1957" t="s">
        <v>55</v>
      </c>
      <c r="H1957" t="s">
        <v>16</v>
      </c>
    </row>
    <row r="1958" spans="1:8" x14ac:dyDescent="0.3">
      <c r="A1958" t="s">
        <v>54</v>
      </c>
      <c r="B1958" t="s">
        <v>85</v>
      </c>
      <c r="C1958">
        <v>2021</v>
      </c>
      <c r="D1958" s="1">
        <v>2002574197.2262001</v>
      </c>
      <c r="E1958" s="2">
        <v>2002.5742</v>
      </c>
      <c r="F1958" t="s">
        <v>14</v>
      </c>
      <c r="G1958" t="s">
        <v>55</v>
      </c>
      <c r="H1958" t="s">
        <v>16</v>
      </c>
    </row>
    <row r="1959" spans="1:8" x14ac:dyDescent="0.3">
      <c r="A1959" t="s">
        <v>54</v>
      </c>
      <c r="B1959" t="s">
        <v>85</v>
      </c>
      <c r="C1959">
        <v>2022</v>
      </c>
      <c r="D1959" s="1">
        <v>2047109703.4976001</v>
      </c>
      <c r="E1959" s="2">
        <v>2047.1097</v>
      </c>
      <c r="F1959" t="s">
        <v>14</v>
      </c>
      <c r="G1959" t="s">
        <v>55</v>
      </c>
      <c r="H1959" t="s">
        <v>16</v>
      </c>
    </row>
    <row r="1960" spans="1:8" x14ac:dyDescent="0.3">
      <c r="A1960" t="s">
        <v>54</v>
      </c>
      <c r="B1960" t="s">
        <v>85</v>
      </c>
      <c r="C1960">
        <v>2023</v>
      </c>
      <c r="D1960" s="1">
        <v>3957849440.5780001</v>
      </c>
      <c r="E1960" s="2">
        <v>3957.8494000000001</v>
      </c>
      <c r="F1960" t="s">
        <v>14</v>
      </c>
      <c r="G1960" t="s">
        <v>55</v>
      </c>
      <c r="H1960" t="s">
        <v>16</v>
      </c>
    </row>
    <row r="1961" spans="1:8" x14ac:dyDescent="0.3">
      <c r="A1961" t="s">
        <v>54</v>
      </c>
      <c r="B1961" t="s">
        <v>85</v>
      </c>
      <c r="C1961">
        <v>2024</v>
      </c>
      <c r="D1961" s="1">
        <v>3896342795.5769</v>
      </c>
      <c r="E1961" s="2">
        <v>3896.3427999999999</v>
      </c>
      <c r="F1961" t="s">
        <v>14</v>
      </c>
      <c r="G1961" t="s">
        <v>55</v>
      </c>
      <c r="H1961" t="s">
        <v>16</v>
      </c>
    </row>
    <row r="1962" spans="1:8" x14ac:dyDescent="0.3">
      <c r="A1962" t="s">
        <v>54</v>
      </c>
      <c r="B1962" t="s">
        <v>85</v>
      </c>
      <c r="C1962">
        <v>2025</v>
      </c>
      <c r="D1962" s="1">
        <v>3960380202.2445998</v>
      </c>
      <c r="E1962" s="2">
        <v>3960.3802000000001</v>
      </c>
      <c r="F1962" t="s">
        <v>14</v>
      </c>
      <c r="G1962" t="s">
        <v>55</v>
      </c>
      <c r="H1962" t="s">
        <v>16</v>
      </c>
    </row>
    <row r="1963" spans="1:8" x14ac:dyDescent="0.3">
      <c r="A1963" t="s">
        <v>54</v>
      </c>
      <c r="B1963" t="s">
        <v>85</v>
      </c>
      <c r="C1963">
        <v>2026</v>
      </c>
      <c r="D1963" s="1">
        <v>3599181146.507</v>
      </c>
      <c r="E1963" s="2">
        <v>3599.1810999999998</v>
      </c>
      <c r="F1963" t="s">
        <v>14</v>
      </c>
      <c r="G1963" t="s">
        <v>55</v>
      </c>
      <c r="H1963" t="s">
        <v>16</v>
      </c>
    </row>
    <row r="1964" spans="1:8" x14ac:dyDescent="0.3">
      <c r="A1964" t="s">
        <v>71</v>
      </c>
      <c r="B1964" t="s">
        <v>85</v>
      </c>
      <c r="C1964">
        <v>2021</v>
      </c>
      <c r="D1964" s="1">
        <v>78936951.481600001</v>
      </c>
      <c r="E1964" s="2">
        <v>78.936999999999998</v>
      </c>
      <c r="F1964" t="s">
        <v>14</v>
      </c>
      <c r="G1964" t="s">
        <v>72</v>
      </c>
      <c r="H1964" t="s">
        <v>16</v>
      </c>
    </row>
    <row r="1965" spans="1:8" x14ac:dyDescent="0.3">
      <c r="A1965" t="s">
        <v>71</v>
      </c>
      <c r="B1965" t="s">
        <v>85</v>
      </c>
      <c r="C1965">
        <v>2022</v>
      </c>
      <c r="D1965" s="1">
        <v>98594824.670000002</v>
      </c>
      <c r="E1965" s="2">
        <v>98.594800000000006</v>
      </c>
      <c r="F1965" t="s">
        <v>14</v>
      </c>
      <c r="G1965" t="s">
        <v>72</v>
      </c>
      <c r="H1965" t="s">
        <v>16</v>
      </c>
    </row>
    <row r="1966" spans="1:8" x14ac:dyDescent="0.3">
      <c r="A1966" t="s">
        <v>71</v>
      </c>
      <c r="B1966" t="s">
        <v>85</v>
      </c>
      <c r="C1966">
        <v>2023</v>
      </c>
      <c r="D1966" s="1">
        <v>108504123.7886</v>
      </c>
      <c r="E1966" s="2">
        <v>108.50409999999999</v>
      </c>
      <c r="F1966" t="s">
        <v>14</v>
      </c>
      <c r="G1966" t="s">
        <v>72</v>
      </c>
      <c r="H1966" t="s">
        <v>16</v>
      </c>
    </row>
    <row r="1967" spans="1:8" x14ac:dyDescent="0.3">
      <c r="A1967" t="s">
        <v>71</v>
      </c>
      <c r="B1967" t="s">
        <v>85</v>
      </c>
      <c r="C1967">
        <v>2024</v>
      </c>
      <c r="D1967" s="1">
        <v>112800986.7737</v>
      </c>
      <c r="E1967" s="2">
        <v>112.801</v>
      </c>
      <c r="F1967" t="s">
        <v>14</v>
      </c>
      <c r="G1967" t="s">
        <v>72</v>
      </c>
      <c r="H1967" t="s">
        <v>16</v>
      </c>
    </row>
    <row r="1968" spans="1:8" x14ac:dyDescent="0.3">
      <c r="A1968" t="s">
        <v>71</v>
      </c>
      <c r="B1968" t="s">
        <v>85</v>
      </c>
      <c r="C1968">
        <v>2025</v>
      </c>
      <c r="D1968" s="1">
        <v>113262886.05320001</v>
      </c>
      <c r="E1968" s="2">
        <v>113.2629</v>
      </c>
      <c r="F1968" t="s">
        <v>14</v>
      </c>
      <c r="G1968" t="s">
        <v>72</v>
      </c>
      <c r="H1968" t="s">
        <v>16</v>
      </c>
    </row>
    <row r="1969" spans="1:8" x14ac:dyDescent="0.3">
      <c r="A1969" t="s">
        <v>71</v>
      </c>
      <c r="B1969" t="s">
        <v>85</v>
      </c>
      <c r="C1969">
        <v>2026</v>
      </c>
      <c r="D1969" s="1">
        <v>100884815.53290001</v>
      </c>
      <c r="E1969" s="2">
        <v>100.8848</v>
      </c>
      <c r="F1969" t="s">
        <v>14</v>
      </c>
      <c r="G1969" t="s">
        <v>72</v>
      </c>
      <c r="H1969" t="s">
        <v>16</v>
      </c>
    </row>
    <row r="1970" spans="1:8" x14ac:dyDescent="0.3">
      <c r="A1970" t="s">
        <v>19</v>
      </c>
      <c r="B1970" t="s">
        <v>85</v>
      </c>
      <c r="C1970">
        <v>2018</v>
      </c>
      <c r="D1970" s="1">
        <v>209326310.1464</v>
      </c>
      <c r="E1970" s="2">
        <v>209.3263</v>
      </c>
      <c r="F1970" t="s">
        <v>14</v>
      </c>
      <c r="G1970" t="s">
        <v>20</v>
      </c>
      <c r="H1970" t="s">
        <v>16</v>
      </c>
    </row>
    <row r="1971" spans="1:8" x14ac:dyDescent="0.3">
      <c r="A1971" t="s">
        <v>19</v>
      </c>
      <c r="B1971" t="s">
        <v>85</v>
      </c>
      <c r="C1971">
        <v>2019</v>
      </c>
      <c r="D1971" s="1">
        <v>149290026.12619999</v>
      </c>
      <c r="E1971" s="2">
        <v>149.29</v>
      </c>
      <c r="F1971" t="s">
        <v>14</v>
      </c>
      <c r="G1971" t="s">
        <v>20</v>
      </c>
      <c r="H1971" t="s">
        <v>16</v>
      </c>
    </row>
    <row r="1972" spans="1:8" x14ac:dyDescent="0.3">
      <c r="A1972" t="s">
        <v>19</v>
      </c>
      <c r="B1972" t="s">
        <v>85</v>
      </c>
      <c r="C1972">
        <v>2020</v>
      </c>
      <c r="D1972" s="1">
        <v>170459459.7942</v>
      </c>
      <c r="E1972" s="2">
        <v>170.45949999999999</v>
      </c>
      <c r="F1972" t="s">
        <v>14</v>
      </c>
      <c r="G1972" t="s">
        <v>20</v>
      </c>
      <c r="H1972" t="s">
        <v>16</v>
      </c>
    </row>
    <row r="1973" spans="1:8" x14ac:dyDescent="0.3">
      <c r="A1973" t="s">
        <v>19</v>
      </c>
      <c r="B1973" t="s">
        <v>85</v>
      </c>
      <c r="C1973">
        <v>2021</v>
      </c>
      <c r="D1973" s="1">
        <v>166765836.97229999</v>
      </c>
      <c r="E1973" s="2">
        <v>166.76580000000001</v>
      </c>
      <c r="F1973" t="s">
        <v>14</v>
      </c>
      <c r="G1973" t="s">
        <v>20</v>
      </c>
      <c r="H1973" t="s">
        <v>16</v>
      </c>
    </row>
    <row r="1974" spans="1:8" x14ac:dyDescent="0.3">
      <c r="A1974" t="s">
        <v>19</v>
      </c>
      <c r="B1974" t="s">
        <v>85</v>
      </c>
      <c r="C1974">
        <v>2022</v>
      </c>
      <c r="D1974" s="1">
        <v>226608817.2728</v>
      </c>
      <c r="E1974" s="2">
        <v>226.6088</v>
      </c>
      <c r="F1974" t="s">
        <v>14</v>
      </c>
      <c r="G1974" t="s">
        <v>20</v>
      </c>
      <c r="H1974" t="s">
        <v>16</v>
      </c>
    </row>
    <row r="1975" spans="1:8" x14ac:dyDescent="0.3">
      <c r="A1975" t="s">
        <v>19</v>
      </c>
      <c r="B1975" t="s">
        <v>85</v>
      </c>
      <c r="C1975">
        <v>2023</v>
      </c>
      <c r="D1975" s="1">
        <v>302128825.73150003</v>
      </c>
      <c r="E1975" s="2">
        <v>302.12880000000001</v>
      </c>
      <c r="F1975" t="s">
        <v>14</v>
      </c>
      <c r="G1975" t="s">
        <v>20</v>
      </c>
      <c r="H1975" t="s">
        <v>16</v>
      </c>
    </row>
    <row r="1976" spans="1:8" x14ac:dyDescent="0.3">
      <c r="A1976" t="s">
        <v>19</v>
      </c>
      <c r="B1976" t="s">
        <v>85</v>
      </c>
      <c r="C1976">
        <v>2024</v>
      </c>
      <c r="D1976" s="1">
        <v>256383171.67969999</v>
      </c>
      <c r="E1976" s="2">
        <v>256.38319999999999</v>
      </c>
      <c r="F1976" t="s">
        <v>14</v>
      </c>
      <c r="G1976" t="s">
        <v>20</v>
      </c>
      <c r="H1976" t="s">
        <v>16</v>
      </c>
    </row>
    <row r="1977" spans="1:8" x14ac:dyDescent="0.3">
      <c r="A1977" t="s">
        <v>19</v>
      </c>
      <c r="B1977" t="s">
        <v>85</v>
      </c>
      <c r="C1977">
        <v>2025</v>
      </c>
      <c r="D1977" s="1">
        <v>219013240.20030001</v>
      </c>
      <c r="E1977" s="2">
        <v>219.01320000000001</v>
      </c>
      <c r="F1977" t="s">
        <v>14</v>
      </c>
      <c r="G1977" t="s">
        <v>20</v>
      </c>
      <c r="H1977" t="s">
        <v>16</v>
      </c>
    </row>
    <row r="1978" spans="1:8" x14ac:dyDescent="0.3">
      <c r="A1978" t="s">
        <v>19</v>
      </c>
      <c r="B1978" t="s">
        <v>85</v>
      </c>
      <c r="C1978">
        <v>2026</v>
      </c>
      <c r="D1978" s="1">
        <v>218093737.19729999</v>
      </c>
      <c r="E1978" s="2">
        <v>218.09370000000001</v>
      </c>
      <c r="F1978" t="s">
        <v>14</v>
      </c>
      <c r="G1978" t="s">
        <v>20</v>
      </c>
      <c r="H1978" t="s">
        <v>16</v>
      </c>
    </row>
    <row r="1979" spans="1:8" x14ac:dyDescent="0.3">
      <c r="A1979" t="s">
        <v>21</v>
      </c>
      <c r="B1979" t="s">
        <v>85</v>
      </c>
      <c r="C1979">
        <v>2018</v>
      </c>
      <c r="D1979" s="1">
        <v>1067719968.427</v>
      </c>
      <c r="E1979" s="2">
        <v>1067.72</v>
      </c>
      <c r="F1979" t="s">
        <v>14</v>
      </c>
      <c r="G1979" t="s">
        <v>22</v>
      </c>
      <c r="H1979" t="s">
        <v>23</v>
      </c>
    </row>
    <row r="1980" spans="1:8" x14ac:dyDescent="0.3">
      <c r="A1980" t="s">
        <v>21</v>
      </c>
      <c r="B1980" t="s">
        <v>85</v>
      </c>
      <c r="C1980">
        <v>2019</v>
      </c>
      <c r="D1980" s="1">
        <v>363897036.83609998</v>
      </c>
      <c r="E1980" s="2">
        <v>363.89699999999999</v>
      </c>
      <c r="F1980" t="s">
        <v>14</v>
      </c>
      <c r="G1980" t="s">
        <v>22</v>
      </c>
      <c r="H1980" t="s">
        <v>23</v>
      </c>
    </row>
    <row r="1981" spans="1:8" x14ac:dyDescent="0.3">
      <c r="A1981" t="s">
        <v>21</v>
      </c>
      <c r="B1981" t="s">
        <v>85</v>
      </c>
      <c r="C1981">
        <v>2020</v>
      </c>
      <c r="D1981" s="1">
        <v>398102988.30669999</v>
      </c>
      <c r="E1981" s="2">
        <v>398.10300000000001</v>
      </c>
      <c r="F1981" t="s">
        <v>14</v>
      </c>
      <c r="G1981" t="s">
        <v>22</v>
      </c>
      <c r="H1981" t="s">
        <v>23</v>
      </c>
    </row>
    <row r="1982" spans="1:8" x14ac:dyDescent="0.3">
      <c r="A1982" t="s">
        <v>21</v>
      </c>
      <c r="B1982" t="s">
        <v>85</v>
      </c>
      <c r="C1982">
        <v>2021</v>
      </c>
      <c r="D1982" s="1">
        <v>480520232.06889999</v>
      </c>
      <c r="E1982" s="2">
        <v>480.52019999999999</v>
      </c>
      <c r="F1982" t="s">
        <v>14</v>
      </c>
      <c r="G1982" t="s">
        <v>22</v>
      </c>
      <c r="H1982" t="s">
        <v>23</v>
      </c>
    </row>
    <row r="1983" spans="1:8" x14ac:dyDescent="0.3">
      <c r="A1983" t="s">
        <v>21</v>
      </c>
      <c r="B1983" t="s">
        <v>85</v>
      </c>
      <c r="C1983">
        <v>2022</v>
      </c>
      <c r="D1983" s="1">
        <v>415365823.48409998</v>
      </c>
      <c r="E1983" s="2">
        <v>415.36579999999998</v>
      </c>
      <c r="F1983" t="s">
        <v>14</v>
      </c>
      <c r="G1983" t="s">
        <v>22</v>
      </c>
      <c r="H1983" t="s">
        <v>23</v>
      </c>
    </row>
    <row r="1984" spans="1:8" x14ac:dyDescent="0.3">
      <c r="A1984" t="s">
        <v>21</v>
      </c>
      <c r="B1984" t="s">
        <v>85</v>
      </c>
      <c r="C1984">
        <v>2023</v>
      </c>
      <c r="D1984" s="1">
        <v>426880096.36860001</v>
      </c>
      <c r="E1984" s="2">
        <v>426.88010000000003</v>
      </c>
      <c r="F1984" t="s">
        <v>14</v>
      </c>
      <c r="G1984" t="s">
        <v>22</v>
      </c>
      <c r="H1984" t="s">
        <v>23</v>
      </c>
    </row>
    <row r="1985" spans="1:8" x14ac:dyDescent="0.3">
      <c r="A1985" t="s">
        <v>21</v>
      </c>
      <c r="B1985" t="s">
        <v>85</v>
      </c>
      <c r="C1985">
        <v>2024</v>
      </c>
      <c r="D1985" s="1">
        <v>553742362.81860006</v>
      </c>
      <c r="E1985" s="2">
        <v>553.74239999999998</v>
      </c>
      <c r="F1985" t="s">
        <v>14</v>
      </c>
      <c r="G1985" t="s">
        <v>22</v>
      </c>
      <c r="H1985" t="s">
        <v>23</v>
      </c>
    </row>
    <row r="1986" spans="1:8" x14ac:dyDescent="0.3">
      <c r="A1986" t="s">
        <v>21</v>
      </c>
      <c r="B1986" t="s">
        <v>85</v>
      </c>
      <c r="C1986">
        <v>2025</v>
      </c>
      <c r="D1986" s="1">
        <v>627554307.04390001</v>
      </c>
      <c r="E1986" s="2">
        <v>627.55430000000001</v>
      </c>
      <c r="F1986" t="s">
        <v>14</v>
      </c>
      <c r="G1986" t="s">
        <v>22</v>
      </c>
      <c r="H1986" t="s">
        <v>23</v>
      </c>
    </row>
    <row r="1987" spans="1:8" x14ac:dyDescent="0.3">
      <c r="A1987" t="s">
        <v>21</v>
      </c>
      <c r="B1987" t="s">
        <v>85</v>
      </c>
      <c r="C1987">
        <v>2026</v>
      </c>
      <c r="D1987" s="1">
        <v>379480007.79830003</v>
      </c>
      <c r="E1987" s="2">
        <v>379.48</v>
      </c>
      <c r="F1987" t="s">
        <v>14</v>
      </c>
      <c r="G1987" t="s">
        <v>22</v>
      </c>
      <c r="H1987" t="s">
        <v>23</v>
      </c>
    </row>
    <row r="1988" spans="1:8" x14ac:dyDescent="0.3">
      <c r="A1988" t="s">
        <v>24</v>
      </c>
      <c r="B1988" t="s">
        <v>85</v>
      </c>
      <c r="C1988">
        <v>2018</v>
      </c>
      <c r="D1988" s="1">
        <v>217729359.34830001</v>
      </c>
      <c r="E1988" s="2">
        <v>217.7294</v>
      </c>
      <c r="F1988" t="s">
        <v>14</v>
      </c>
      <c r="G1988" t="s">
        <v>25</v>
      </c>
      <c r="H1988" t="s">
        <v>23</v>
      </c>
    </row>
    <row r="1989" spans="1:8" x14ac:dyDescent="0.3">
      <c r="A1989" t="s">
        <v>24</v>
      </c>
      <c r="B1989" t="s">
        <v>85</v>
      </c>
      <c r="C1989">
        <v>2019</v>
      </c>
      <c r="D1989" s="1">
        <v>135715109.7753</v>
      </c>
      <c r="E1989" s="2">
        <v>135.71510000000001</v>
      </c>
      <c r="F1989" t="s">
        <v>14</v>
      </c>
      <c r="G1989" t="s">
        <v>25</v>
      </c>
      <c r="H1989" t="s">
        <v>23</v>
      </c>
    </row>
    <row r="1990" spans="1:8" x14ac:dyDescent="0.3">
      <c r="A1990" t="s">
        <v>24</v>
      </c>
      <c r="B1990" t="s">
        <v>85</v>
      </c>
      <c r="C1990">
        <v>2020</v>
      </c>
      <c r="D1990" s="1">
        <v>185037273.6913</v>
      </c>
      <c r="E1990" s="2">
        <v>185.03729999999999</v>
      </c>
      <c r="F1990" t="s">
        <v>14</v>
      </c>
      <c r="G1990" t="s">
        <v>25</v>
      </c>
      <c r="H1990" t="s">
        <v>23</v>
      </c>
    </row>
    <row r="1991" spans="1:8" x14ac:dyDescent="0.3">
      <c r="A1991" t="s">
        <v>24</v>
      </c>
      <c r="B1991" t="s">
        <v>85</v>
      </c>
      <c r="C1991">
        <v>2021</v>
      </c>
      <c r="D1991" s="1">
        <v>195318715.1011</v>
      </c>
      <c r="E1991" s="2">
        <v>195.31870000000001</v>
      </c>
      <c r="F1991" t="s">
        <v>14</v>
      </c>
      <c r="G1991" t="s">
        <v>25</v>
      </c>
      <c r="H1991" t="s">
        <v>23</v>
      </c>
    </row>
    <row r="1992" spans="1:8" x14ac:dyDescent="0.3">
      <c r="A1992" t="s">
        <v>24</v>
      </c>
      <c r="B1992" t="s">
        <v>85</v>
      </c>
      <c r="C1992">
        <v>2022</v>
      </c>
      <c r="D1992" s="1">
        <v>247467975.37239999</v>
      </c>
      <c r="E1992" s="2">
        <v>247.46799999999999</v>
      </c>
      <c r="F1992" t="s">
        <v>14</v>
      </c>
      <c r="G1992" t="s">
        <v>25</v>
      </c>
      <c r="H1992" t="s">
        <v>23</v>
      </c>
    </row>
    <row r="1993" spans="1:8" x14ac:dyDescent="0.3">
      <c r="A1993" t="s">
        <v>24</v>
      </c>
      <c r="B1993" t="s">
        <v>85</v>
      </c>
      <c r="C1993">
        <v>2023</v>
      </c>
      <c r="D1993" s="1">
        <v>376210703.15310001</v>
      </c>
      <c r="E1993" s="2">
        <v>376.21069999999997</v>
      </c>
      <c r="F1993" t="s">
        <v>14</v>
      </c>
      <c r="G1993" t="s">
        <v>25</v>
      </c>
      <c r="H1993" t="s">
        <v>23</v>
      </c>
    </row>
    <row r="1994" spans="1:8" x14ac:dyDescent="0.3">
      <c r="A1994" t="s">
        <v>24</v>
      </c>
      <c r="B1994" t="s">
        <v>85</v>
      </c>
      <c r="C1994">
        <v>2024</v>
      </c>
      <c r="D1994" s="1">
        <v>327555082.09119999</v>
      </c>
      <c r="E1994" s="2">
        <v>327.55509999999998</v>
      </c>
      <c r="F1994" t="s">
        <v>14</v>
      </c>
      <c r="G1994" t="s">
        <v>25</v>
      </c>
      <c r="H1994" t="s">
        <v>23</v>
      </c>
    </row>
    <row r="1995" spans="1:8" x14ac:dyDescent="0.3">
      <c r="A1995" t="s">
        <v>24</v>
      </c>
      <c r="B1995" t="s">
        <v>85</v>
      </c>
      <c r="C1995">
        <v>2025</v>
      </c>
      <c r="D1995" s="1">
        <v>273594774.80769998</v>
      </c>
      <c r="E1995" s="2">
        <v>273.59480000000002</v>
      </c>
      <c r="F1995" t="s">
        <v>14</v>
      </c>
      <c r="G1995" t="s">
        <v>25</v>
      </c>
      <c r="H1995" t="s">
        <v>23</v>
      </c>
    </row>
    <row r="1996" spans="1:8" x14ac:dyDescent="0.3">
      <c r="A1996" t="s">
        <v>24</v>
      </c>
      <c r="B1996" t="s">
        <v>85</v>
      </c>
      <c r="C1996">
        <v>2026</v>
      </c>
      <c r="D1996" s="1">
        <v>299696763.29570001</v>
      </c>
      <c r="E1996" s="2">
        <v>299.6968</v>
      </c>
      <c r="F1996" t="s">
        <v>14</v>
      </c>
      <c r="G1996" t="s">
        <v>25</v>
      </c>
      <c r="H1996" t="s">
        <v>23</v>
      </c>
    </row>
    <row r="1997" spans="1:8" x14ac:dyDescent="0.3">
      <c r="A1997" t="s">
        <v>26</v>
      </c>
      <c r="B1997" t="s">
        <v>85</v>
      </c>
      <c r="C1997">
        <v>2018</v>
      </c>
      <c r="D1997" s="1">
        <v>265144031.90130001</v>
      </c>
      <c r="E1997" s="2">
        <v>265.14400000000001</v>
      </c>
      <c r="F1997" t="s">
        <v>14</v>
      </c>
      <c r="G1997" t="s">
        <v>27</v>
      </c>
      <c r="H1997" t="s">
        <v>23</v>
      </c>
    </row>
    <row r="1998" spans="1:8" x14ac:dyDescent="0.3">
      <c r="A1998" t="s">
        <v>26</v>
      </c>
      <c r="B1998" t="s">
        <v>85</v>
      </c>
      <c r="C1998">
        <v>2019</v>
      </c>
      <c r="D1998" s="1">
        <v>170914270.19080001</v>
      </c>
      <c r="E1998" s="2">
        <v>170.9143</v>
      </c>
      <c r="F1998" t="s">
        <v>14</v>
      </c>
      <c r="G1998" t="s">
        <v>27</v>
      </c>
      <c r="H1998" t="s">
        <v>23</v>
      </c>
    </row>
    <row r="1999" spans="1:8" x14ac:dyDescent="0.3">
      <c r="A1999" t="s">
        <v>26</v>
      </c>
      <c r="B1999" t="s">
        <v>85</v>
      </c>
      <c r="C1999">
        <v>2020</v>
      </c>
      <c r="D1999" s="1">
        <v>235576844.72400001</v>
      </c>
      <c r="E1999" s="2">
        <v>235.57679999999999</v>
      </c>
      <c r="F1999" t="s">
        <v>14</v>
      </c>
      <c r="G1999" t="s">
        <v>27</v>
      </c>
      <c r="H1999" t="s">
        <v>23</v>
      </c>
    </row>
    <row r="2000" spans="1:8" x14ac:dyDescent="0.3">
      <c r="A2000" t="s">
        <v>26</v>
      </c>
      <c r="B2000" t="s">
        <v>85</v>
      </c>
      <c r="C2000">
        <v>2021</v>
      </c>
      <c r="D2000" s="1">
        <v>257160059.09540001</v>
      </c>
      <c r="E2000" s="2">
        <v>257.1601</v>
      </c>
      <c r="F2000" t="s">
        <v>14</v>
      </c>
      <c r="G2000" t="s">
        <v>27</v>
      </c>
      <c r="H2000" t="s">
        <v>23</v>
      </c>
    </row>
    <row r="2001" spans="1:8" x14ac:dyDescent="0.3">
      <c r="A2001" t="s">
        <v>26</v>
      </c>
      <c r="B2001" t="s">
        <v>85</v>
      </c>
      <c r="C2001">
        <v>2022</v>
      </c>
      <c r="D2001" s="1">
        <v>390323592.33899999</v>
      </c>
      <c r="E2001" s="2">
        <v>390.3236</v>
      </c>
      <c r="F2001" t="s">
        <v>14</v>
      </c>
      <c r="G2001" t="s">
        <v>27</v>
      </c>
      <c r="H2001" t="s">
        <v>23</v>
      </c>
    </row>
    <row r="2002" spans="1:8" x14ac:dyDescent="0.3">
      <c r="A2002" t="s">
        <v>26</v>
      </c>
      <c r="B2002" t="s">
        <v>85</v>
      </c>
      <c r="C2002">
        <v>2023</v>
      </c>
      <c r="D2002" s="1">
        <v>428163916.49169999</v>
      </c>
      <c r="E2002" s="2">
        <v>428.16390000000001</v>
      </c>
      <c r="F2002" t="s">
        <v>14</v>
      </c>
      <c r="G2002" t="s">
        <v>27</v>
      </c>
      <c r="H2002" t="s">
        <v>23</v>
      </c>
    </row>
    <row r="2003" spans="1:8" x14ac:dyDescent="0.3">
      <c r="A2003" t="s">
        <v>26</v>
      </c>
      <c r="B2003" t="s">
        <v>85</v>
      </c>
      <c r="C2003">
        <v>2024</v>
      </c>
      <c r="D2003" s="1">
        <v>501231204.02710003</v>
      </c>
      <c r="E2003" s="2">
        <v>501.2312</v>
      </c>
      <c r="F2003" t="s">
        <v>14</v>
      </c>
      <c r="G2003" t="s">
        <v>27</v>
      </c>
      <c r="H2003" t="s">
        <v>23</v>
      </c>
    </row>
    <row r="2004" spans="1:8" x14ac:dyDescent="0.3">
      <c r="A2004" t="s">
        <v>26</v>
      </c>
      <c r="B2004" t="s">
        <v>85</v>
      </c>
      <c r="C2004">
        <v>2025</v>
      </c>
      <c r="D2004" s="1">
        <v>486848273.21520001</v>
      </c>
      <c r="E2004" s="2">
        <v>486.84829999999999</v>
      </c>
      <c r="F2004" t="s">
        <v>14</v>
      </c>
      <c r="G2004" t="s">
        <v>27</v>
      </c>
      <c r="H2004" t="s">
        <v>23</v>
      </c>
    </row>
    <row r="2005" spans="1:8" x14ac:dyDescent="0.3">
      <c r="A2005" t="s">
        <v>26</v>
      </c>
      <c r="B2005" t="s">
        <v>85</v>
      </c>
      <c r="C2005">
        <v>2026</v>
      </c>
      <c r="D2005" s="1">
        <v>406989168.73070002</v>
      </c>
      <c r="E2005" s="2">
        <v>406.98919999999998</v>
      </c>
      <c r="F2005" t="s">
        <v>14</v>
      </c>
      <c r="G2005" t="s">
        <v>27</v>
      </c>
      <c r="H2005" t="s">
        <v>23</v>
      </c>
    </row>
    <row r="2006" spans="1:8" x14ac:dyDescent="0.3">
      <c r="A2006" t="s">
        <v>28</v>
      </c>
      <c r="B2006" t="s">
        <v>85</v>
      </c>
      <c r="C2006">
        <v>2018</v>
      </c>
      <c r="D2006" s="1">
        <v>144090335.5767</v>
      </c>
      <c r="E2006" s="2">
        <v>144.09030000000001</v>
      </c>
      <c r="F2006" t="s">
        <v>14</v>
      </c>
      <c r="G2006" t="s">
        <v>29</v>
      </c>
      <c r="H2006" t="s">
        <v>23</v>
      </c>
    </row>
    <row r="2007" spans="1:8" x14ac:dyDescent="0.3">
      <c r="A2007" t="s">
        <v>28</v>
      </c>
      <c r="B2007" t="s">
        <v>85</v>
      </c>
      <c r="C2007">
        <v>2019</v>
      </c>
      <c r="D2007" s="1">
        <v>85749469.8917</v>
      </c>
      <c r="E2007" s="2">
        <v>85.749499999999998</v>
      </c>
      <c r="F2007" t="s">
        <v>14</v>
      </c>
      <c r="G2007" t="s">
        <v>29</v>
      </c>
      <c r="H2007" t="s">
        <v>23</v>
      </c>
    </row>
    <row r="2008" spans="1:8" x14ac:dyDescent="0.3">
      <c r="A2008" t="s">
        <v>28</v>
      </c>
      <c r="B2008" t="s">
        <v>85</v>
      </c>
      <c r="C2008">
        <v>2020</v>
      </c>
      <c r="D2008" s="1">
        <v>105275756.98100001</v>
      </c>
      <c r="E2008" s="2">
        <v>105.2758</v>
      </c>
      <c r="F2008" t="s">
        <v>14</v>
      </c>
      <c r="G2008" t="s">
        <v>29</v>
      </c>
      <c r="H2008" t="s">
        <v>23</v>
      </c>
    </row>
    <row r="2009" spans="1:8" x14ac:dyDescent="0.3">
      <c r="A2009" t="s">
        <v>28</v>
      </c>
      <c r="B2009" t="s">
        <v>85</v>
      </c>
      <c r="C2009">
        <v>2021</v>
      </c>
      <c r="D2009" s="1">
        <v>129696896.899</v>
      </c>
      <c r="E2009" s="2">
        <v>129.6969</v>
      </c>
      <c r="F2009" t="s">
        <v>14</v>
      </c>
      <c r="G2009" t="s">
        <v>29</v>
      </c>
      <c r="H2009" t="s">
        <v>23</v>
      </c>
    </row>
    <row r="2010" spans="1:8" x14ac:dyDescent="0.3">
      <c r="A2010" t="s">
        <v>28</v>
      </c>
      <c r="B2010" t="s">
        <v>85</v>
      </c>
      <c r="C2010">
        <v>2022</v>
      </c>
      <c r="D2010" s="1">
        <v>126887095.0757</v>
      </c>
      <c r="E2010" s="2">
        <v>126.8871</v>
      </c>
      <c r="F2010" t="s">
        <v>14</v>
      </c>
      <c r="G2010" t="s">
        <v>29</v>
      </c>
      <c r="H2010" t="s">
        <v>23</v>
      </c>
    </row>
    <row r="2011" spans="1:8" x14ac:dyDescent="0.3">
      <c r="A2011" t="s">
        <v>28</v>
      </c>
      <c r="B2011" t="s">
        <v>85</v>
      </c>
      <c r="C2011">
        <v>2023</v>
      </c>
      <c r="D2011" s="1">
        <v>200039934.77110001</v>
      </c>
      <c r="E2011" s="2">
        <v>200.03989999999999</v>
      </c>
      <c r="F2011" t="s">
        <v>14</v>
      </c>
      <c r="G2011" t="s">
        <v>29</v>
      </c>
      <c r="H2011" t="s">
        <v>23</v>
      </c>
    </row>
    <row r="2012" spans="1:8" x14ac:dyDescent="0.3">
      <c r="A2012" t="s">
        <v>28</v>
      </c>
      <c r="B2012" t="s">
        <v>85</v>
      </c>
      <c r="C2012">
        <v>2024</v>
      </c>
      <c r="D2012" s="1">
        <v>158933859.70190001</v>
      </c>
      <c r="E2012" s="2">
        <v>158.93389999999999</v>
      </c>
      <c r="F2012" t="s">
        <v>14</v>
      </c>
      <c r="G2012" t="s">
        <v>29</v>
      </c>
      <c r="H2012" t="s">
        <v>23</v>
      </c>
    </row>
    <row r="2013" spans="1:8" x14ac:dyDescent="0.3">
      <c r="A2013" t="s">
        <v>28</v>
      </c>
      <c r="B2013" t="s">
        <v>85</v>
      </c>
      <c r="C2013">
        <v>2025</v>
      </c>
      <c r="D2013" s="1">
        <v>323279548.01749998</v>
      </c>
      <c r="E2013" s="2">
        <v>323.27949999999998</v>
      </c>
      <c r="F2013" t="s">
        <v>14</v>
      </c>
      <c r="G2013" t="s">
        <v>29</v>
      </c>
      <c r="H2013" t="s">
        <v>23</v>
      </c>
    </row>
    <row r="2014" spans="1:8" x14ac:dyDescent="0.3">
      <c r="A2014" t="s">
        <v>28</v>
      </c>
      <c r="B2014" t="s">
        <v>85</v>
      </c>
      <c r="C2014">
        <v>2026</v>
      </c>
      <c r="D2014" s="1">
        <v>176286614.5095</v>
      </c>
      <c r="E2014" s="2">
        <v>176.28659999999999</v>
      </c>
      <c r="F2014" t="s">
        <v>14</v>
      </c>
      <c r="G2014" t="s">
        <v>29</v>
      </c>
      <c r="H2014" t="s">
        <v>23</v>
      </c>
    </row>
    <row r="2015" spans="1:8" x14ac:dyDescent="0.3">
      <c r="A2015" t="s">
        <v>30</v>
      </c>
      <c r="B2015" t="s">
        <v>85</v>
      </c>
      <c r="C2015">
        <v>2018</v>
      </c>
      <c r="D2015" s="1">
        <v>113051745.8413</v>
      </c>
      <c r="E2015" s="2">
        <v>113.0517</v>
      </c>
      <c r="F2015" t="s">
        <v>14</v>
      </c>
      <c r="G2015" t="s">
        <v>31</v>
      </c>
      <c r="H2015" t="s">
        <v>23</v>
      </c>
    </row>
    <row r="2016" spans="1:8" x14ac:dyDescent="0.3">
      <c r="A2016" t="s">
        <v>30</v>
      </c>
      <c r="B2016" t="s">
        <v>85</v>
      </c>
      <c r="C2016">
        <v>2019</v>
      </c>
      <c r="D2016" s="1">
        <v>56291717.472999997</v>
      </c>
      <c r="E2016" s="2">
        <v>56.291699999999999</v>
      </c>
      <c r="F2016" t="s">
        <v>14</v>
      </c>
      <c r="G2016" t="s">
        <v>31</v>
      </c>
      <c r="H2016" t="s">
        <v>23</v>
      </c>
    </row>
    <row r="2017" spans="1:8" x14ac:dyDescent="0.3">
      <c r="A2017" t="s">
        <v>30</v>
      </c>
      <c r="B2017" t="s">
        <v>85</v>
      </c>
      <c r="C2017">
        <v>2020</v>
      </c>
      <c r="D2017" s="1">
        <v>53665467.229800001</v>
      </c>
      <c r="E2017" s="2">
        <v>53.665500000000002</v>
      </c>
      <c r="F2017" t="s">
        <v>14</v>
      </c>
      <c r="G2017" t="s">
        <v>31</v>
      </c>
      <c r="H2017" t="s">
        <v>23</v>
      </c>
    </row>
    <row r="2018" spans="1:8" x14ac:dyDescent="0.3">
      <c r="A2018" t="s">
        <v>30</v>
      </c>
      <c r="B2018" t="s">
        <v>85</v>
      </c>
      <c r="C2018">
        <v>2021</v>
      </c>
      <c r="D2018" s="1">
        <v>53593191.846100003</v>
      </c>
      <c r="E2018" s="2">
        <v>53.593200000000003</v>
      </c>
      <c r="F2018" t="s">
        <v>14</v>
      </c>
      <c r="G2018" t="s">
        <v>31</v>
      </c>
      <c r="H2018" t="s">
        <v>23</v>
      </c>
    </row>
    <row r="2019" spans="1:8" x14ac:dyDescent="0.3">
      <c r="A2019" t="s">
        <v>30</v>
      </c>
      <c r="B2019" t="s">
        <v>85</v>
      </c>
      <c r="C2019">
        <v>2022</v>
      </c>
      <c r="D2019" s="1">
        <v>97065714.136299998</v>
      </c>
      <c r="E2019" s="2">
        <v>97.065700000000007</v>
      </c>
      <c r="F2019" t="s">
        <v>14</v>
      </c>
      <c r="G2019" t="s">
        <v>31</v>
      </c>
      <c r="H2019" t="s">
        <v>23</v>
      </c>
    </row>
    <row r="2020" spans="1:8" x14ac:dyDescent="0.3">
      <c r="A2020" t="s">
        <v>30</v>
      </c>
      <c r="B2020" t="s">
        <v>85</v>
      </c>
      <c r="C2020">
        <v>2023</v>
      </c>
      <c r="D2020" s="1">
        <v>111493813.2392</v>
      </c>
      <c r="E2020" s="2">
        <v>111.49379999999999</v>
      </c>
      <c r="F2020" t="s">
        <v>14</v>
      </c>
      <c r="G2020" t="s">
        <v>31</v>
      </c>
      <c r="H2020" t="s">
        <v>23</v>
      </c>
    </row>
    <row r="2021" spans="1:8" x14ac:dyDescent="0.3">
      <c r="A2021" t="s">
        <v>30</v>
      </c>
      <c r="B2021" t="s">
        <v>85</v>
      </c>
      <c r="C2021">
        <v>2024</v>
      </c>
      <c r="D2021" s="1">
        <v>154579609.8926</v>
      </c>
      <c r="E2021" s="2">
        <v>154.5796</v>
      </c>
      <c r="F2021" t="s">
        <v>14</v>
      </c>
      <c r="G2021" t="s">
        <v>31</v>
      </c>
      <c r="H2021" t="s">
        <v>23</v>
      </c>
    </row>
    <row r="2022" spans="1:8" x14ac:dyDescent="0.3">
      <c r="A2022" t="s">
        <v>30</v>
      </c>
      <c r="B2022" t="s">
        <v>85</v>
      </c>
      <c r="C2022">
        <v>2025</v>
      </c>
      <c r="D2022" s="1">
        <v>146561654.07969999</v>
      </c>
      <c r="E2022" s="2">
        <v>146.5617</v>
      </c>
      <c r="F2022" t="s">
        <v>14</v>
      </c>
      <c r="G2022" t="s">
        <v>31</v>
      </c>
      <c r="H2022" t="s">
        <v>23</v>
      </c>
    </row>
    <row r="2023" spans="1:8" x14ac:dyDescent="0.3">
      <c r="A2023" t="s">
        <v>30</v>
      </c>
      <c r="B2023" t="s">
        <v>85</v>
      </c>
      <c r="C2023">
        <v>2026</v>
      </c>
      <c r="D2023" s="1">
        <v>153141339.90189999</v>
      </c>
      <c r="E2023" s="2">
        <v>153.1413</v>
      </c>
      <c r="F2023" t="s">
        <v>14</v>
      </c>
      <c r="G2023" t="s">
        <v>31</v>
      </c>
      <c r="H2023" t="s">
        <v>23</v>
      </c>
    </row>
    <row r="2024" spans="1:8" x14ac:dyDescent="0.3">
      <c r="A2024" t="s">
        <v>56</v>
      </c>
      <c r="B2024" t="s">
        <v>85</v>
      </c>
      <c r="C2024">
        <v>2018</v>
      </c>
      <c r="D2024" s="1">
        <v>323263601.3883</v>
      </c>
      <c r="E2024" s="2">
        <v>323.2636</v>
      </c>
      <c r="F2024" t="s">
        <v>14</v>
      </c>
      <c r="G2024" t="s">
        <v>57</v>
      </c>
      <c r="H2024" t="s">
        <v>23</v>
      </c>
    </row>
    <row r="2025" spans="1:8" x14ac:dyDescent="0.3">
      <c r="A2025" t="s">
        <v>56</v>
      </c>
      <c r="B2025" t="s">
        <v>85</v>
      </c>
      <c r="C2025">
        <v>2019</v>
      </c>
      <c r="D2025" s="1">
        <v>201935249.37830001</v>
      </c>
      <c r="E2025" s="2">
        <v>201.93520000000001</v>
      </c>
      <c r="F2025" t="s">
        <v>14</v>
      </c>
      <c r="G2025" t="s">
        <v>57</v>
      </c>
      <c r="H2025" t="s">
        <v>23</v>
      </c>
    </row>
    <row r="2026" spans="1:8" x14ac:dyDescent="0.3">
      <c r="A2026" t="s">
        <v>56</v>
      </c>
      <c r="B2026" t="s">
        <v>85</v>
      </c>
      <c r="C2026">
        <v>2020</v>
      </c>
      <c r="D2026" s="1">
        <v>210402610.25510001</v>
      </c>
      <c r="E2026" s="2">
        <v>210.40260000000001</v>
      </c>
      <c r="F2026" t="s">
        <v>14</v>
      </c>
      <c r="G2026" t="s">
        <v>57</v>
      </c>
      <c r="H2026" t="s">
        <v>23</v>
      </c>
    </row>
    <row r="2027" spans="1:8" x14ac:dyDescent="0.3">
      <c r="A2027" t="s">
        <v>56</v>
      </c>
      <c r="B2027" t="s">
        <v>85</v>
      </c>
      <c r="C2027">
        <v>2021</v>
      </c>
      <c r="D2027" s="1">
        <v>201366036.57699999</v>
      </c>
      <c r="E2027" s="2">
        <v>201.36600000000001</v>
      </c>
      <c r="F2027" t="s">
        <v>14</v>
      </c>
      <c r="G2027" t="s">
        <v>57</v>
      </c>
      <c r="H2027" t="s">
        <v>23</v>
      </c>
    </row>
    <row r="2028" spans="1:8" x14ac:dyDescent="0.3">
      <c r="A2028" t="s">
        <v>56</v>
      </c>
      <c r="B2028" t="s">
        <v>85</v>
      </c>
      <c r="C2028">
        <v>2022</v>
      </c>
      <c r="D2028" s="1">
        <v>372854919.50700003</v>
      </c>
      <c r="E2028" s="2">
        <v>372.85489999999999</v>
      </c>
      <c r="F2028" t="s">
        <v>14</v>
      </c>
      <c r="G2028" t="s">
        <v>57</v>
      </c>
      <c r="H2028" t="s">
        <v>23</v>
      </c>
    </row>
    <row r="2029" spans="1:8" x14ac:dyDescent="0.3">
      <c r="A2029" t="s">
        <v>56</v>
      </c>
      <c r="B2029" t="s">
        <v>85</v>
      </c>
      <c r="C2029">
        <v>2023</v>
      </c>
      <c r="D2029" s="1">
        <v>442512712.08630002</v>
      </c>
      <c r="E2029" s="2">
        <v>442.5127</v>
      </c>
      <c r="F2029" t="s">
        <v>14</v>
      </c>
      <c r="G2029" t="s">
        <v>57</v>
      </c>
      <c r="H2029" t="s">
        <v>23</v>
      </c>
    </row>
    <row r="2030" spans="1:8" x14ac:dyDescent="0.3">
      <c r="A2030" t="s">
        <v>56</v>
      </c>
      <c r="B2030" t="s">
        <v>85</v>
      </c>
      <c r="C2030">
        <v>2024</v>
      </c>
      <c r="D2030" s="1">
        <v>371144369.61849999</v>
      </c>
      <c r="E2030" s="2">
        <v>371.14440000000002</v>
      </c>
      <c r="F2030" t="s">
        <v>14</v>
      </c>
      <c r="G2030" t="s">
        <v>57</v>
      </c>
      <c r="H2030" t="s">
        <v>23</v>
      </c>
    </row>
    <row r="2031" spans="1:8" x14ac:dyDescent="0.3">
      <c r="A2031" t="s">
        <v>56</v>
      </c>
      <c r="B2031" t="s">
        <v>85</v>
      </c>
      <c r="C2031">
        <v>2025</v>
      </c>
      <c r="D2031" s="1">
        <v>247719963.01249999</v>
      </c>
      <c r="E2031" s="2">
        <v>247.72</v>
      </c>
      <c r="F2031" t="s">
        <v>14</v>
      </c>
      <c r="G2031" t="s">
        <v>57</v>
      </c>
      <c r="H2031" t="s">
        <v>23</v>
      </c>
    </row>
    <row r="2032" spans="1:8" x14ac:dyDescent="0.3">
      <c r="A2032" t="s">
        <v>56</v>
      </c>
      <c r="B2032" t="s">
        <v>85</v>
      </c>
      <c r="C2032">
        <v>2026</v>
      </c>
      <c r="D2032" s="1">
        <v>359768049.14429998</v>
      </c>
      <c r="E2032" s="2">
        <v>359.76799999999997</v>
      </c>
      <c r="F2032" t="s">
        <v>14</v>
      </c>
      <c r="G2032" t="s">
        <v>57</v>
      </c>
      <c r="H2032" t="s">
        <v>23</v>
      </c>
    </row>
    <row r="2033" spans="1:8" x14ac:dyDescent="0.3">
      <c r="A2033" t="s">
        <v>32</v>
      </c>
      <c r="B2033" t="s">
        <v>85</v>
      </c>
      <c r="C2033">
        <v>2018</v>
      </c>
      <c r="D2033" s="1">
        <v>220502768.54550001</v>
      </c>
      <c r="E2033" s="2">
        <v>220.50280000000001</v>
      </c>
      <c r="F2033" t="s">
        <v>14</v>
      </c>
      <c r="G2033" t="s">
        <v>33</v>
      </c>
      <c r="H2033" t="s">
        <v>23</v>
      </c>
    </row>
    <row r="2034" spans="1:8" x14ac:dyDescent="0.3">
      <c r="A2034" t="s">
        <v>32</v>
      </c>
      <c r="B2034" t="s">
        <v>85</v>
      </c>
      <c r="C2034">
        <v>2019</v>
      </c>
      <c r="D2034" s="1">
        <v>143064480.1816</v>
      </c>
      <c r="E2034" s="2">
        <v>143.06450000000001</v>
      </c>
      <c r="F2034" t="s">
        <v>14</v>
      </c>
      <c r="G2034" t="s">
        <v>33</v>
      </c>
      <c r="H2034" t="s">
        <v>23</v>
      </c>
    </row>
    <row r="2035" spans="1:8" x14ac:dyDescent="0.3">
      <c r="A2035" t="s">
        <v>32</v>
      </c>
      <c r="B2035" t="s">
        <v>85</v>
      </c>
      <c r="C2035">
        <v>2020</v>
      </c>
      <c r="D2035" s="1">
        <v>193852720.41999999</v>
      </c>
      <c r="E2035" s="2">
        <v>193.8527</v>
      </c>
      <c r="F2035" t="s">
        <v>14</v>
      </c>
      <c r="G2035" t="s">
        <v>33</v>
      </c>
      <c r="H2035" t="s">
        <v>23</v>
      </c>
    </row>
    <row r="2036" spans="1:8" x14ac:dyDescent="0.3">
      <c r="A2036" t="s">
        <v>32</v>
      </c>
      <c r="B2036" t="s">
        <v>85</v>
      </c>
      <c r="C2036">
        <v>2021</v>
      </c>
      <c r="D2036" s="1">
        <v>226580267.48370001</v>
      </c>
      <c r="E2036" s="2">
        <v>226.58029999999999</v>
      </c>
      <c r="F2036" t="s">
        <v>14</v>
      </c>
      <c r="G2036" t="s">
        <v>33</v>
      </c>
      <c r="H2036" t="s">
        <v>23</v>
      </c>
    </row>
    <row r="2037" spans="1:8" x14ac:dyDescent="0.3">
      <c r="A2037" t="s">
        <v>32</v>
      </c>
      <c r="B2037" t="s">
        <v>85</v>
      </c>
      <c r="C2037">
        <v>2022</v>
      </c>
      <c r="D2037" s="1">
        <v>389718668.59439999</v>
      </c>
      <c r="E2037" s="2">
        <v>389.71870000000001</v>
      </c>
      <c r="F2037" t="s">
        <v>14</v>
      </c>
      <c r="G2037" t="s">
        <v>33</v>
      </c>
      <c r="H2037" t="s">
        <v>23</v>
      </c>
    </row>
    <row r="2038" spans="1:8" x14ac:dyDescent="0.3">
      <c r="A2038" t="s">
        <v>32</v>
      </c>
      <c r="B2038" t="s">
        <v>85</v>
      </c>
      <c r="C2038">
        <v>2023</v>
      </c>
      <c r="D2038" s="1">
        <v>458489226.23549998</v>
      </c>
      <c r="E2038" s="2">
        <v>458.48919999999998</v>
      </c>
      <c r="F2038" t="s">
        <v>14</v>
      </c>
      <c r="G2038" t="s">
        <v>33</v>
      </c>
      <c r="H2038" t="s">
        <v>23</v>
      </c>
    </row>
    <row r="2039" spans="1:8" x14ac:dyDescent="0.3">
      <c r="A2039" t="s">
        <v>32</v>
      </c>
      <c r="B2039" t="s">
        <v>85</v>
      </c>
      <c r="C2039">
        <v>2024</v>
      </c>
      <c r="D2039" s="1">
        <v>277477434.79350001</v>
      </c>
      <c r="E2039" s="2">
        <v>277.47739999999999</v>
      </c>
      <c r="F2039" t="s">
        <v>14</v>
      </c>
      <c r="G2039" t="s">
        <v>33</v>
      </c>
      <c r="H2039" t="s">
        <v>23</v>
      </c>
    </row>
    <row r="2040" spans="1:8" x14ac:dyDescent="0.3">
      <c r="A2040" t="s">
        <v>32</v>
      </c>
      <c r="B2040" t="s">
        <v>85</v>
      </c>
      <c r="C2040">
        <v>2025</v>
      </c>
      <c r="D2040" s="1">
        <v>275163432.33090001</v>
      </c>
      <c r="E2040" s="2">
        <v>275.16340000000002</v>
      </c>
      <c r="F2040" t="s">
        <v>14</v>
      </c>
      <c r="G2040" t="s">
        <v>33</v>
      </c>
      <c r="H2040" t="s">
        <v>23</v>
      </c>
    </row>
    <row r="2041" spans="1:8" x14ac:dyDescent="0.3">
      <c r="A2041" t="s">
        <v>32</v>
      </c>
      <c r="B2041" t="s">
        <v>85</v>
      </c>
      <c r="C2041">
        <v>2026</v>
      </c>
      <c r="D2041" s="1">
        <v>257484855.02289999</v>
      </c>
      <c r="E2041" s="2">
        <v>257.48489999999998</v>
      </c>
      <c r="F2041" t="s">
        <v>14</v>
      </c>
      <c r="G2041" t="s">
        <v>33</v>
      </c>
      <c r="H2041" t="s">
        <v>23</v>
      </c>
    </row>
    <row r="2042" spans="1:8" x14ac:dyDescent="0.3">
      <c r="A2042" t="s">
        <v>58</v>
      </c>
      <c r="B2042" t="s">
        <v>85</v>
      </c>
      <c r="C2042">
        <v>2018</v>
      </c>
      <c r="D2042" s="1">
        <v>134506878.384</v>
      </c>
      <c r="E2042" s="2">
        <v>134.5069</v>
      </c>
      <c r="F2042" t="s">
        <v>14</v>
      </c>
      <c r="G2042" t="s">
        <v>59</v>
      </c>
      <c r="H2042" t="s">
        <v>23</v>
      </c>
    </row>
    <row r="2043" spans="1:8" x14ac:dyDescent="0.3">
      <c r="A2043" t="s">
        <v>58</v>
      </c>
      <c r="B2043" t="s">
        <v>85</v>
      </c>
      <c r="C2043">
        <v>2019</v>
      </c>
      <c r="D2043" s="1">
        <v>60955261.898500003</v>
      </c>
      <c r="E2043" s="2">
        <v>60.955300000000001</v>
      </c>
      <c r="F2043" t="s">
        <v>14</v>
      </c>
      <c r="G2043" t="s">
        <v>59</v>
      </c>
      <c r="H2043" t="s">
        <v>23</v>
      </c>
    </row>
    <row r="2044" spans="1:8" x14ac:dyDescent="0.3">
      <c r="A2044" t="s">
        <v>58</v>
      </c>
      <c r="B2044" t="s">
        <v>85</v>
      </c>
      <c r="C2044">
        <v>2020</v>
      </c>
      <c r="D2044" s="1">
        <v>81905366.063800007</v>
      </c>
      <c r="E2044" s="2">
        <v>81.9054</v>
      </c>
      <c r="F2044" t="s">
        <v>14</v>
      </c>
      <c r="G2044" t="s">
        <v>59</v>
      </c>
      <c r="H2044" t="s">
        <v>23</v>
      </c>
    </row>
    <row r="2045" spans="1:8" x14ac:dyDescent="0.3">
      <c r="A2045" t="s">
        <v>58</v>
      </c>
      <c r="B2045" t="s">
        <v>85</v>
      </c>
      <c r="C2045">
        <v>2021</v>
      </c>
      <c r="D2045" s="1">
        <v>76187930.251100004</v>
      </c>
      <c r="E2045" s="2">
        <v>76.187899999999999</v>
      </c>
      <c r="F2045" t="s">
        <v>14</v>
      </c>
      <c r="G2045" t="s">
        <v>59</v>
      </c>
      <c r="H2045" t="s">
        <v>23</v>
      </c>
    </row>
    <row r="2046" spans="1:8" x14ac:dyDescent="0.3">
      <c r="A2046" t="s">
        <v>58</v>
      </c>
      <c r="B2046" t="s">
        <v>85</v>
      </c>
      <c r="C2046">
        <v>2022</v>
      </c>
      <c r="D2046" s="1">
        <v>118616206.142</v>
      </c>
      <c r="E2046" s="2">
        <v>118.61620000000001</v>
      </c>
      <c r="F2046" t="s">
        <v>14</v>
      </c>
      <c r="G2046" t="s">
        <v>59</v>
      </c>
      <c r="H2046" t="s">
        <v>23</v>
      </c>
    </row>
    <row r="2047" spans="1:8" x14ac:dyDescent="0.3">
      <c r="A2047" t="s">
        <v>58</v>
      </c>
      <c r="B2047" t="s">
        <v>85</v>
      </c>
      <c r="C2047">
        <v>2023</v>
      </c>
      <c r="D2047" s="1">
        <v>182035474.1354</v>
      </c>
      <c r="E2047" s="2">
        <v>182.03550000000001</v>
      </c>
      <c r="F2047" t="s">
        <v>14</v>
      </c>
      <c r="G2047" t="s">
        <v>59</v>
      </c>
      <c r="H2047" t="s">
        <v>23</v>
      </c>
    </row>
    <row r="2048" spans="1:8" x14ac:dyDescent="0.3">
      <c r="A2048" t="s">
        <v>58</v>
      </c>
      <c r="B2048" t="s">
        <v>85</v>
      </c>
      <c r="C2048">
        <v>2024</v>
      </c>
      <c r="D2048" s="1">
        <v>108675378.64569999</v>
      </c>
      <c r="E2048" s="2">
        <v>108.6754</v>
      </c>
      <c r="F2048" t="s">
        <v>14</v>
      </c>
      <c r="G2048" t="s">
        <v>59</v>
      </c>
      <c r="H2048" t="s">
        <v>23</v>
      </c>
    </row>
    <row r="2049" spans="1:8" x14ac:dyDescent="0.3">
      <c r="A2049" t="s">
        <v>58</v>
      </c>
      <c r="B2049" t="s">
        <v>85</v>
      </c>
      <c r="C2049">
        <v>2025</v>
      </c>
      <c r="D2049" s="1">
        <v>114266678.23989999</v>
      </c>
      <c r="E2049" s="2">
        <v>114.2667</v>
      </c>
      <c r="F2049" t="s">
        <v>14</v>
      </c>
      <c r="G2049" t="s">
        <v>59</v>
      </c>
      <c r="H2049" t="s">
        <v>23</v>
      </c>
    </row>
    <row r="2050" spans="1:8" x14ac:dyDescent="0.3">
      <c r="A2050" t="s">
        <v>58</v>
      </c>
      <c r="B2050" t="s">
        <v>85</v>
      </c>
      <c r="C2050">
        <v>2026</v>
      </c>
      <c r="D2050" s="1">
        <v>120377991.4981</v>
      </c>
      <c r="E2050" s="2">
        <v>120.378</v>
      </c>
      <c r="F2050" t="s">
        <v>14</v>
      </c>
      <c r="G2050" t="s">
        <v>59</v>
      </c>
      <c r="H2050" t="s">
        <v>23</v>
      </c>
    </row>
    <row r="2051" spans="1:8" x14ac:dyDescent="0.3">
      <c r="A2051" t="s">
        <v>34</v>
      </c>
      <c r="B2051" t="s">
        <v>85</v>
      </c>
      <c r="C2051">
        <v>2018</v>
      </c>
      <c r="D2051" s="1">
        <v>989166646.65040004</v>
      </c>
      <c r="E2051" s="2">
        <v>989.16660000000002</v>
      </c>
      <c r="F2051" t="s">
        <v>14</v>
      </c>
      <c r="G2051" t="s">
        <v>35</v>
      </c>
      <c r="H2051" t="s">
        <v>23</v>
      </c>
    </row>
    <row r="2052" spans="1:8" x14ac:dyDescent="0.3">
      <c r="A2052" t="s">
        <v>34</v>
      </c>
      <c r="B2052" t="s">
        <v>85</v>
      </c>
      <c r="C2052">
        <v>2019</v>
      </c>
      <c r="D2052" s="1">
        <v>434621448.0819</v>
      </c>
      <c r="E2052" s="2">
        <v>434.62139999999999</v>
      </c>
      <c r="F2052" t="s">
        <v>14</v>
      </c>
      <c r="G2052" t="s">
        <v>35</v>
      </c>
      <c r="H2052" t="s">
        <v>23</v>
      </c>
    </row>
    <row r="2053" spans="1:8" x14ac:dyDescent="0.3">
      <c r="A2053" t="s">
        <v>34</v>
      </c>
      <c r="B2053" t="s">
        <v>85</v>
      </c>
      <c r="C2053">
        <v>2020</v>
      </c>
      <c r="D2053" s="1">
        <v>418807618.66850001</v>
      </c>
      <c r="E2053" s="2">
        <v>418.80759999999998</v>
      </c>
      <c r="F2053" t="s">
        <v>14</v>
      </c>
      <c r="G2053" t="s">
        <v>35</v>
      </c>
      <c r="H2053" t="s">
        <v>23</v>
      </c>
    </row>
    <row r="2054" spans="1:8" x14ac:dyDescent="0.3">
      <c r="A2054" t="s">
        <v>34</v>
      </c>
      <c r="B2054" t="s">
        <v>85</v>
      </c>
      <c r="C2054">
        <v>2021</v>
      </c>
      <c r="D2054" s="1">
        <v>360754791.7608</v>
      </c>
      <c r="E2054" s="2">
        <v>360.75479999999999</v>
      </c>
      <c r="F2054" t="s">
        <v>14</v>
      </c>
      <c r="G2054" t="s">
        <v>35</v>
      </c>
      <c r="H2054" t="s">
        <v>23</v>
      </c>
    </row>
    <row r="2055" spans="1:8" x14ac:dyDescent="0.3">
      <c r="A2055" t="s">
        <v>34</v>
      </c>
      <c r="B2055" t="s">
        <v>85</v>
      </c>
      <c r="C2055">
        <v>2022</v>
      </c>
      <c r="D2055" s="1">
        <v>569600181.903</v>
      </c>
      <c r="E2055" s="2">
        <v>569.60019999999997</v>
      </c>
      <c r="F2055" t="s">
        <v>14</v>
      </c>
      <c r="G2055" t="s">
        <v>35</v>
      </c>
      <c r="H2055" t="s">
        <v>23</v>
      </c>
    </row>
    <row r="2056" spans="1:8" x14ac:dyDescent="0.3">
      <c r="A2056" t="s">
        <v>34</v>
      </c>
      <c r="B2056" t="s">
        <v>85</v>
      </c>
      <c r="C2056">
        <v>2023</v>
      </c>
      <c r="D2056" s="1">
        <v>920584234.84060001</v>
      </c>
      <c r="E2056" s="2">
        <v>920.58420000000001</v>
      </c>
      <c r="F2056" t="s">
        <v>14</v>
      </c>
      <c r="G2056" t="s">
        <v>35</v>
      </c>
      <c r="H2056" t="s">
        <v>23</v>
      </c>
    </row>
    <row r="2057" spans="1:8" x14ac:dyDescent="0.3">
      <c r="A2057" t="s">
        <v>34</v>
      </c>
      <c r="B2057" t="s">
        <v>85</v>
      </c>
      <c r="C2057">
        <v>2024</v>
      </c>
      <c r="D2057" s="1">
        <v>598777466.01440001</v>
      </c>
      <c r="E2057" s="2">
        <v>598.77750000000003</v>
      </c>
      <c r="F2057" t="s">
        <v>14</v>
      </c>
      <c r="G2057" t="s">
        <v>35</v>
      </c>
      <c r="H2057" t="s">
        <v>23</v>
      </c>
    </row>
    <row r="2058" spans="1:8" x14ac:dyDescent="0.3">
      <c r="A2058" t="s">
        <v>34</v>
      </c>
      <c r="B2058" t="s">
        <v>85</v>
      </c>
      <c r="C2058">
        <v>2025</v>
      </c>
      <c r="D2058" s="1">
        <v>543839795.50829995</v>
      </c>
      <c r="E2058" s="2">
        <v>543.83979999999997</v>
      </c>
      <c r="F2058" t="s">
        <v>14</v>
      </c>
      <c r="G2058" t="s">
        <v>35</v>
      </c>
      <c r="H2058" t="s">
        <v>23</v>
      </c>
    </row>
    <row r="2059" spans="1:8" x14ac:dyDescent="0.3">
      <c r="A2059" t="s">
        <v>34</v>
      </c>
      <c r="B2059" t="s">
        <v>85</v>
      </c>
      <c r="C2059">
        <v>2026</v>
      </c>
      <c r="D2059" s="1">
        <v>486465825.8017</v>
      </c>
      <c r="E2059" s="2">
        <v>486.4658</v>
      </c>
      <c r="F2059" t="s">
        <v>14</v>
      </c>
      <c r="G2059" t="s">
        <v>35</v>
      </c>
      <c r="H2059" t="s">
        <v>23</v>
      </c>
    </row>
    <row r="2060" spans="1:8" x14ac:dyDescent="0.3">
      <c r="A2060" t="s">
        <v>36</v>
      </c>
      <c r="B2060" t="s">
        <v>85</v>
      </c>
      <c r="C2060">
        <v>2018</v>
      </c>
      <c r="D2060" s="1">
        <v>382817156.67919999</v>
      </c>
      <c r="E2060" s="2">
        <v>382.81720000000001</v>
      </c>
      <c r="F2060" t="s">
        <v>14</v>
      </c>
      <c r="G2060" t="s">
        <v>37</v>
      </c>
      <c r="H2060" t="s">
        <v>38</v>
      </c>
    </row>
    <row r="2061" spans="1:8" x14ac:dyDescent="0.3">
      <c r="A2061" t="s">
        <v>36</v>
      </c>
      <c r="B2061" t="s">
        <v>85</v>
      </c>
      <c r="C2061">
        <v>2019</v>
      </c>
      <c r="D2061" s="1">
        <v>257587851.6602</v>
      </c>
      <c r="E2061" s="2">
        <v>257.58789999999999</v>
      </c>
      <c r="F2061" t="s">
        <v>14</v>
      </c>
      <c r="G2061" t="s">
        <v>37</v>
      </c>
      <c r="H2061" t="s">
        <v>38</v>
      </c>
    </row>
    <row r="2062" spans="1:8" x14ac:dyDescent="0.3">
      <c r="A2062" t="s">
        <v>36</v>
      </c>
      <c r="B2062" t="s">
        <v>85</v>
      </c>
      <c r="C2062">
        <v>2020</v>
      </c>
      <c r="D2062" s="1">
        <v>251934362.6974</v>
      </c>
      <c r="E2062" s="2">
        <v>251.93440000000001</v>
      </c>
      <c r="F2062" t="s">
        <v>14</v>
      </c>
      <c r="G2062" t="s">
        <v>37</v>
      </c>
      <c r="H2062" t="s">
        <v>38</v>
      </c>
    </row>
    <row r="2063" spans="1:8" x14ac:dyDescent="0.3">
      <c r="A2063" t="s">
        <v>36</v>
      </c>
      <c r="B2063" t="s">
        <v>85</v>
      </c>
      <c r="C2063">
        <v>2021</v>
      </c>
      <c r="D2063" s="1">
        <v>267767816.90900001</v>
      </c>
      <c r="E2063" s="2">
        <v>267.76780000000002</v>
      </c>
      <c r="F2063" t="s">
        <v>14</v>
      </c>
      <c r="G2063" t="s">
        <v>37</v>
      </c>
      <c r="H2063" t="s">
        <v>38</v>
      </c>
    </row>
    <row r="2064" spans="1:8" x14ac:dyDescent="0.3">
      <c r="A2064" t="s">
        <v>36</v>
      </c>
      <c r="B2064" t="s">
        <v>85</v>
      </c>
      <c r="C2064">
        <v>2022</v>
      </c>
      <c r="D2064" s="1">
        <v>392751273.22390002</v>
      </c>
      <c r="E2064" s="2">
        <v>392.75130000000001</v>
      </c>
      <c r="F2064" t="s">
        <v>14</v>
      </c>
      <c r="G2064" t="s">
        <v>37</v>
      </c>
      <c r="H2064" t="s">
        <v>38</v>
      </c>
    </row>
    <row r="2065" spans="1:8" x14ac:dyDescent="0.3">
      <c r="A2065" t="s">
        <v>36</v>
      </c>
      <c r="B2065" t="s">
        <v>85</v>
      </c>
      <c r="C2065">
        <v>2023</v>
      </c>
      <c r="D2065" s="1">
        <v>543534374.7062</v>
      </c>
      <c r="E2065" s="2">
        <v>543.53440000000001</v>
      </c>
      <c r="F2065" t="s">
        <v>14</v>
      </c>
      <c r="G2065" t="s">
        <v>37</v>
      </c>
      <c r="H2065" t="s">
        <v>38</v>
      </c>
    </row>
    <row r="2066" spans="1:8" x14ac:dyDescent="0.3">
      <c r="A2066" t="s">
        <v>36</v>
      </c>
      <c r="B2066" t="s">
        <v>85</v>
      </c>
      <c r="C2066">
        <v>2024</v>
      </c>
      <c r="D2066" s="1">
        <v>452534501.05010003</v>
      </c>
      <c r="E2066" s="2">
        <v>452.53449999999998</v>
      </c>
      <c r="F2066" t="s">
        <v>14</v>
      </c>
      <c r="G2066" t="s">
        <v>37</v>
      </c>
      <c r="H2066" t="s">
        <v>38</v>
      </c>
    </row>
    <row r="2067" spans="1:8" x14ac:dyDescent="0.3">
      <c r="A2067" t="s">
        <v>36</v>
      </c>
      <c r="B2067" t="s">
        <v>85</v>
      </c>
      <c r="C2067">
        <v>2025</v>
      </c>
      <c r="D2067" s="1">
        <v>335782195.8064</v>
      </c>
      <c r="E2067" s="2">
        <v>335.78219999999999</v>
      </c>
      <c r="F2067" t="s">
        <v>14</v>
      </c>
      <c r="G2067" t="s">
        <v>37</v>
      </c>
      <c r="H2067" t="s">
        <v>38</v>
      </c>
    </row>
    <row r="2068" spans="1:8" x14ac:dyDescent="0.3">
      <c r="A2068" t="s">
        <v>36</v>
      </c>
      <c r="B2068" t="s">
        <v>85</v>
      </c>
      <c r="C2068">
        <v>2026</v>
      </c>
      <c r="D2068" s="1">
        <v>277860279.76770002</v>
      </c>
      <c r="E2068" s="2">
        <v>277.8603</v>
      </c>
      <c r="F2068" t="s">
        <v>14</v>
      </c>
      <c r="G2068" t="s">
        <v>37</v>
      </c>
      <c r="H2068" t="s">
        <v>38</v>
      </c>
    </row>
    <row r="2069" spans="1:8" x14ac:dyDescent="0.3">
      <c r="A2069" t="s">
        <v>60</v>
      </c>
      <c r="B2069" t="s">
        <v>85</v>
      </c>
      <c r="C2069">
        <v>2018</v>
      </c>
      <c r="D2069" s="1">
        <v>47347138.859300002</v>
      </c>
      <c r="E2069" s="2">
        <v>47.347099999999998</v>
      </c>
      <c r="F2069" t="s">
        <v>14</v>
      </c>
      <c r="G2069" t="s">
        <v>61</v>
      </c>
      <c r="H2069" t="s">
        <v>38</v>
      </c>
    </row>
    <row r="2070" spans="1:8" x14ac:dyDescent="0.3">
      <c r="A2070" t="s">
        <v>60</v>
      </c>
      <c r="B2070" t="s">
        <v>85</v>
      </c>
      <c r="C2070">
        <v>2019</v>
      </c>
      <c r="D2070" s="1">
        <v>26366273.128600001</v>
      </c>
      <c r="E2070" s="2">
        <v>26.366299999999999</v>
      </c>
      <c r="F2070" t="s">
        <v>14</v>
      </c>
      <c r="G2070" t="s">
        <v>61</v>
      </c>
      <c r="H2070" t="s">
        <v>38</v>
      </c>
    </row>
    <row r="2071" spans="1:8" x14ac:dyDescent="0.3">
      <c r="A2071" t="s">
        <v>60</v>
      </c>
      <c r="B2071" t="s">
        <v>85</v>
      </c>
      <c r="C2071">
        <v>2020</v>
      </c>
      <c r="D2071" s="1">
        <v>38966706.080899999</v>
      </c>
      <c r="E2071" s="2">
        <v>38.966700000000003</v>
      </c>
      <c r="F2071" t="s">
        <v>14</v>
      </c>
      <c r="G2071" t="s">
        <v>61</v>
      </c>
      <c r="H2071" t="s">
        <v>38</v>
      </c>
    </row>
    <row r="2072" spans="1:8" x14ac:dyDescent="0.3">
      <c r="A2072" t="s">
        <v>60</v>
      </c>
      <c r="B2072" t="s">
        <v>85</v>
      </c>
      <c r="C2072">
        <v>2021</v>
      </c>
      <c r="D2072" s="1">
        <v>47426606.294399999</v>
      </c>
      <c r="E2072" s="2">
        <v>47.426600000000001</v>
      </c>
      <c r="F2072" t="s">
        <v>14</v>
      </c>
      <c r="G2072" t="s">
        <v>61</v>
      </c>
      <c r="H2072" t="s">
        <v>38</v>
      </c>
    </row>
    <row r="2073" spans="1:8" x14ac:dyDescent="0.3">
      <c r="A2073" t="s">
        <v>60</v>
      </c>
      <c r="B2073" t="s">
        <v>85</v>
      </c>
      <c r="C2073">
        <v>2022</v>
      </c>
      <c r="D2073" s="1">
        <v>71864215.096100003</v>
      </c>
      <c r="E2073" s="2">
        <v>71.864199999999997</v>
      </c>
      <c r="F2073" t="s">
        <v>14</v>
      </c>
      <c r="G2073" t="s">
        <v>61</v>
      </c>
      <c r="H2073" t="s">
        <v>38</v>
      </c>
    </row>
    <row r="2074" spans="1:8" x14ac:dyDescent="0.3">
      <c r="A2074" t="s">
        <v>60</v>
      </c>
      <c r="B2074" t="s">
        <v>85</v>
      </c>
      <c r="C2074">
        <v>2023</v>
      </c>
      <c r="D2074" s="1">
        <v>92616006.277700007</v>
      </c>
      <c r="E2074" s="2">
        <v>92.616</v>
      </c>
      <c r="F2074" t="s">
        <v>14</v>
      </c>
      <c r="G2074" t="s">
        <v>61</v>
      </c>
      <c r="H2074" t="s">
        <v>38</v>
      </c>
    </row>
    <row r="2075" spans="1:8" x14ac:dyDescent="0.3">
      <c r="A2075" t="s">
        <v>60</v>
      </c>
      <c r="B2075" t="s">
        <v>85</v>
      </c>
      <c r="C2075">
        <v>2024</v>
      </c>
      <c r="D2075" s="1">
        <v>61660964.026699997</v>
      </c>
      <c r="E2075" s="2">
        <v>61.661000000000001</v>
      </c>
      <c r="F2075" t="s">
        <v>14</v>
      </c>
      <c r="G2075" t="s">
        <v>61</v>
      </c>
      <c r="H2075" t="s">
        <v>38</v>
      </c>
    </row>
    <row r="2076" spans="1:8" x14ac:dyDescent="0.3">
      <c r="A2076" t="s">
        <v>60</v>
      </c>
      <c r="B2076" t="s">
        <v>85</v>
      </c>
      <c r="C2076">
        <v>2025</v>
      </c>
      <c r="D2076" s="1">
        <v>36779779.324699998</v>
      </c>
      <c r="E2076" s="2">
        <v>36.779800000000002</v>
      </c>
      <c r="F2076" t="s">
        <v>14</v>
      </c>
      <c r="G2076" t="s">
        <v>61</v>
      </c>
      <c r="H2076" t="s">
        <v>38</v>
      </c>
    </row>
    <row r="2077" spans="1:8" x14ac:dyDescent="0.3">
      <c r="A2077" t="s">
        <v>60</v>
      </c>
      <c r="B2077" t="s">
        <v>85</v>
      </c>
      <c r="C2077">
        <v>2026</v>
      </c>
      <c r="D2077" s="1">
        <v>31270168.160399999</v>
      </c>
      <c r="E2077" s="2">
        <v>31.270199999999999</v>
      </c>
      <c r="F2077" t="s">
        <v>14</v>
      </c>
      <c r="G2077" t="s">
        <v>61</v>
      </c>
      <c r="H2077" t="s">
        <v>38</v>
      </c>
    </row>
    <row r="2078" spans="1:8" x14ac:dyDescent="0.3">
      <c r="A2078" t="s">
        <v>73</v>
      </c>
      <c r="B2078" t="s">
        <v>85</v>
      </c>
      <c r="C2078">
        <v>2018</v>
      </c>
      <c r="D2078" s="1">
        <v>191128893.18399999</v>
      </c>
      <c r="E2078" s="2">
        <v>191.12889999999999</v>
      </c>
      <c r="F2078" t="s">
        <v>14</v>
      </c>
      <c r="G2078" t="s">
        <v>74</v>
      </c>
      <c r="H2078" t="s">
        <v>38</v>
      </c>
    </row>
    <row r="2079" spans="1:8" x14ac:dyDescent="0.3">
      <c r="A2079" t="s">
        <v>73</v>
      </c>
      <c r="B2079" t="s">
        <v>85</v>
      </c>
      <c r="C2079">
        <v>2019</v>
      </c>
      <c r="D2079" s="1">
        <v>238342393.18009999</v>
      </c>
      <c r="E2079" s="2">
        <v>238.3424</v>
      </c>
      <c r="F2079" t="s">
        <v>14</v>
      </c>
      <c r="G2079" t="s">
        <v>74</v>
      </c>
      <c r="H2079" t="s">
        <v>38</v>
      </c>
    </row>
    <row r="2080" spans="1:8" x14ac:dyDescent="0.3">
      <c r="A2080" t="s">
        <v>73</v>
      </c>
      <c r="B2080" t="s">
        <v>85</v>
      </c>
      <c r="C2080">
        <v>2020</v>
      </c>
      <c r="D2080" s="1">
        <v>237611517.4813</v>
      </c>
      <c r="E2080" s="2">
        <v>237.61150000000001</v>
      </c>
      <c r="F2080" t="s">
        <v>14</v>
      </c>
      <c r="G2080" t="s">
        <v>74</v>
      </c>
      <c r="H2080" t="s">
        <v>38</v>
      </c>
    </row>
    <row r="2081" spans="1:8" x14ac:dyDescent="0.3">
      <c r="A2081" t="s">
        <v>73</v>
      </c>
      <c r="B2081" t="s">
        <v>85</v>
      </c>
      <c r="C2081">
        <v>2021</v>
      </c>
      <c r="D2081" s="1">
        <v>196882620.9014</v>
      </c>
      <c r="E2081" s="2">
        <v>196.8826</v>
      </c>
      <c r="F2081" t="s">
        <v>14</v>
      </c>
      <c r="G2081" t="s">
        <v>74</v>
      </c>
      <c r="H2081" t="s">
        <v>38</v>
      </c>
    </row>
    <row r="2082" spans="1:8" x14ac:dyDescent="0.3">
      <c r="A2082" t="s">
        <v>73</v>
      </c>
      <c r="B2082" t="s">
        <v>85</v>
      </c>
      <c r="C2082">
        <v>2022</v>
      </c>
      <c r="D2082" s="1">
        <v>303530829.10460001</v>
      </c>
      <c r="E2082" s="2">
        <v>303.5308</v>
      </c>
      <c r="F2082" t="s">
        <v>14</v>
      </c>
      <c r="G2082" t="s">
        <v>74</v>
      </c>
      <c r="H2082" t="s">
        <v>38</v>
      </c>
    </row>
    <row r="2083" spans="1:8" x14ac:dyDescent="0.3">
      <c r="A2083" t="s">
        <v>73</v>
      </c>
      <c r="B2083" t="s">
        <v>85</v>
      </c>
      <c r="C2083">
        <v>2023</v>
      </c>
      <c r="D2083" s="1">
        <v>422265850.06709999</v>
      </c>
      <c r="E2083" s="2">
        <v>422.26589999999999</v>
      </c>
      <c r="F2083" t="s">
        <v>14</v>
      </c>
      <c r="G2083" t="s">
        <v>74</v>
      </c>
      <c r="H2083" t="s">
        <v>38</v>
      </c>
    </row>
    <row r="2084" spans="1:8" x14ac:dyDescent="0.3">
      <c r="A2084" t="s">
        <v>73</v>
      </c>
      <c r="B2084" t="s">
        <v>85</v>
      </c>
      <c r="C2084">
        <v>2024</v>
      </c>
      <c r="D2084" s="1">
        <v>223102404.44690001</v>
      </c>
      <c r="E2084" s="2">
        <v>223.10239999999999</v>
      </c>
      <c r="F2084" t="s">
        <v>14</v>
      </c>
      <c r="G2084" t="s">
        <v>74</v>
      </c>
      <c r="H2084" t="s">
        <v>38</v>
      </c>
    </row>
    <row r="2085" spans="1:8" x14ac:dyDescent="0.3">
      <c r="A2085" t="s">
        <v>73</v>
      </c>
      <c r="B2085" t="s">
        <v>85</v>
      </c>
      <c r="C2085">
        <v>2025</v>
      </c>
      <c r="D2085" s="1">
        <v>249486471.51820001</v>
      </c>
      <c r="E2085" s="2">
        <v>249.48650000000001</v>
      </c>
      <c r="F2085" t="s">
        <v>14</v>
      </c>
      <c r="G2085" t="s">
        <v>74</v>
      </c>
      <c r="H2085" t="s">
        <v>38</v>
      </c>
    </row>
    <row r="2086" spans="1:8" x14ac:dyDescent="0.3">
      <c r="A2086" t="s">
        <v>73</v>
      </c>
      <c r="B2086" t="s">
        <v>85</v>
      </c>
      <c r="C2086">
        <v>2026</v>
      </c>
      <c r="D2086" s="1">
        <v>312290032.35839999</v>
      </c>
      <c r="E2086" s="2">
        <v>312.29000000000002</v>
      </c>
      <c r="F2086" t="s">
        <v>14</v>
      </c>
      <c r="G2086" t="s">
        <v>74</v>
      </c>
      <c r="H2086" t="s">
        <v>38</v>
      </c>
    </row>
    <row r="2087" spans="1:8" x14ac:dyDescent="0.3">
      <c r="A2087" t="s">
        <v>39</v>
      </c>
      <c r="B2087" t="s">
        <v>85</v>
      </c>
      <c r="C2087">
        <v>2018</v>
      </c>
      <c r="D2087" s="1">
        <v>827053911.96000004</v>
      </c>
      <c r="E2087" s="2">
        <v>827.0539</v>
      </c>
      <c r="F2087" t="s">
        <v>14</v>
      </c>
      <c r="G2087" t="s">
        <v>40</v>
      </c>
      <c r="H2087" t="s">
        <v>38</v>
      </c>
    </row>
    <row r="2088" spans="1:8" x14ac:dyDescent="0.3">
      <c r="A2088" t="s">
        <v>39</v>
      </c>
      <c r="B2088" t="s">
        <v>85</v>
      </c>
      <c r="C2088">
        <v>2019</v>
      </c>
      <c r="D2088" s="1">
        <v>670678541.93130004</v>
      </c>
      <c r="E2088" s="2">
        <v>670.67849999999999</v>
      </c>
      <c r="F2088" t="s">
        <v>14</v>
      </c>
      <c r="G2088" t="s">
        <v>40</v>
      </c>
      <c r="H2088" t="s">
        <v>38</v>
      </c>
    </row>
    <row r="2089" spans="1:8" x14ac:dyDescent="0.3">
      <c r="A2089" t="s">
        <v>39</v>
      </c>
      <c r="B2089" t="s">
        <v>85</v>
      </c>
      <c r="C2089">
        <v>2020</v>
      </c>
      <c r="D2089" s="1">
        <v>735094302.62059999</v>
      </c>
      <c r="E2089" s="2">
        <v>735.09429999999998</v>
      </c>
      <c r="F2089" t="s">
        <v>14</v>
      </c>
      <c r="G2089" t="s">
        <v>40</v>
      </c>
      <c r="H2089" t="s">
        <v>38</v>
      </c>
    </row>
    <row r="2090" spans="1:8" x14ac:dyDescent="0.3">
      <c r="A2090" t="s">
        <v>39</v>
      </c>
      <c r="B2090" t="s">
        <v>85</v>
      </c>
      <c r="C2090">
        <v>2021</v>
      </c>
      <c r="D2090" s="1">
        <v>731383449.35020006</v>
      </c>
      <c r="E2090" s="2">
        <v>731.38340000000005</v>
      </c>
      <c r="F2090" t="s">
        <v>14</v>
      </c>
      <c r="G2090" t="s">
        <v>40</v>
      </c>
      <c r="H2090" t="s">
        <v>38</v>
      </c>
    </row>
    <row r="2091" spans="1:8" x14ac:dyDescent="0.3">
      <c r="A2091" t="s">
        <v>39</v>
      </c>
      <c r="B2091" t="s">
        <v>85</v>
      </c>
      <c r="C2091">
        <v>2022</v>
      </c>
      <c r="D2091" s="1">
        <v>1119833034.6018</v>
      </c>
      <c r="E2091" s="2">
        <v>1119.8330000000001</v>
      </c>
      <c r="F2091" t="s">
        <v>14</v>
      </c>
      <c r="G2091" t="s">
        <v>40</v>
      </c>
      <c r="H2091" t="s">
        <v>38</v>
      </c>
    </row>
    <row r="2092" spans="1:8" x14ac:dyDescent="0.3">
      <c r="A2092" t="s">
        <v>39</v>
      </c>
      <c r="B2092" t="s">
        <v>85</v>
      </c>
      <c r="C2092">
        <v>2023</v>
      </c>
      <c r="D2092" s="1">
        <v>1441314788.4547999</v>
      </c>
      <c r="E2092" s="2">
        <v>1441.3148000000001</v>
      </c>
      <c r="F2092" t="s">
        <v>14</v>
      </c>
      <c r="G2092" t="s">
        <v>40</v>
      </c>
      <c r="H2092" t="s">
        <v>38</v>
      </c>
    </row>
    <row r="2093" spans="1:8" x14ac:dyDescent="0.3">
      <c r="A2093" t="s">
        <v>39</v>
      </c>
      <c r="B2093" t="s">
        <v>85</v>
      </c>
      <c r="C2093">
        <v>2024</v>
      </c>
      <c r="D2093" s="1">
        <v>874777702.8757</v>
      </c>
      <c r="E2093" s="2">
        <v>874.77769999999998</v>
      </c>
      <c r="F2093" t="s">
        <v>14</v>
      </c>
      <c r="G2093" t="s">
        <v>40</v>
      </c>
      <c r="H2093" t="s">
        <v>38</v>
      </c>
    </row>
    <row r="2094" spans="1:8" x14ac:dyDescent="0.3">
      <c r="A2094" t="s">
        <v>39</v>
      </c>
      <c r="B2094" t="s">
        <v>85</v>
      </c>
      <c r="C2094">
        <v>2025</v>
      </c>
      <c r="D2094" s="1">
        <v>804807281.95099998</v>
      </c>
      <c r="E2094" s="2">
        <v>804.80730000000005</v>
      </c>
      <c r="F2094" t="s">
        <v>14</v>
      </c>
      <c r="G2094" t="s">
        <v>40</v>
      </c>
      <c r="H2094" t="s">
        <v>38</v>
      </c>
    </row>
    <row r="2095" spans="1:8" x14ac:dyDescent="0.3">
      <c r="A2095" t="s">
        <v>39</v>
      </c>
      <c r="B2095" t="s">
        <v>85</v>
      </c>
      <c r="C2095">
        <v>2026</v>
      </c>
      <c r="D2095" s="1">
        <v>667256072.16190004</v>
      </c>
      <c r="E2095" s="2">
        <v>667.25609999999995</v>
      </c>
      <c r="F2095" t="s">
        <v>14</v>
      </c>
      <c r="G2095" t="s">
        <v>40</v>
      </c>
      <c r="H2095" t="s">
        <v>38</v>
      </c>
    </row>
    <row r="2096" spans="1:8" x14ac:dyDescent="0.3">
      <c r="A2096" t="s">
        <v>41</v>
      </c>
      <c r="B2096" t="s">
        <v>85</v>
      </c>
      <c r="C2096">
        <v>2018</v>
      </c>
      <c r="D2096" s="1">
        <v>2887811067.9176998</v>
      </c>
      <c r="E2096" s="2">
        <v>2887.8110999999999</v>
      </c>
      <c r="F2096" t="s">
        <v>14</v>
      </c>
      <c r="G2096" t="s">
        <v>42</v>
      </c>
      <c r="H2096" t="s">
        <v>43</v>
      </c>
    </row>
    <row r="2097" spans="1:8" x14ac:dyDescent="0.3">
      <c r="A2097" t="s">
        <v>41</v>
      </c>
      <c r="B2097" t="s">
        <v>85</v>
      </c>
      <c r="C2097">
        <v>2019</v>
      </c>
      <c r="D2097" s="1">
        <v>1821033666.4619</v>
      </c>
      <c r="E2097" s="2">
        <v>1821.0337</v>
      </c>
      <c r="F2097" t="s">
        <v>14</v>
      </c>
      <c r="G2097" t="s">
        <v>42</v>
      </c>
      <c r="H2097" t="s">
        <v>43</v>
      </c>
    </row>
    <row r="2098" spans="1:8" x14ac:dyDescent="0.3">
      <c r="A2098" t="s">
        <v>41</v>
      </c>
      <c r="B2098" t="s">
        <v>85</v>
      </c>
      <c r="C2098">
        <v>2020</v>
      </c>
      <c r="D2098" s="1">
        <v>2005800125.9584</v>
      </c>
      <c r="E2098" s="2">
        <v>2005.8000999999999</v>
      </c>
      <c r="F2098" t="s">
        <v>14</v>
      </c>
      <c r="G2098" t="s">
        <v>42</v>
      </c>
      <c r="H2098" t="s">
        <v>43</v>
      </c>
    </row>
    <row r="2099" spans="1:8" x14ac:dyDescent="0.3">
      <c r="A2099" t="s">
        <v>41</v>
      </c>
      <c r="B2099" t="s">
        <v>85</v>
      </c>
      <c r="C2099">
        <v>2021</v>
      </c>
      <c r="D2099" s="1">
        <v>1891314253.1747999</v>
      </c>
      <c r="E2099" s="2">
        <v>1891.3143</v>
      </c>
      <c r="F2099" t="s">
        <v>14</v>
      </c>
      <c r="G2099" t="s">
        <v>42</v>
      </c>
      <c r="H2099" t="s">
        <v>43</v>
      </c>
    </row>
    <row r="2100" spans="1:8" x14ac:dyDescent="0.3">
      <c r="A2100" t="s">
        <v>41</v>
      </c>
      <c r="B2100" t="s">
        <v>85</v>
      </c>
      <c r="C2100">
        <v>2022</v>
      </c>
      <c r="D2100" s="1">
        <v>2785839560.2491002</v>
      </c>
      <c r="E2100" s="2">
        <v>2785.8395999999998</v>
      </c>
      <c r="F2100" t="s">
        <v>14</v>
      </c>
      <c r="G2100" t="s">
        <v>42</v>
      </c>
      <c r="H2100" t="s">
        <v>43</v>
      </c>
    </row>
    <row r="2101" spans="1:8" x14ac:dyDescent="0.3">
      <c r="A2101" t="s">
        <v>41</v>
      </c>
      <c r="B2101" t="s">
        <v>85</v>
      </c>
      <c r="C2101">
        <v>2023</v>
      </c>
      <c r="D2101" s="1">
        <v>3018964562.8958001</v>
      </c>
      <c r="E2101" s="2">
        <v>3018.9645999999998</v>
      </c>
      <c r="F2101" t="s">
        <v>14</v>
      </c>
      <c r="G2101" t="s">
        <v>42</v>
      </c>
      <c r="H2101" t="s">
        <v>43</v>
      </c>
    </row>
    <row r="2102" spans="1:8" x14ac:dyDescent="0.3">
      <c r="A2102" t="s">
        <v>41</v>
      </c>
      <c r="B2102" t="s">
        <v>85</v>
      </c>
      <c r="C2102">
        <v>2024</v>
      </c>
      <c r="D2102" s="1">
        <v>2137129638.1336</v>
      </c>
      <c r="E2102" s="2">
        <v>2137.1296000000002</v>
      </c>
      <c r="F2102" t="s">
        <v>14</v>
      </c>
      <c r="G2102" t="s">
        <v>42</v>
      </c>
      <c r="H2102" t="s">
        <v>43</v>
      </c>
    </row>
    <row r="2103" spans="1:8" x14ac:dyDescent="0.3">
      <c r="A2103" t="s">
        <v>41</v>
      </c>
      <c r="B2103" t="s">
        <v>85</v>
      </c>
      <c r="C2103">
        <v>2025</v>
      </c>
      <c r="D2103" s="1">
        <v>2098137358.7297001</v>
      </c>
      <c r="E2103" s="2">
        <v>2098.1374000000001</v>
      </c>
      <c r="F2103" t="s">
        <v>14</v>
      </c>
      <c r="G2103" t="s">
        <v>42</v>
      </c>
      <c r="H2103" t="s">
        <v>43</v>
      </c>
    </row>
    <row r="2104" spans="1:8" x14ac:dyDescent="0.3">
      <c r="A2104" t="s">
        <v>41</v>
      </c>
      <c r="B2104" t="s">
        <v>85</v>
      </c>
      <c r="C2104">
        <v>2026</v>
      </c>
      <c r="D2104" s="1">
        <v>2123581666.3708</v>
      </c>
      <c r="E2104" s="2">
        <v>2123.5817000000002</v>
      </c>
      <c r="F2104" t="s">
        <v>14</v>
      </c>
      <c r="G2104" t="s">
        <v>42</v>
      </c>
      <c r="H2104" t="s">
        <v>43</v>
      </c>
    </row>
    <row r="2105" spans="1:8" x14ac:dyDescent="0.3">
      <c r="A2105" t="s">
        <v>62</v>
      </c>
      <c r="B2105" t="s">
        <v>85</v>
      </c>
      <c r="C2105">
        <v>2020</v>
      </c>
      <c r="D2105" s="1">
        <v>151778338.05720001</v>
      </c>
      <c r="E2105" s="2">
        <v>151.7783</v>
      </c>
      <c r="F2105" t="s">
        <v>14</v>
      </c>
      <c r="G2105" t="s">
        <v>63</v>
      </c>
      <c r="H2105" t="s">
        <v>43</v>
      </c>
    </row>
    <row r="2106" spans="1:8" x14ac:dyDescent="0.3">
      <c r="A2106" t="s">
        <v>62</v>
      </c>
      <c r="B2106" t="s">
        <v>85</v>
      </c>
      <c r="C2106">
        <v>2021</v>
      </c>
      <c r="D2106" s="1">
        <v>174077036.64539999</v>
      </c>
      <c r="E2106" s="2">
        <v>174.077</v>
      </c>
      <c r="F2106" t="s">
        <v>14</v>
      </c>
      <c r="G2106" t="s">
        <v>63</v>
      </c>
      <c r="H2106" t="s">
        <v>43</v>
      </c>
    </row>
    <row r="2107" spans="1:8" x14ac:dyDescent="0.3">
      <c r="A2107" t="s">
        <v>62</v>
      </c>
      <c r="B2107" t="s">
        <v>85</v>
      </c>
      <c r="C2107">
        <v>2022</v>
      </c>
      <c r="D2107" s="1">
        <v>240869447.2683</v>
      </c>
      <c r="E2107" s="2">
        <v>240.86940000000001</v>
      </c>
      <c r="F2107" t="s">
        <v>14</v>
      </c>
      <c r="G2107" t="s">
        <v>63</v>
      </c>
      <c r="H2107" t="s">
        <v>43</v>
      </c>
    </row>
    <row r="2108" spans="1:8" x14ac:dyDescent="0.3">
      <c r="A2108" t="s">
        <v>62</v>
      </c>
      <c r="B2108" t="s">
        <v>85</v>
      </c>
      <c r="C2108">
        <v>2023</v>
      </c>
      <c r="D2108" s="1">
        <v>244426920.89590001</v>
      </c>
      <c r="E2108" s="2">
        <v>244.42689999999999</v>
      </c>
      <c r="F2108" t="s">
        <v>14</v>
      </c>
      <c r="G2108" t="s">
        <v>63</v>
      </c>
      <c r="H2108" t="s">
        <v>43</v>
      </c>
    </row>
    <row r="2109" spans="1:8" x14ac:dyDescent="0.3">
      <c r="A2109" t="s">
        <v>62</v>
      </c>
      <c r="B2109" t="s">
        <v>85</v>
      </c>
      <c r="C2109">
        <v>2024</v>
      </c>
      <c r="D2109" s="1">
        <v>179568197.82679999</v>
      </c>
      <c r="E2109" s="2">
        <v>179.56819999999999</v>
      </c>
      <c r="F2109" t="s">
        <v>14</v>
      </c>
      <c r="G2109" t="s">
        <v>63</v>
      </c>
      <c r="H2109" t="s">
        <v>43</v>
      </c>
    </row>
    <row r="2110" spans="1:8" x14ac:dyDescent="0.3">
      <c r="A2110" t="s">
        <v>62</v>
      </c>
      <c r="B2110" t="s">
        <v>85</v>
      </c>
      <c r="C2110">
        <v>2025</v>
      </c>
      <c r="D2110" s="1">
        <v>151771592.3267</v>
      </c>
      <c r="E2110" s="2">
        <v>151.77160000000001</v>
      </c>
      <c r="F2110" t="s">
        <v>14</v>
      </c>
      <c r="G2110" t="s">
        <v>63</v>
      </c>
      <c r="H2110" t="s">
        <v>43</v>
      </c>
    </row>
    <row r="2111" spans="1:8" x14ac:dyDescent="0.3">
      <c r="A2111" t="s">
        <v>62</v>
      </c>
      <c r="B2111" t="s">
        <v>85</v>
      </c>
      <c r="C2111">
        <v>2026</v>
      </c>
      <c r="D2111" s="1">
        <v>154918627.1155</v>
      </c>
      <c r="E2111" s="2">
        <v>154.9186</v>
      </c>
      <c r="F2111" t="s">
        <v>14</v>
      </c>
      <c r="G2111" t="s">
        <v>63</v>
      </c>
      <c r="H2111" t="s">
        <v>43</v>
      </c>
    </row>
    <row r="2112" spans="1:8" x14ac:dyDescent="0.3">
      <c r="A2112" t="s">
        <v>64</v>
      </c>
      <c r="B2112" t="s">
        <v>85</v>
      </c>
      <c r="C2112">
        <v>2018</v>
      </c>
      <c r="D2112" s="1">
        <v>831054494.45560002</v>
      </c>
      <c r="E2112" s="2">
        <v>831.05449999999996</v>
      </c>
      <c r="F2112" t="s">
        <v>14</v>
      </c>
      <c r="G2112" t="s">
        <v>65</v>
      </c>
      <c r="H2112" t="s">
        <v>43</v>
      </c>
    </row>
    <row r="2113" spans="1:8" x14ac:dyDescent="0.3">
      <c r="A2113" t="s">
        <v>64</v>
      </c>
      <c r="B2113" t="s">
        <v>85</v>
      </c>
      <c r="C2113">
        <v>2019</v>
      </c>
      <c r="D2113" s="1">
        <v>641484259.10590005</v>
      </c>
      <c r="E2113" s="2">
        <v>641.48429999999996</v>
      </c>
      <c r="F2113" t="s">
        <v>14</v>
      </c>
      <c r="G2113" t="s">
        <v>65</v>
      </c>
      <c r="H2113" t="s">
        <v>43</v>
      </c>
    </row>
    <row r="2114" spans="1:8" x14ac:dyDescent="0.3">
      <c r="A2114" t="s">
        <v>64</v>
      </c>
      <c r="B2114" t="s">
        <v>85</v>
      </c>
      <c r="C2114">
        <v>2020</v>
      </c>
      <c r="D2114" s="1">
        <v>536159990.42909998</v>
      </c>
      <c r="E2114" s="2">
        <v>536.16</v>
      </c>
      <c r="F2114" t="s">
        <v>14</v>
      </c>
      <c r="G2114" t="s">
        <v>65</v>
      </c>
      <c r="H2114" t="s">
        <v>43</v>
      </c>
    </row>
    <row r="2115" spans="1:8" x14ac:dyDescent="0.3">
      <c r="A2115" t="s">
        <v>64</v>
      </c>
      <c r="B2115" t="s">
        <v>85</v>
      </c>
      <c r="C2115">
        <v>2021</v>
      </c>
      <c r="D2115" s="1">
        <v>586451769.69910002</v>
      </c>
      <c r="E2115" s="2">
        <v>586.45180000000005</v>
      </c>
      <c r="F2115" t="s">
        <v>14</v>
      </c>
      <c r="G2115" t="s">
        <v>65</v>
      </c>
      <c r="H2115" t="s">
        <v>43</v>
      </c>
    </row>
    <row r="2116" spans="1:8" x14ac:dyDescent="0.3">
      <c r="A2116" t="s">
        <v>64</v>
      </c>
      <c r="B2116" t="s">
        <v>85</v>
      </c>
      <c r="C2116">
        <v>2022</v>
      </c>
      <c r="D2116" s="1">
        <v>551278747.90900004</v>
      </c>
      <c r="E2116" s="2">
        <v>551.27869999999996</v>
      </c>
      <c r="F2116" t="s">
        <v>14</v>
      </c>
      <c r="G2116" t="s">
        <v>65</v>
      </c>
      <c r="H2116" t="s">
        <v>43</v>
      </c>
    </row>
    <row r="2117" spans="1:8" x14ac:dyDescent="0.3">
      <c r="A2117" t="s">
        <v>64</v>
      </c>
      <c r="B2117" t="s">
        <v>85</v>
      </c>
      <c r="C2117">
        <v>2023</v>
      </c>
      <c r="D2117" s="1">
        <v>806338168.41489995</v>
      </c>
      <c r="E2117" s="2">
        <v>806.33820000000003</v>
      </c>
      <c r="F2117" t="s">
        <v>14</v>
      </c>
      <c r="G2117" t="s">
        <v>65</v>
      </c>
      <c r="H2117" t="s">
        <v>43</v>
      </c>
    </row>
    <row r="2118" spans="1:8" x14ac:dyDescent="0.3">
      <c r="A2118" t="s">
        <v>64</v>
      </c>
      <c r="B2118" t="s">
        <v>85</v>
      </c>
      <c r="C2118">
        <v>2024</v>
      </c>
      <c r="D2118" s="1">
        <v>672063955.09039998</v>
      </c>
      <c r="E2118" s="2">
        <v>672.06399999999996</v>
      </c>
      <c r="F2118" t="s">
        <v>14</v>
      </c>
      <c r="G2118" t="s">
        <v>65</v>
      </c>
      <c r="H2118" t="s">
        <v>43</v>
      </c>
    </row>
    <row r="2119" spans="1:8" x14ac:dyDescent="0.3">
      <c r="A2119" t="s">
        <v>64</v>
      </c>
      <c r="B2119" t="s">
        <v>85</v>
      </c>
      <c r="C2119">
        <v>2025</v>
      </c>
      <c r="D2119" s="1">
        <v>723841113.53620005</v>
      </c>
      <c r="E2119" s="2">
        <v>723.84109999999998</v>
      </c>
      <c r="F2119" t="s">
        <v>14</v>
      </c>
      <c r="G2119" t="s">
        <v>65</v>
      </c>
      <c r="H2119" t="s">
        <v>43</v>
      </c>
    </row>
    <row r="2120" spans="1:8" x14ac:dyDescent="0.3">
      <c r="A2120" t="s">
        <v>64</v>
      </c>
      <c r="B2120" t="s">
        <v>85</v>
      </c>
      <c r="C2120">
        <v>2026</v>
      </c>
      <c r="D2120" s="1">
        <v>760852681.26610005</v>
      </c>
      <c r="E2120" s="2">
        <v>760.85270000000003</v>
      </c>
      <c r="F2120" t="s">
        <v>14</v>
      </c>
      <c r="G2120" t="s">
        <v>65</v>
      </c>
      <c r="H2120" t="s">
        <v>43</v>
      </c>
    </row>
    <row r="2121" spans="1:8" x14ac:dyDescent="0.3">
      <c r="A2121" t="s">
        <v>44</v>
      </c>
      <c r="B2121" t="s">
        <v>85</v>
      </c>
      <c r="C2121">
        <v>2018</v>
      </c>
      <c r="D2121" s="1">
        <v>583518464.23640001</v>
      </c>
      <c r="E2121" s="2">
        <v>583.51850000000002</v>
      </c>
      <c r="F2121" t="s">
        <v>14</v>
      </c>
      <c r="G2121" t="s">
        <v>45</v>
      </c>
      <c r="H2121" t="s">
        <v>46</v>
      </c>
    </row>
    <row r="2122" spans="1:8" x14ac:dyDescent="0.3">
      <c r="A2122" t="s">
        <v>44</v>
      </c>
      <c r="B2122" t="s">
        <v>85</v>
      </c>
      <c r="C2122">
        <v>2019</v>
      </c>
      <c r="D2122" s="1">
        <v>398321736.59469998</v>
      </c>
      <c r="E2122" s="2">
        <v>398.32170000000002</v>
      </c>
      <c r="F2122" t="s">
        <v>14</v>
      </c>
      <c r="G2122" t="s">
        <v>45</v>
      </c>
      <c r="H2122" t="s">
        <v>46</v>
      </c>
    </row>
    <row r="2123" spans="1:8" x14ac:dyDescent="0.3">
      <c r="A2123" t="s">
        <v>44</v>
      </c>
      <c r="B2123" t="s">
        <v>85</v>
      </c>
      <c r="C2123">
        <v>2020</v>
      </c>
      <c r="D2123" s="1">
        <v>481063780.18610001</v>
      </c>
      <c r="E2123" s="2">
        <v>481.06380000000001</v>
      </c>
      <c r="F2123" t="s">
        <v>14</v>
      </c>
      <c r="G2123" t="s">
        <v>45</v>
      </c>
      <c r="H2123" t="s">
        <v>46</v>
      </c>
    </row>
    <row r="2124" spans="1:8" x14ac:dyDescent="0.3">
      <c r="A2124" t="s">
        <v>44</v>
      </c>
      <c r="B2124" t="s">
        <v>85</v>
      </c>
      <c r="C2124">
        <v>2021</v>
      </c>
      <c r="D2124" s="1">
        <v>526283790.43610001</v>
      </c>
      <c r="E2124" s="2">
        <v>526.28380000000004</v>
      </c>
      <c r="F2124" t="s">
        <v>14</v>
      </c>
      <c r="G2124" t="s">
        <v>45</v>
      </c>
      <c r="H2124" t="s">
        <v>46</v>
      </c>
    </row>
    <row r="2125" spans="1:8" x14ac:dyDescent="0.3">
      <c r="A2125" t="s">
        <v>44</v>
      </c>
      <c r="B2125" t="s">
        <v>85</v>
      </c>
      <c r="C2125">
        <v>2022</v>
      </c>
      <c r="D2125" s="1">
        <v>756391726.75919998</v>
      </c>
      <c r="E2125" s="2">
        <v>756.39170000000001</v>
      </c>
      <c r="F2125" t="s">
        <v>14</v>
      </c>
      <c r="G2125" t="s">
        <v>45</v>
      </c>
      <c r="H2125" t="s">
        <v>46</v>
      </c>
    </row>
    <row r="2126" spans="1:8" x14ac:dyDescent="0.3">
      <c r="A2126" t="s">
        <v>44</v>
      </c>
      <c r="B2126" t="s">
        <v>85</v>
      </c>
      <c r="C2126">
        <v>2023</v>
      </c>
      <c r="D2126" s="1">
        <v>871148317.3951</v>
      </c>
      <c r="E2126" s="2">
        <v>871.14829999999995</v>
      </c>
      <c r="F2126" t="s">
        <v>14</v>
      </c>
      <c r="G2126" t="s">
        <v>45</v>
      </c>
      <c r="H2126" t="s">
        <v>46</v>
      </c>
    </row>
    <row r="2127" spans="1:8" x14ac:dyDescent="0.3">
      <c r="A2127" t="s">
        <v>44</v>
      </c>
      <c r="B2127" t="s">
        <v>85</v>
      </c>
      <c r="C2127">
        <v>2024</v>
      </c>
      <c r="D2127" s="1">
        <v>599237518.01129997</v>
      </c>
      <c r="E2127" s="2">
        <v>599.23749999999995</v>
      </c>
      <c r="F2127" t="s">
        <v>14</v>
      </c>
      <c r="G2127" t="s">
        <v>45</v>
      </c>
      <c r="H2127" t="s">
        <v>46</v>
      </c>
    </row>
    <row r="2128" spans="1:8" x14ac:dyDescent="0.3">
      <c r="A2128" t="s">
        <v>44</v>
      </c>
      <c r="B2128" t="s">
        <v>85</v>
      </c>
      <c r="C2128">
        <v>2025</v>
      </c>
      <c r="D2128" s="1">
        <v>714705034.22660005</v>
      </c>
      <c r="E2128" s="2">
        <v>714.70500000000004</v>
      </c>
      <c r="F2128" t="s">
        <v>14</v>
      </c>
      <c r="G2128" t="s">
        <v>45</v>
      </c>
      <c r="H2128" t="s">
        <v>46</v>
      </c>
    </row>
    <row r="2129" spans="1:8" x14ac:dyDescent="0.3">
      <c r="A2129" t="s">
        <v>44</v>
      </c>
      <c r="B2129" t="s">
        <v>85</v>
      </c>
      <c r="C2129">
        <v>2026</v>
      </c>
      <c r="D2129" s="1">
        <v>664909360.69400001</v>
      </c>
      <c r="E2129" s="2">
        <v>664.90940000000001</v>
      </c>
      <c r="F2129" t="s">
        <v>14</v>
      </c>
      <c r="G2129" t="s">
        <v>45</v>
      </c>
      <c r="H2129" t="s">
        <v>46</v>
      </c>
    </row>
    <row r="2130" spans="1:8" x14ac:dyDescent="0.3">
      <c r="A2130" t="s">
        <v>47</v>
      </c>
      <c r="B2130" t="s">
        <v>85</v>
      </c>
      <c r="C2130">
        <v>2018</v>
      </c>
      <c r="D2130" s="1">
        <v>228314406.58570001</v>
      </c>
      <c r="E2130" s="2">
        <v>228.31440000000001</v>
      </c>
      <c r="F2130" t="s">
        <v>14</v>
      </c>
      <c r="G2130" t="s">
        <v>48</v>
      </c>
      <c r="H2130" t="s">
        <v>46</v>
      </c>
    </row>
    <row r="2131" spans="1:8" x14ac:dyDescent="0.3">
      <c r="A2131" t="s">
        <v>47</v>
      </c>
      <c r="B2131" t="s">
        <v>85</v>
      </c>
      <c r="C2131">
        <v>2019</v>
      </c>
      <c r="D2131" s="1">
        <v>195503639.46779999</v>
      </c>
      <c r="E2131" s="2">
        <v>195.50360000000001</v>
      </c>
      <c r="F2131" t="s">
        <v>14</v>
      </c>
      <c r="G2131" t="s">
        <v>48</v>
      </c>
      <c r="H2131" t="s">
        <v>46</v>
      </c>
    </row>
    <row r="2132" spans="1:8" x14ac:dyDescent="0.3">
      <c r="A2132" t="s">
        <v>47</v>
      </c>
      <c r="B2132" t="s">
        <v>85</v>
      </c>
      <c r="C2132">
        <v>2020</v>
      </c>
      <c r="D2132" s="1">
        <v>173968350.71169999</v>
      </c>
      <c r="E2132" s="2">
        <v>173.9684</v>
      </c>
      <c r="F2132" t="s">
        <v>14</v>
      </c>
      <c r="G2132" t="s">
        <v>48</v>
      </c>
      <c r="H2132" t="s">
        <v>46</v>
      </c>
    </row>
    <row r="2133" spans="1:8" x14ac:dyDescent="0.3">
      <c r="A2133" t="s">
        <v>47</v>
      </c>
      <c r="B2133" t="s">
        <v>85</v>
      </c>
      <c r="C2133">
        <v>2021</v>
      </c>
      <c r="D2133" s="1">
        <v>200987566.1092</v>
      </c>
      <c r="E2133" s="2">
        <v>200.98759999999999</v>
      </c>
      <c r="F2133" t="s">
        <v>14</v>
      </c>
      <c r="G2133" t="s">
        <v>48</v>
      </c>
      <c r="H2133" t="s">
        <v>46</v>
      </c>
    </row>
    <row r="2134" spans="1:8" x14ac:dyDescent="0.3">
      <c r="A2134" t="s">
        <v>47</v>
      </c>
      <c r="B2134" t="s">
        <v>85</v>
      </c>
      <c r="C2134">
        <v>2022</v>
      </c>
      <c r="D2134" s="1">
        <v>268904843.7798</v>
      </c>
      <c r="E2134" s="2">
        <v>268.90480000000002</v>
      </c>
      <c r="F2134" t="s">
        <v>14</v>
      </c>
      <c r="G2134" t="s">
        <v>48</v>
      </c>
      <c r="H2134" t="s">
        <v>46</v>
      </c>
    </row>
    <row r="2135" spans="1:8" x14ac:dyDescent="0.3">
      <c r="A2135" t="s">
        <v>47</v>
      </c>
      <c r="B2135" t="s">
        <v>85</v>
      </c>
      <c r="C2135">
        <v>2023</v>
      </c>
      <c r="D2135" s="1">
        <v>283323254.57630002</v>
      </c>
      <c r="E2135" s="2">
        <v>283.32330000000002</v>
      </c>
      <c r="F2135" t="s">
        <v>14</v>
      </c>
      <c r="G2135" t="s">
        <v>48</v>
      </c>
      <c r="H2135" t="s">
        <v>46</v>
      </c>
    </row>
    <row r="2136" spans="1:8" x14ac:dyDescent="0.3">
      <c r="A2136" t="s">
        <v>47</v>
      </c>
      <c r="B2136" t="s">
        <v>85</v>
      </c>
      <c r="C2136">
        <v>2024</v>
      </c>
      <c r="D2136" s="1">
        <v>221095962.87959999</v>
      </c>
      <c r="E2136" s="2">
        <v>221.096</v>
      </c>
      <c r="F2136" t="s">
        <v>14</v>
      </c>
      <c r="G2136" t="s">
        <v>48</v>
      </c>
      <c r="H2136" t="s">
        <v>46</v>
      </c>
    </row>
    <row r="2137" spans="1:8" x14ac:dyDescent="0.3">
      <c r="A2137" t="s">
        <v>47</v>
      </c>
      <c r="B2137" t="s">
        <v>85</v>
      </c>
      <c r="C2137">
        <v>2025</v>
      </c>
      <c r="D2137" s="1">
        <v>187111992.09549999</v>
      </c>
      <c r="E2137" s="2">
        <v>187.11199999999999</v>
      </c>
      <c r="F2137" t="s">
        <v>14</v>
      </c>
      <c r="G2137" t="s">
        <v>48</v>
      </c>
      <c r="H2137" t="s">
        <v>46</v>
      </c>
    </row>
    <row r="2138" spans="1:8" x14ac:dyDescent="0.3">
      <c r="A2138" t="s">
        <v>47</v>
      </c>
      <c r="B2138" t="s">
        <v>85</v>
      </c>
      <c r="C2138">
        <v>2026</v>
      </c>
      <c r="D2138" s="1">
        <v>194475996.6392</v>
      </c>
      <c r="E2138" s="2">
        <v>194.476</v>
      </c>
      <c r="F2138" t="s">
        <v>14</v>
      </c>
      <c r="G2138" t="s">
        <v>48</v>
      </c>
      <c r="H2138" t="s">
        <v>46</v>
      </c>
    </row>
    <row r="2139" spans="1:8" x14ac:dyDescent="0.3">
      <c r="A2139" t="s">
        <v>49</v>
      </c>
      <c r="B2139" t="s">
        <v>85</v>
      </c>
      <c r="C2139">
        <v>2018</v>
      </c>
      <c r="D2139" s="1">
        <v>216973122.5654</v>
      </c>
      <c r="E2139" s="2">
        <v>216.97309999999999</v>
      </c>
      <c r="F2139" t="s">
        <v>14</v>
      </c>
      <c r="G2139" t="s">
        <v>50</v>
      </c>
      <c r="H2139" t="s">
        <v>46</v>
      </c>
    </row>
    <row r="2140" spans="1:8" x14ac:dyDescent="0.3">
      <c r="A2140" t="s">
        <v>49</v>
      </c>
      <c r="B2140" t="s">
        <v>85</v>
      </c>
      <c r="C2140">
        <v>2019</v>
      </c>
      <c r="D2140" s="1">
        <v>201468639.79769999</v>
      </c>
      <c r="E2140" s="2">
        <v>201.46860000000001</v>
      </c>
      <c r="F2140" t="s">
        <v>14</v>
      </c>
      <c r="G2140" t="s">
        <v>50</v>
      </c>
      <c r="H2140" t="s">
        <v>46</v>
      </c>
    </row>
    <row r="2141" spans="1:8" x14ac:dyDescent="0.3">
      <c r="A2141" t="s">
        <v>49</v>
      </c>
      <c r="B2141" t="s">
        <v>85</v>
      </c>
      <c r="C2141">
        <v>2020</v>
      </c>
      <c r="D2141" s="1">
        <v>143581649.5596</v>
      </c>
      <c r="E2141" s="2">
        <v>143.58160000000001</v>
      </c>
      <c r="F2141" t="s">
        <v>14</v>
      </c>
      <c r="G2141" t="s">
        <v>50</v>
      </c>
      <c r="H2141" t="s">
        <v>46</v>
      </c>
    </row>
    <row r="2142" spans="1:8" x14ac:dyDescent="0.3">
      <c r="A2142" t="s">
        <v>49</v>
      </c>
      <c r="B2142" t="s">
        <v>85</v>
      </c>
      <c r="C2142">
        <v>2021</v>
      </c>
      <c r="D2142" s="1">
        <v>175290711.3247</v>
      </c>
      <c r="E2142" s="2">
        <v>175.29069999999999</v>
      </c>
      <c r="F2142" t="s">
        <v>14</v>
      </c>
      <c r="G2142" t="s">
        <v>50</v>
      </c>
      <c r="H2142" t="s">
        <v>46</v>
      </c>
    </row>
    <row r="2143" spans="1:8" x14ac:dyDescent="0.3">
      <c r="A2143" t="s">
        <v>49</v>
      </c>
      <c r="B2143" t="s">
        <v>85</v>
      </c>
      <c r="C2143">
        <v>2022</v>
      </c>
      <c r="D2143" s="1">
        <v>194847307.5812</v>
      </c>
      <c r="E2143" s="2">
        <v>194.84729999999999</v>
      </c>
      <c r="F2143" t="s">
        <v>14</v>
      </c>
      <c r="G2143" t="s">
        <v>50</v>
      </c>
      <c r="H2143" t="s">
        <v>46</v>
      </c>
    </row>
    <row r="2144" spans="1:8" x14ac:dyDescent="0.3">
      <c r="A2144" t="s">
        <v>49</v>
      </c>
      <c r="B2144" t="s">
        <v>85</v>
      </c>
      <c r="C2144">
        <v>2023</v>
      </c>
      <c r="D2144" s="1">
        <v>201071440.48969999</v>
      </c>
      <c r="E2144" s="2">
        <v>201.07140000000001</v>
      </c>
      <c r="F2144" t="s">
        <v>14</v>
      </c>
      <c r="G2144" t="s">
        <v>50</v>
      </c>
      <c r="H2144" t="s">
        <v>46</v>
      </c>
    </row>
    <row r="2145" spans="1:8" x14ac:dyDescent="0.3">
      <c r="A2145" t="s">
        <v>49</v>
      </c>
      <c r="B2145" t="s">
        <v>85</v>
      </c>
      <c r="C2145">
        <v>2024</v>
      </c>
      <c r="D2145" s="1">
        <v>217946793.18720001</v>
      </c>
      <c r="E2145" s="2">
        <v>217.9468</v>
      </c>
      <c r="F2145" t="s">
        <v>14</v>
      </c>
      <c r="G2145" t="s">
        <v>50</v>
      </c>
      <c r="H2145" t="s">
        <v>46</v>
      </c>
    </row>
    <row r="2146" spans="1:8" x14ac:dyDescent="0.3">
      <c r="A2146" t="s">
        <v>49</v>
      </c>
      <c r="B2146" t="s">
        <v>85</v>
      </c>
      <c r="C2146">
        <v>2025</v>
      </c>
      <c r="D2146" s="1">
        <v>218213894.49849999</v>
      </c>
      <c r="E2146" s="2">
        <v>218.2139</v>
      </c>
      <c r="F2146" t="s">
        <v>14</v>
      </c>
      <c r="G2146" t="s">
        <v>50</v>
      </c>
      <c r="H2146" t="s">
        <v>46</v>
      </c>
    </row>
    <row r="2147" spans="1:8" x14ac:dyDescent="0.3">
      <c r="A2147" t="s">
        <v>49</v>
      </c>
      <c r="B2147" t="s">
        <v>85</v>
      </c>
      <c r="C2147">
        <v>2026</v>
      </c>
      <c r="D2147" s="1">
        <v>201098261.26019999</v>
      </c>
      <c r="E2147" s="2">
        <v>201.09829999999999</v>
      </c>
      <c r="F2147" t="s">
        <v>14</v>
      </c>
      <c r="G2147" t="s">
        <v>50</v>
      </c>
      <c r="H2147" t="s">
        <v>46</v>
      </c>
    </row>
    <row r="2148" spans="1:8" x14ac:dyDescent="0.3">
      <c r="A2148" t="s">
        <v>76</v>
      </c>
      <c r="B2148" t="s">
        <v>85</v>
      </c>
      <c r="C2148">
        <v>2018</v>
      </c>
      <c r="D2148" s="1">
        <v>17710303.7322</v>
      </c>
      <c r="E2148" s="2">
        <v>17.7103</v>
      </c>
      <c r="F2148" t="s">
        <v>14</v>
      </c>
      <c r="G2148" t="s">
        <v>77</v>
      </c>
      <c r="H2148" t="s">
        <v>46</v>
      </c>
    </row>
    <row r="2149" spans="1:8" x14ac:dyDescent="0.3">
      <c r="A2149" t="s">
        <v>76</v>
      </c>
      <c r="B2149" t="s">
        <v>85</v>
      </c>
      <c r="C2149">
        <v>2019</v>
      </c>
      <c r="D2149" s="1">
        <v>13964303.8223</v>
      </c>
      <c r="E2149" s="2">
        <v>13.9643</v>
      </c>
      <c r="F2149" t="s">
        <v>14</v>
      </c>
      <c r="G2149" t="s">
        <v>77</v>
      </c>
      <c r="H2149" t="s">
        <v>46</v>
      </c>
    </row>
    <row r="2150" spans="1:8" x14ac:dyDescent="0.3">
      <c r="A2150" t="s">
        <v>76</v>
      </c>
      <c r="B2150" t="s">
        <v>85</v>
      </c>
      <c r="C2150">
        <v>2020</v>
      </c>
      <c r="D2150" s="1">
        <v>14055364.715500001</v>
      </c>
      <c r="E2150" s="2">
        <v>14.055400000000001</v>
      </c>
      <c r="F2150" t="s">
        <v>14</v>
      </c>
      <c r="G2150" t="s">
        <v>77</v>
      </c>
      <c r="H2150" t="s">
        <v>46</v>
      </c>
    </row>
    <row r="2151" spans="1:8" x14ac:dyDescent="0.3">
      <c r="A2151" t="s">
        <v>76</v>
      </c>
      <c r="B2151" t="s">
        <v>85</v>
      </c>
      <c r="C2151">
        <v>2021</v>
      </c>
      <c r="D2151" s="1">
        <v>13703008.581</v>
      </c>
      <c r="E2151" s="2">
        <v>13.702999999999999</v>
      </c>
      <c r="F2151" t="s">
        <v>14</v>
      </c>
      <c r="G2151" t="s">
        <v>77</v>
      </c>
      <c r="H2151" t="s">
        <v>46</v>
      </c>
    </row>
    <row r="2152" spans="1:8" x14ac:dyDescent="0.3">
      <c r="A2152" t="s">
        <v>76</v>
      </c>
      <c r="B2152" t="s">
        <v>85</v>
      </c>
      <c r="C2152">
        <v>2022</v>
      </c>
      <c r="D2152" s="1">
        <v>16532541.6483</v>
      </c>
      <c r="E2152" s="2">
        <v>16.532499999999999</v>
      </c>
      <c r="F2152" t="s">
        <v>14</v>
      </c>
      <c r="G2152" t="s">
        <v>77</v>
      </c>
      <c r="H2152" t="s">
        <v>46</v>
      </c>
    </row>
    <row r="2153" spans="1:8" x14ac:dyDescent="0.3">
      <c r="A2153" t="s">
        <v>76</v>
      </c>
      <c r="B2153" t="s">
        <v>85</v>
      </c>
      <c r="C2153">
        <v>2023</v>
      </c>
      <c r="D2153" s="1">
        <v>22454911.8761</v>
      </c>
      <c r="E2153" s="2">
        <v>22.454899999999999</v>
      </c>
      <c r="F2153" t="s">
        <v>14</v>
      </c>
      <c r="G2153" t="s">
        <v>77</v>
      </c>
      <c r="H2153" t="s">
        <v>46</v>
      </c>
    </row>
    <row r="2154" spans="1:8" x14ac:dyDescent="0.3">
      <c r="A2154" t="s">
        <v>76</v>
      </c>
      <c r="B2154" t="s">
        <v>85</v>
      </c>
      <c r="C2154">
        <v>2024</v>
      </c>
      <c r="D2154" s="1">
        <v>19909602.844300002</v>
      </c>
      <c r="E2154" s="2">
        <v>19.909600000000001</v>
      </c>
      <c r="F2154" t="s">
        <v>14</v>
      </c>
      <c r="G2154" t="s">
        <v>77</v>
      </c>
      <c r="H2154" t="s">
        <v>46</v>
      </c>
    </row>
    <row r="2155" spans="1:8" x14ac:dyDescent="0.3">
      <c r="A2155" t="s">
        <v>76</v>
      </c>
      <c r="B2155" t="s">
        <v>85</v>
      </c>
      <c r="C2155">
        <v>2025</v>
      </c>
      <c r="D2155" s="1">
        <v>18212538.34</v>
      </c>
      <c r="E2155" s="2">
        <v>18.212499999999999</v>
      </c>
      <c r="F2155" t="s">
        <v>14</v>
      </c>
      <c r="G2155" t="s">
        <v>77</v>
      </c>
      <c r="H2155" t="s">
        <v>46</v>
      </c>
    </row>
    <row r="2156" spans="1:8" x14ac:dyDescent="0.3">
      <c r="A2156" t="s">
        <v>76</v>
      </c>
      <c r="B2156" t="s">
        <v>85</v>
      </c>
      <c r="C2156">
        <v>2026</v>
      </c>
      <c r="D2156" s="1">
        <v>16929023.2894</v>
      </c>
      <c r="E2156" s="2">
        <v>16.928999999999998</v>
      </c>
      <c r="F2156" t="s">
        <v>14</v>
      </c>
      <c r="G2156" t="s">
        <v>77</v>
      </c>
      <c r="H2156" t="s">
        <v>46</v>
      </c>
    </row>
    <row r="2157" spans="1:8" x14ac:dyDescent="0.3">
      <c r="A2157" t="s">
        <v>51</v>
      </c>
      <c r="B2157" t="s">
        <v>85</v>
      </c>
      <c r="C2157">
        <v>2018</v>
      </c>
      <c r="D2157" s="1">
        <v>16713034374.4786</v>
      </c>
      <c r="E2157" s="2">
        <v>16713.0344</v>
      </c>
      <c r="F2157" t="s">
        <v>14</v>
      </c>
      <c r="G2157" t="s">
        <v>52</v>
      </c>
      <c r="H2157" t="s">
        <v>52</v>
      </c>
    </row>
    <row r="2158" spans="1:8" x14ac:dyDescent="0.3">
      <c r="A2158" t="s">
        <v>51</v>
      </c>
      <c r="B2158" t="s">
        <v>85</v>
      </c>
      <c r="C2158">
        <v>2019</v>
      </c>
      <c r="D2158" s="1">
        <v>13712308034.814199</v>
      </c>
      <c r="E2158" s="2">
        <v>13712.308000000001</v>
      </c>
      <c r="F2158" t="s">
        <v>14</v>
      </c>
      <c r="G2158" t="s">
        <v>52</v>
      </c>
      <c r="H2158" t="s">
        <v>52</v>
      </c>
    </row>
    <row r="2159" spans="1:8" x14ac:dyDescent="0.3">
      <c r="A2159" t="s">
        <v>51</v>
      </c>
      <c r="B2159" t="s">
        <v>85</v>
      </c>
      <c r="C2159">
        <v>2020</v>
      </c>
      <c r="D2159" s="1">
        <v>13648846413.333599</v>
      </c>
      <c r="E2159" s="2">
        <v>13648.8464</v>
      </c>
      <c r="F2159" t="s">
        <v>14</v>
      </c>
      <c r="G2159" t="s">
        <v>52</v>
      </c>
      <c r="H2159" t="s">
        <v>52</v>
      </c>
    </row>
    <row r="2160" spans="1:8" x14ac:dyDescent="0.3">
      <c r="A2160" t="s">
        <v>51</v>
      </c>
      <c r="B2160" t="s">
        <v>85</v>
      </c>
      <c r="C2160">
        <v>2021</v>
      </c>
      <c r="D2160" s="1">
        <v>12863040025.443501</v>
      </c>
      <c r="E2160" s="2">
        <v>12863.04</v>
      </c>
      <c r="F2160" t="s">
        <v>14</v>
      </c>
      <c r="G2160" t="s">
        <v>52</v>
      </c>
      <c r="H2160" t="s">
        <v>52</v>
      </c>
    </row>
    <row r="2161" spans="1:8" x14ac:dyDescent="0.3">
      <c r="A2161" t="s">
        <v>51</v>
      </c>
      <c r="B2161" t="s">
        <v>85</v>
      </c>
      <c r="C2161">
        <v>2022</v>
      </c>
      <c r="D2161" s="1">
        <v>15177646280.638399</v>
      </c>
      <c r="E2161" s="2">
        <v>15177.6463</v>
      </c>
      <c r="F2161" t="s">
        <v>14</v>
      </c>
      <c r="G2161" t="s">
        <v>52</v>
      </c>
      <c r="H2161" t="s">
        <v>52</v>
      </c>
    </row>
    <row r="2162" spans="1:8" x14ac:dyDescent="0.3">
      <c r="A2162" t="s">
        <v>51</v>
      </c>
      <c r="B2162" t="s">
        <v>85</v>
      </c>
      <c r="C2162">
        <v>2023</v>
      </c>
      <c r="D2162" s="1">
        <v>21828313395.490898</v>
      </c>
      <c r="E2162" s="2">
        <v>21828.313399999999</v>
      </c>
      <c r="F2162" t="s">
        <v>14</v>
      </c>
      <c r="G2162" t="s">
        <v>52</v>
      </c>
      <c r="H2162" t="s">
        <v>52</v>
      </c>
    </row>
    <row r="2163" spans="1:8" x14ac:dyDescent="0.3">
      <c r="A2163" t="s">
        <v>51</v>
      </c>
      <c r="B2163" t="s">
        <v>85</v>
      </c>
      <c r="C2163">
        <v>2024</v>
      </c>
      <c r="D2163" s="1">
        <v>19811056858.742199</v>
      </c>
      <c r="E2163" s="2">
        <v>19811.0569</v>
      </c>
      <c r="F2163" t="s">
        <v>14</v>
      </c>
      <c r="G2163" t="s">
        <v>52</v>
      </c>
      <c r="H2163" t="s">
        <v>52</v>
      </c>
    </row>
    <row r="2164" spans="1:8" x14ac:dyDescent="0.3">
      <c r="A2164" t="s">
        <v>51</v>
      </c>
      <c r="B2164" t="s">
        <v>85</v>
      </c>
      <c r="C2164">
        <v>2025</v>
      </c>
      <c r="D2164" s="1">
        <v>20192727584.435398</v>
      </c>
      <c r="E2164" s="2">
        <v>20192.727599999998</v>
      </c>
      <c r="F2164" t="s">
        <v>14</v>
      </c>
      <c r="G2164" t="s">
        <v>52</v>
      </c>
      <c r="H2164" t="s">
        <v>52</v>
      </c>
    </row>
    <row r="2165" spans="1:8" x14ac:dyDescent="0.3">
      <c r="A2165" t="s">
        <v>51</v>
      </c>
      <c r="B2165" t="s">
        <v>85</v>
      </c>
      <c r="C2165">
        <v>2026</v>
      </c>
      <c r="D2165" s="1">
        <v>21224570327.831402</v>
      </c>
      <c r="E2165" s="2">
        <v>21224.570299999999</v>
      </c>
      <c r="F2165" t="s">
        <v>14</v>
      </c>
      <c r="G2165" t="s">
        <v>52</v>
      </c>
      <c r="H2165" t="s">
        <v>52</v>
      </c>
    </row>
    <row r="2166" spans="1:8" x14ac:dyDescent="0.3">
      <c r="A2166" t="s">
        <v>12</v>
      </c>
      <c r="B2166" t="s">
        <v>86</v>
      </c>
      <c r="C2166">
        <v>2018</v>
      </c>
      <c r="D2166" s="1">
        <v>646541940.93149996</v>
      </c>
      <c r="E2166" s="2">
        <v>646.54190000000006</v>
      </c>
      <c r="F2166" t="s">
        <v>14</v>
      </c>
      <c r="G2166" t="s">
        <v>15</v>
      </c>
      <c r="H2166" t="s">
        <v>16</v>
      </c>
    </row>
    <row r="2167" spans="1:8" x14ac:dyDescent="0.3">
      <c r="A2167" t="s">
        <v>12</v>
      </c>
      <c r="B2167" t="s">
        <v>86</v>
      </c>
      <c r="C2167">
        <v>2019</v>
      </c>
      <c r="D2167" s="1">
        <v>909459426.49909997</v>
      </c>
      <c r="E2167" s="2">
        <v>909.45939999999996</v>
      </c>
      <c r="F2167" t="s">
        <v>14</v>
      </c>
      <c r="G2167" t="s">
        <v>15</v>
      </c>
      <c r="H2167" t="s">
        <v>16</v>
      </c>
    </row>
    <row r="2168" spans="1:8" x14ac:dyDescent="0.3">
      <c r="A2168" t="s">
        <v>12</v>
      </c>
      <c r="B2168" t="s">
        <v>86</v>
      </c>
      <c r="C2168">
        <v>2020</v>
      </c>
      <c r="D2168" s="1">
        <v>1322770285.0346999</v>
      </c>
      <c r="E2168" s="2">
        <v>1322.7702999999999</v>
      </c>
      <c r="F2168" t="s">
        <v>14</v>
      </c>
      <c r="G2168" t="s">
        <v>15</v>
      </c>
      <c r="H2168" t="s">
        <v>16</v>
      </c>
    </row>
    <row r="2169" spans="1:8" x14ac:dyDescent="0.3">
      <c r="A2169" t="s">
        <v>12</v>
      </c>
      <c r="B2169" t="s">
        <v>86</v>
      </c>
      <c r="C2169">
        <v>2021</v>
      </c>
      <c r="D2169" s="1">
        <v>2065793568.9758</v>
      </c>
      <c r="E2169" s="2">
        <v>2065.7936</v>
      </c>
      <c r="F2169" t="s">
        <v>14</v>
      </c>
      <c r="G2169" t="s">
        <v>15</v>
      </c>
      <c r="H2169" t="s">
        <v>16</v>
      </c>
    </row>
    <row r="2170" spans="1:8" x14ac:dyDescent="0.3">
      <c r="A2170" t="s">
        <v>12</v>
      </c>
      <c r="B2170" t="s">
        <v>86</v>
      </c>
      <c r="C2170">
        <v>2022</v>
      </c>
      <c r="D2170" s="1">
        <v>2005896231.5408001</v>
      </c>
      <c r="E2170" s="2">
        <v>2005.8961999999999</v>
      </c>
      <c r="F2170" t="s">
        <v>14</v>
      </c>
      <c r="G2170" t="s">
        <v>15</v>
      </c>
      <c r="H2170" t="s">
        <v>16</v>
      </c>
    </row>
    <row r="2171" spans="1:8" x14ac:dyDescent="0.3">
      <c r="A2171" t="s">
        <v>12</v>
      </c>
      <c r="B2171" t="s">
        <v>86</v>
      </c>
      <c r="C2171">
        <v>2023</v>
      </c>
      <c r="D2171" s="1">
        <v>1846513473.5088</v>
      </c>
      <c r="E2171" s="2">
        <v>1846.5135</v>
      </c>
      <c r="F2171" t="s">
        <v>14</v>
      </c>
      <c r="G2171" t="s">
        <v>15</v>
      </c>
      <c r="H2171" t="s">
        <v>16</v>
      </c>
    </row>
    <row r="2172" spans="1:8" x14ac:dyDescent="0.3">
      <c r="A2172" t="s">
        <v>12</v>
      </c>
      <c r="B2172" t="s">
        <v>86</v>
      </c>
      <c r="C2172">
        <v>2024</v>
      </c>
      <c r="D2172" s="1">
        <v>1595164052.2929001</v>
      </c>
      <c r="E2172" s="2">
        <v>1595.1641</v>
      </c>
      <c r="F2172" t="s">
        <v>14</v>
      </c>
      <c r="G2172" t="s">
        <v>15</v>
      </c>
      <c r="H2172" t="s">
        <v>16</v>
      </c>
    </row>
    <row r="2173" spans="1:8" x14ac:dyDescent="0.3">
      <c r="A2173" t="s">
        <v>12</v>
      </c>
      <c r="B2173" t="s">
        <v>86</v>
      </c>
      <c r="C2173">
        <v>2025</v>
      </c>
      <c r="D2173" s="1">
        <v>2748971373.3944001</v>
      </c>
      <c r="E2173" s="2">
        <v>2748.9713999999999</v>
      </c>
      <c r="F2173" t="s">
        <v>14</v>
      </c>
      <c r="G2173" t="s">
        <v>15</v>
      </c>
      <c r="H2173" t="s">
        <v>16</v>
      </c>
    </row>
    <row r="2174" spans="1:8" x14ac:dyDescent="0.3">
      <c r="A2174" t="s">
        <v>12</v>
      </c>
      <c r="B2174" t="s">
        <v>86</v>
      </c>
      <c r="C2174">
        <v>2026</v>
      </c>
      <c r="D2174" s="1">
        <v>2737186513.4811001</v>
      </c>
      <c r="E2174" s="2">
        <v>2737.1864999999998</v>
      </c>
      <c r="F2174" t="s">
        <v>14</v>
      </c>
      <c r="G2174" t="s">
        <v>15</v>
      </c>
      <c r="H2174" t="s">
        <v>16</v>
      </c>
    </row>
    <row r="2175" spans="1:8" x14ac:dyDescent="0.3">
      <c r="A2175" t="s">
        <v>17</v>
      </c>
      <c r="B2175" t="s">
        <v>86</v>
      </c>
      <c r="C2175">
        <v>2018</v>
      </c>
      <c r="D2175" s="1">
        <v>87794247.765799999</v>
      </c>
      <c r="E2175" s="2">
        <v>87.794200000000004</v>
      </c>
      <c r="F2175" t="s">
        <v>14</v>
      </c>
      <c r="G2175" t="s">
        <v>18</v>
      </c>
      <c r="H2175" t="s">
        <v>16</v>
      </c>
    </row>
    <row r="2176" spans="1:8" x14ac:dyDescent="0.3">
      <c r="A2176" t="s">
        <v>17</v>
      </c>
      <c r="B2176" t="s">
        <v>86</v>
      </c>
      <c r="C2176">
        <v>2019</v>
      </c>
      <c r="D2176" s="1">
        <v>96898776.587400004</v>
      </c>
      <c r="E2176" s="2">
        <v>96.898799999999994</v>
      </c>
      <c r="F2176" t="s">
        <v>14</v>
      </c>
      <c r="G2176" t="s">
        <v>18</v>
      </c>
      <c r="H2176" t="s">
        <v>16</v>
      </c>
    </row>
    <row r="2177" spans="1:8" x14ac:dyDescent="0.3">
      <c r="A2177" t="s">
        <v>17</v>
      </c>
      <c r="B2177" t="s">
        <v>86</v>
      </c>
      <c r="C2177">
        <v>2020</v>
      </c>
      <c r="D2177" s="1">
        <v>108463649.7447</v>
      </c>
      <c r="E2177" s="2">
        <v>108.4636</v>
      </c>
      <c r="F2177" t="s">
        <v>14</v>
      </c>
      <c r="G2177" t="s">
        <v>18</v>
      </c>
      <c r="H2177" t="s">
        <v>16</v>
      </c>
    </row>
    <row r="2178" spans="1:8" x14ac:dyDescent="0.3">
      <c r="A2178" t="s">
        <v>17</v>
      </c>
      <c r="B2178" t="s">
        <v>86</v>
      </c>
      <c r="C2178">
        <v>2021</v>
      </c>
      <c r="D2178" s="1">
        <v>160810758.41639999</v>
      </c>
      <c r="E2178" s="2">
        <v>160.8108</v>
      </c>
      <c r="F2178" t="s">
        <v>14</v>
      </c>
      <c r="G2178" t="s">
        <v>18</v>
      </c>
      <c r="H2178" t="s">
        <v>16</v>
      </c>
    </row>
    <row r="2179" spans="1:8" x14ac:dyDescent="0.3">
      <c r="A2179" t="s">
        <v>17</v>
      </c>
      <c r="B2179" t="s">
        <v>86</v>
      </c>
      <c r="C2179">
        <v>2022</v>
      </c>
      <c r="D2179" s="1">
        <v>217753179.1327</v>
      </c>
      <c r="E2179" s="2">
        <v>217.75319999999999</v>
      </c>
      <c r="F2179" t="s">
        <v>14</v>
      </c>
      <c r="G2179" t="s">
        <v>18</v>
      </c>
      <c r="H2179" t="s">
        <v>16</v>
      </c>
    </row>
    <row r="2180" spans="1:8" x14ac:dyDescent="0.3">
      <c r="A2180" t="s">
        <v>17</v>
      </c>
      <c r="B2180" t="s">
        <v>86</v>
      </c>
      <c r="C2180">
        <v>2023</v>
      </c>
      <c r="D2180" s="1">
        <v>184814064.4725</v>
      </c>
      <c r="E2180" s="2">
        <v>184.8141</v>
      </c>
      <c r="F2180" t="s">
        <v>14</v>
      </c>
      <c r="G2180" t="s">
        <v>18</v>
      </c>
      <c r="H2180" t="s">
        <v>16</v>
      </c>
    </row>
    <row r="2181" spans="1:8" x14ac:dyDescent="0.3">
      <c r="A2181" t="s">
        <v>17</v>
      </c>
      <c r="B2181" t="s">
        <v>86</v>
      </c>
      <c r="C2181">
        <v>2024</v>
      </c>
      <c r="D2181" s="1">
        <v>161881003.2622</v>
      </c>
      <c r="E2181" s="2">
        <v>161.881</v>
      </c>
      <c r="F2181" t="s">
        <v>14</v>
      </c>
      <c r="G2181" t="s">
        <v>18</v>
      </c>
      <c r="H2181" t="s">
        <v>16</v>
      </c>
    </row>
    <row r="2182" spans="1:8" x14ac:dyDescent="0.3">
      <c r="A2182" t="s">
        <v>17</v>
      </c>
      <c r="B2182" t="s">
        <v>86</v>
      </c>
      <c r="C2182">
        <v>2025</v>
      </c>
      <c r="D2182" s="1">
        <v>195715005.82339999</v>
      </c>
      <c r="E2182" s="2">
        <v>195.715</v>
      </c>
      <c r="F2182" t="s">
        <v>14</v>
      </c>
      <c r="G2182" t="s">
        <v>18</v>
      </c>
      <c r="H2182" t="s">
        <v>16</v>
      </c>
    </row>
    <row r="2183" spans="1:8" x14ac:dyDescent="0.3">
      <c r="A2183" t="s">
        <v>17</v>
      </c>
      <c r="B2183" t="s">
        <v>86</v>
      </c>
      <c r="C2183">
        <v>2026</v>
      </c>
      <c r="D2183" s="1">
        <v>193343982.67899999</v>
      </c>
      <c r="E2183" s="2">
        <v>193.34399999999999</v>
      </c>
      <c r="F2183" t="s">
        <v>14</v>
      </c>
      <c r="G2183" t="s">
        <v>18</v>
      </c>
      <c r="H2183" t="s">
        <v>16</v>
      </c>
    </row>
    <row r="2184" spans="1:8" x14ac:dyDescent="0.3">
      <c r="A2184" t="s">
        <v>67</v>
      </c>
      <c r="B2184" t="s">
        <v>86</v>
      </c>
      <c r="C2184">
        <v>2018</v>
      </c>
      <c r="D2184" s="1">
        <v>12729366.1083</v>
      </c>
      <c r="E2184" s="2">
        <v>12.7294</v>
      </c>
      <c r="F2184" t="s">
        <v>14</v>
      </c>
      <c r="G2184" t="s">
        <v>68</v>
      </c>
      <c r="H2184" t="s">
        <v>16</v>
      </c>
    </row>
    <row r="2185" spans="1:8" x14ac:dyDescent="0.3">
      <c r="A2185" t="s">
        <v>67</v>
      </c>
      <c r="B2185" t="s">
        <v>86</v>
      </c>
      <c r="C2185">
        <v>2019</v>
      </c>
      <c r="D2185" s="1">
        <v>19100730.663600001</v>
      </c>
      <c r="E2185" s="2">
        <v>19.1007</v>
      </c>
      <c r="F2185" t="s">
        <v>14</v>
      </c>
      <c r="G2185" t="s">
        <v>68</v>
      </c>
      <c r="H2185" t="s">
        <v>16</v>
      </c>
    </row>
    <row r="2186" spans="1:8" x14ac:dyDescent="0.3">
      <c r="A2186" t="s">
        <v>67</v>
      </c>
      <c r="B2186" t="s">
        <v>86</v>
      </c>
      <c r="C2186">
        <v>2020</v>
      </c>
      <c r="D2186" s="1">
        <v>23730362.806899998</v>
      </c>
      <c r="E2186" s="2">
        <v>23.730399999999999</v>
      </c>
      <c r="F2186" t="s">
        <v>14</v>
      </c>
      <c r="G2186" t="s">
        <v>68</v>
      </c>
      <c r="H2186" t="s">
        <v>16</v>
      </c>
    </row>
    <row r="2187" spans="1:8" x14ac:dyDescent="0.3">
      <c r="A2187" t="s">
        <v>67</v>
      </c>
      <c r="B2187" t="s">
        <v>86</v>
      </c>
      <c r="C2187">
        <v>2021</v>
      </c>
      <c r="D2187" s="1">
        <v>29766516.4714</v>
      </c>
      <c r="E2187" s="2">
        <v>29.766500000000001</v>
      </c>
      <c r="F2187" t="s">
        <v>14</v>
      </c>
      <c r="G2187" t="s">
        <v>68</v>
      </c>
      <c r="H2187" t="s">
        <v>16</v>
      </c>
    </row>
    <row r="2188" spans="1:8" x14ac:dyDescent="0.3">
      <c r="A2188" t="s">
        <v>67</v>
      </c>
      <c r="B2188" t="s">
        <v>86</v>
      </c>
      <c r="C2188">
        <v>2022</v>
      </c>
      <c r="D2188" s="1">
        <v>31164659.316100001</v>
      </c>
      <c r="E2188" s="2">
        <v>31.1647</v>
      </c>
      <c r="F2188" t="s">
        <v>14</v>
      </c>
      <c r="G2188" t="s">
        <v>68</v>
      </c>
      <c r="H2188" t="s">
        <v>16</v>
      </c>
    </row>
    <row r="2189" spans="1:8" x14ac:dyDescent="0.3">
      <c r="A2189" t="s">
        <v>67</v>
      </c>
      <c r="B2189" t="s">
        <v>86</v>
      </c>
      <c r="C2189">
        <v>2023</v>
      </c>
      <c r="D2189" s="1">
        <v>9759270.6819000002</v>
      </c>
      <c r="E2189" s="2">
        <v>9.7592999999999996</v>
      </c>
      <c r="F2189" t="s">
        <v>14</v>
      </c>
      <c r="G2189" t="s">
        <v>68</v>
      </c>
      <c r="H2189" t="s">
        <v>16</v>
      </c>
    </row>
    <row r="2190" spans="1:8" x14ac:dyDescent="0.3">
      <c r="A2190" t="s">
        <v>67</v>
      </c>
      <c r="B2190" t="s">
        <v>86</v>
      </c>
      <c r="C2190">
        <v>2024</v>
      </c>
      <c r="D2190" s="1">
        <v>7798365.4713000003</v>
      </c>
      <c r="E2190" s="2">
        <v>7.7984</v>
      </c>
      <c r="F2190" t="s">
        <v>14</v>
      </c>
      <c r="G2190" t="s">
        <v>68</v>
      </c>
      <c r="H2190" t="s">
        <v>16</v>
      </c>
    </row>
    <row r="2191" spans="1:8" x14ac:dyDescent="0.3">
      <c r="A2191" t="s">
        <v>67</v>
      </c>
      <c r="B2191" t="s">
        <v>86</v>
      </c>
      <c r="C2191">
        <v>2025</v>
      </c>
      <c r="D2191" s="1">
        <v>22427068.4485</v>
      </c>
      <c r="E2191" s="2">
        <v>22.427099999999999</v>
      </c>
      <c r="F2191" t="s">
        <v>14</v>
      </c>
      <c r="G2191" t="s">
        <v>68</v>
      </c>
      <c r="H2191" t="s">
        <v>16</v>
      </c>
    </row>
    <row r="2192" spans="1:8" x14ac:dyDescent="0.3">
      <c r="A2192" t="s">
        <v>67</v>
      </c>
      <c r="B2192" t="s">
        <v>86</v>
      </c>
      <c r="C2192">
        <v>2026</v>
      </c>
      <c r="D2192" s="1">
        <v>21084515.1613</v>
      </c>
      <c r="E2192" s="2">
        <v>21.084499999999998</v>
      </c>
      <c r="F2192" t="s">
        <v>14</v>
      </c>
      <c r="G2192" t="s">
        <v>68</v>
      </c>
      <c r="H2192" t="s">
        <v>16</v>
      </c>
    </row>
    <row r="2193" spans="1:8" x14ac:dyDescent="0.3">
      <c r="A2193" t="s">
        <v>69</v>
      </c>
      <c r="B2193" t="s">
        <v>86</v>
      </c>
      <c r="C2193">
        <v>2018</v>
      </c>
      <c r="D2193" s="1">
        <v>62146132.020900004</v>
      </c>
      <c r="E2193" s="2">
        <v>62.146099999999997</v>
      </c>
      <c r="F2193" t="s">
        <v>14</v>
      </c>
      <c r="G2193" t="s">
        <v>70</v>
      </c>
      <c r="H2193" t="s">
        <v>16</v>
      </c>
    </row>
    <row r="2194" spans="1:8" x14ac:dyDescent="0.3">
      <c r="A2194" t="s">
        <v>69</v>
      </c>
      <c r="B2194" t="s">
        <v>86</v>
      </c>
      <c r="C2194">
        <v>2019</v>
      </c>
      <c r="D2194" s="1">
        <v>68236181.423899993</v>
      </c>
      <c r="E2194" s="2">
        <v>68.236199999999997</v>
      </c>
      <c r="F2194" t="s">
        <v>14</v>
      </c>
      <c r="G2194" t="s">
        <v>70</v>
      </c>
      <c r="H2194" t="s">
        <v>16</v>
      </c>
    </row>
    <row r="2195" spans="1:8" x14ac:dyDescent="0.3">
      <c r="A2195" t="s">
        <v>69</v>
      </c>
      <c r="B2195" t="s">
        <v>86</v>
      </c>
      <c r="C2195">
        <v>2020</v>
      </c>
      <c r="D2195" s="1">
        <v>75792226.714599997</v>
      </c>
      <c r="E2195" s="2">
        <v>75.792199999999994</v>
      </c>
      <c r="F2195" t="s">
        <v>14</v>
      </c>
      <c r="G2195" t="s">
        <v>70</v>
      </c>
      <c r="H2195" t="s">
        <v>16</v>
      </c>
    </row>
    <row r="2196" spans="1:8" x14ac:dyDescent="0.3">
      <c r="A2196" t="s">
        <v>69</v>
      </c>
      <c r="B2196" t="s">
        <v>86</v>
      </c>
      <c r="C2196">
        <v>2021</v>
      </c>
      <c r="D2196" s="1">
        <v>86253010.965200007</v>
      </c>
      <c r="E2196" s="2">
        <v>86.253</v>
      </c>
      <c r="F2196" t="s">
        <v>14</v>
      </c>
      <c r="G2196" t="s">
        <v>70</v>
      </c>
      <c r="H2196" t="s">
        <v>16</v>
      </c>
    </row>
    <row r="2197" spans="1:8" x14ac:dyDescent="0.3">
      <c r="A2197" t="s">
        <v>69</v>
      </c>
      <c r="B2197" t="s">
        <v>86</v>
      </c>
      <c r="C2197">
        <v>2022</v>
      </c>
      <c r="D2197" s="1">
        <v>85689268.258300006</v>
      </c>
      <c r="E2197" s="2">
        <v>85.689300000000003</v>
      </c>
      <c r="F2197" t="s">
        <v>14</v>
      </c>
      <c r="G2197" t="s">
        <v>70</v>
      </c>
      <c r="H2197" t="s">
        <v>16</v>
      </c>
    </row>
    <row r="2198" spans="1:8" x14ac:dyDescent="0.3">
      <c r="A2198" t="s">
        <v>69</v>
      </c>
      <c r="B2198" t="s">
        <v>86</v>
      </c>
      <c r="C2198">
        <v>2023</v>
      </c>
      <c r="D2198" s="1">
        <v>160226213.02680001</v>
      </c>
      <c r="E2198" s="2">
        <v>160.22620000000001</v>
      </c>
      <c r="F2198" t="s">
        <v>14</v>
      </c>
      <c r="G2198" t="s">
        <v>70</v>
      </c>
      <c r="H2198" t="s">
        <v>16</v>
      </c>
    </row>
    <row r="2199" spans="1:8" x14ac:dyDescent="0.3">
      <c r="A2199" t="s">
        <v>69</v>
      </c>
      <c r="B2199" t="s">
        <v>86</v>
      </c>
      <c r="C2199">
        <v>2024</v>
      </c>
      <c r="D2199" s="1">
        <v>181210658.36849999</v>
      </c>
      <c r="E2199" s="2">
        <v>181.2107</v>
      </c>
      <c r="F2199" t="s">
        <v>14</v>
      </c>
      <c r="G2199" t="s">
        <v>70</v>
      </c>
      <c r="H2199" t="s">
        <v>16</v>
      </c>
    </row>
    <row r="2200" spans="1:8" x14ac:dyDescent="0.3">
      <c r="A2200" t="s">
        <v>69</v>
      </c>
      <c r="B2200" t="s">
        <v>86</v>
      </c>
      <c r="C2200">
        <v>2025</v>
      </c>
      <c r="D2200" s="1">
        <v>173598751.7335</v>
      </c>
      <c r="E2200" s="2">
        <v>173.59880000000001</v>
      </c>
      <c r="F2200" t="s">
        <v>14</v>
      </c>
      <c r="G2200" t="s">
        <v>70</v>
      </c>
      <c r="H2200" t="s">
        <v>16</v>
      </c>
    </row>
    <row r="2201" spans="1:8" x14ac:dyDescent="0.3">
      <c r="A2201" t="s">
        <v>69</v>
      </c>
      <c r="B2201" t="s">
        <v>86</v>
      </c>
      <c r="C2201">
        <v>2026</v>
      </c>
      <c r="D2201" s="1">
        <v>117751306.0847</v>
      </c>
      <c r="E2201" s="2">
        <v>117.7513</v>
      </c>
      <c r="F2201" t="s">
        <v>14</v>
      </c>
      <c r="G2201" t="s">
        <v>70</v>
      </c>
      <c r="H2201" t="s">
        <v>16</v>
      </c>
    </row>
    <row r="2202" spans="1:8" x14ac:dyDescent="0.3">
      <c r="A2202" t="s">
        <v>54</v>
      </c>
      <c r="B2202" t="s">
        <v>86</v>
      </c>
      <c r="C2202">
        <v>2018</v>
      </c>
      <c r="D2202" s="1">
        <v>811125408.72210002</v>
      </c>
      <c r="E2202" s="2">
        <v>811.12540000000001</v>
      </c>
      <c r="F2202" t="s">
        <v>14</v>
      </c>
      <c r="G2202" t="s">
        <v>55</v>
      </c>
      <c r="H2202" t="s">
        <v>16</v>
      </c>
    </row>
    <row r="2203" spans="1:8" x14ac:dyDescent="0.3">
      <c r="A2203" t="s">
        <v>54</v>
      </c>
      <c r="B2203" t="s">
        <v>86</v>
      </c>
      <c r="C2203">
        <v>2019</v>
      </c>
      <c r="D2203" s="1">
        <v>863108686.33650005</v>
      </c>
      <c r="E2203" s="2">
        <v>863.1087</v>
      </c>
      <c r="F2203" t="s">
        <v>14</v>
      </c>
      <c r="G2203" t="s">
        <v>55</v>
      </c>
      <c r="H2203" t="s">
        <v>16</v>
      </c>
    </row>
    <row r="2204" spans="1:8" x14ac:dyDescent="0.3">
      <c r="A2204" t="s">
        <v>54</v>
      </c>
      <c r="B2204" t="s">
        <v>86</v>
      </c>
      <c r="C2204">
        <v>2020</v>
      </c>
      <c r="D2204" s="1">
        <v>1032234474.7999001</v>
      </c>
      <c r="E2204" s="2">
        <v>1032.2345</v>
      </c>
      <c r="F2204" t="s">
        <v>14</v>
      </c>
      <c r="G2204" t="s">
        <v>55</v>
      </c>
      <c r="H2204" t="s">
        <v>16</v>
      </c>
    </row>
    <row r="2205" spans="1:8" x14ac:dyDescent="0.3">
      <c r="A2205" t="s">
        <v>54</v>
      </c>
      <c r="B2205" t="s">
        <v>86</v>
      </c>
      <c r="C2205">
        <v>2021</v>
      </c>
      <c r="D2205" s="1">
        <v>1723973716.6098001</v>
      </c>
      <c r="E2205" s="2">
        <v>1723.9737</v>
      </c>
      <c r="F2205" t="s">
        <v>14</v>
      </c>
      <c r="G2205" t="s">
        <v>55</v>
      </c>
      <c r="H2205" t="s">
        <v>16</v>
      </c>
    </row>
    <row r="2206" spans="1:8" x14ac:dyDescent="0.3">
      <c r="A2206" t="s">
        <v>54</v>
      </c>
      <c r="B2206" t="s">
        <v>86</v>
      </c>
      <c r="C2206">
        <v>2022</v>
      </c>
      <c r="D2206" s="1">
        <v>1771200966.3873</v>
      </c>
      <c r="E2206" s="2">
        <v>1771.201</v>
      </c>
      <c r="F2206" t="s">
        <v>14</v>
      </c>
      <c r="G2206" t="s">
        <v>55</v>
      </c>
      <c r="H2206" t="s">
        <v>16</v>
      </c>
    </row>
    <row r="2207" spans="1:8" x14ac:dyDescent="0.3">
      <c r="A2207" t="s">
        <v>54</v>
      </c>
      <c r="B2207" t="s">
        <v>86</v>
      </c>
      <c r="C2207">
        <v>2023</v>
      </c>
      <c r="D2207" s="1">
        <v>1940378501.2016001</v>
      </c>
      <c r="E2207" s="2">
        <v>1940.3785</v>
      </c>
      <c r="F2207" t="s">
        <v>14</v>
      </c>
      <c r="G2207" t="s">
        <v>55</v>
      </c>
      <c r="H2207" t="s">
        <v>16</v>
      </c>
    </row>
    <row r="2208" spans="1:8" x14ac:dyDescent="0.3">
      <c r="A2208" t="s">
        <v>54</v>
      </c>
      <c r="B2208" t="s">
        <v>86</v>
      </c>
      <c r="C2208">
        <v>2024</v>
      </c>
      <c r="D2208" s="1">
        <v>2124046926.5293</v>
      </c>
      <c r="E2208" s="2">
        <v>2124.0468999999998</v>
      </c>
      <c r="F2208" t="s">
        <v>14</v>
      </c>
      <c r="G2208" t="s">
        <v>55</v>
      </c>
      <c r="H2208" t="s">
        <v>16</v>
      </c>
    </row>
    <row r="2209" spans="1:8" x14ac:dyDescent="0.3">
      <c r="A2209" t="s">
        <v>54</v>
      </c>
      <c r="B2209" t="s">
        <v>86</v>
      </c>
      <c r="C2209">
        <v>2025</v>
      </c>
      <c r="D2209" s="1">
        <v>3555572505.1041002</v>
      </c>
      <c r="E2209" s="2">
        <v>3555.5725000000002</v>
      </c>
      <c r="F2209" t="s">
        <v>14</v>
      </c>
      <c r="G2209" t="s">
        <v>55</v>
      </c>
      <c r="H2209" t="s">
        <v>16</v>
      </c>
    </row>
    <row r="2210" spans="1:8" x14ac:dyDescent="0.3">
      <c r="A2210" t="s">
        <v>54</v>
      </c>
      <c r="B2210" t="s">
        <v>86</v>
      </c>
      <c r="C2210">
        <v>2026</v>
      </c>
      <c r="D2210" s="1">
        <v>2965303270.6399002</v>
      </c>
      <c r="E2210" s="2">
        <v>2965.3033</v>
      </c>
      <c r="F2210" t="s">
        <v>14</v>
      </c>
      <c r="G2210" t="s">
        <v>55</v>
      </c>
      <c r="H2210" t="s">
        <v>16</v>
      </c>
    </row>
    <row r="2211" spans="1:8" x14ac:dyDescent="0.3">
      <c r="A2211" t="s">
        <v>71</v>
      </c>
      <c r="B2211" t="s">
        <v>86</v>
      </c>
      <c r="C2211">
        <v>2018</v>
      </c>
      <c r="D2211" s="1">
        <v>1143889.9754999999</v>
      </c>
      <c r="E2211" s="2">
        <v>1.1438999999999999</v>
      </c>
      <c r="F2211" t="s">
        <v>14</v>
      </c>
      <c r="G2211" t="s">
        <v>72</v>
      </c>
      <c r="H2211" t="s">
        <v>16</v>
      </c>
    </row>
    <row r="2212" spans="1:8" x14ac:dyDescent="0.3">
      <c r="A2212" t="s">
        <v>71</v>
      </c>
      <c r="B2212" t="s">
        <v>86</v>
      </c>
      <c r="C2212">
        <v>2019</v>
      </c>
      <c r="D2212" s="1">
        <v>1150451.5452000001</v>
      </c>
      <c r="E2212" s="2">
        <v>1.1505000000000001</v>
      </c>
      <c r="F2212" t="s">
        <v>14</v>
      </c>
      <c r="G2212" t="s">
        <v>72</v>
      </c>
      <c r="H2212" t="s">
        <v>16</v>
      </c>
    </row>
    <row r="2213" spans="1:8" x14ac:dyDescent="0.3">
      <c r="A2213" t="s">
        <v>71</v>
      </c>
      <c r="B2213" t="s">
        <v>86</v>
      </c>
      <c r="C2213">
        <v>2020</v>
      </c>
      <c r="D2213" s="1">
        <v>1550233.6026000001</v>
      </c>
      <c r="E2213" s="2">
        <v>1.5502</v>
      </c>
      <c r="F2213" t="s">
        <v>14</v>
      </c>
      <c r="G2213" t="s">
        <v>72</v>
      </c>
      <c r="H2213" t="s">
        <v>16</v>
      </c>
    </row>
    <row r="2214" spans="1:8" x14ac:dyDescent="0.3">
      <c r="A2214" t="s">
        <v>71</v>
      </c>
      <c r="B2214" t="s">
        <v>86</v>
      </c>
      <c r="C2214">
        <v>2021</v>
      </c>
      <c r="D2214" s="1">
        <v>1796489.9957999999</v>
      </c>
      <c r="E2214" s="2">
        <v>1.7965</v>
      </c>
      <c r="F2214" t="s">
        <v>14</v>
      </c>
      <c r="G2214" t="s">
        <v>72</v>
      </c>
      <c r="H2214" t="s">
        <v>16</v>
      </c>
    </row>
    <row r="2215" spans="1:8" x14ac:dyDescent="0.3">
      <c r="A2215" t="s">
        <v>71</v>
      </c>
      <c r="B2215" t="s">
        <v>86</v>
      </c>
      <c r="C2215">
        <v>2022</v>
      </c>
      <c r="D2215" s="1">
        <v>3380011.4284000001</v>
      </c>
      <c r="E2215" s="2">
        <v>3.38</v>
      </c>
      <c r="F2215" t="s">
        <v>14</v>
      </c>
      <c r="G2215" t="s">
        <v>72</v>
      </c>
      <c r="H2215" t="s">
        <v>16</v>
      </c>
    </row>
    <row r="2216" spans="1:8" x14ac:dyDescent="0.3">
      <c r="A2216" t="s">
        <v>71</v>
      </c>
      <c r="B2216" t="s">
        <v>86</v>
      </c>
      <c r="C2216">
        <v>2023</v>
      </c>
      <c r="D2216" s="1">
        <v>3002267.6595999999</v>
      </c>
      <c r="E2216" s="2">
        <v>3.0023</v>
      </c>
      <c r="F2216" t="s">
        <v>14</v>
      </c>
      <c r="G2216" t="s">
        <v>72</v>
      </c>
      <c r="H2216" t="s">
        <v>16</v>
      </c>
    </row>
    <row r="2217" spans="1:8" x14ac:dyDescent="0.3">
      <c r="A2217" t="s">
        <v>71</v>
      </c>
      <c r="B2217" t="s">
        <v>86</v>
      </c>
      <c r="C2217">
        <v>2024</v>
      </c>
      <c r="D2217" s="1">
        <v>2105821.5751</v>
      </c>
      <c r="E2217" s="2">
        <v>2.1057999999999999</v>
      </c>
      <c r="F2217" t="s">
        <v>14</v>
      </c>
      <c r="G2217" t="s">
        <v>72</v>
      </c>
      <c r="H2217" t="s">
        <v>16</v>
      </c>
    </row>
    <row r="2218" spans="1:8" x14ac:dyDescent="0.3">
      <c r="A2218" t="s">
        <v>71</v>
      </c>
      <c r="B2218" t="s">
        <v>86</v>
      </c>
      <c r="C2218">
        <v>2025</v>
      </c>
      <c r="D2218" s="1">
        <v>2365430.5917000002</v>
      </c>
      <c r="E2218" s="2">
        <v>2.3654000000000002</v>
      </c>
      <c r="F2218" t="s">
        <v>14</v>
      </c>
      <c r="G2218" t="s">
        <v>72</v>
      </c>
      <c r="H2218" t="s">
        <v>16</v>
      </c>
    </row>
    <row r="2219" spans="1:8" x14ac:dyDescent="0.3">
      <c r="A2219" t="s">
        <v>71</v>
      </c>
      <c r="B2219" t="s">
        <v>86</v>
      </c>
      <c r="C2219">
        <v>2026</v>
      </c>
      <c r="D2219" s="1">
        <v>2487019.0375000001</v>
      </c>
      <c r="E2219" s="2">
        <v>2.4870000000000001</v>
      </c>
      <c r="F2219" t="s">
        <v>14</v>
      </c>
      <c r="G2219" t="s">
        <v>72</v>
      </c>
      <c r="H2219" t="s">
        <v>16</v>
      </c>
    </row>
    <row r="2220" spans="1:8" x14ac:dyDescent="0.3">
      <c r="A2220" t="s">
        <v>19</v>
      </c>
      <c r="B2220" t="s">
        <v>86</v>
      </c>
      <c r="C2220">
        <v>2018</v>
      </c>
      <c r="D2220" s="1">
        <v>693471354.21969998</v>
      </c>
      <c r="E2220" s="2">
        <v>693.47140000000002</v>
      </c>
      <c r="F2220" t="s">
        <v>14</v>
      </c>
      <c r="G2220" t="s">
        <v>20</v>
      </c>
      <c r="H2220" t="s">
        <v>16</v>
      </c>
    </row>
    <row r="2221" spans="1:8" x14ac:dyDescent="0.3">
      <c r="A2221" t="s">
        <v>19</v>
      </c>
      <c r="B2221" t="s">
        <v>86</v>
      </c>
      <c r="C2221">
        <v>2019</v>
      </c>
      <c r="D2221" s="1">
        <v>923476213.25520003</v>
      </c>
      <c r="E2221" s="2">
        <v>923.47619999999995</v>
      </c>
      <c r="F2221" t="s">
        <v>14</v>
      </c>
      <c r="G2221" t="s">
        <v>20</v>
      </c>
      <c r="H2221" t="s">
        <v>16</v>
      </c>
    </row>
    <row r="2222" spans="1:8" x14ac:dyDescent="0.3">
      <c r="A2222" t="s">
        <v>19</v>
      </c>
      <c r="B2222" t="s">
        <v>86</v>
      </c>
      <c r="C2222">
        <v>2020</v>
      </c>
      <c r="D2222" s="1">
        <v>1611830771.5448999</v>
      </c>
      <c r="E2222" s="2">
        <v>1611.8308</v>
      </c>
      <c r="F2222" t="s">
        <v>14</v>
      </c>
      <c r="G2222" t="s">
        <v>20</v>
      </c>
      <c r="H2222" t="s">
        <v>16</v>
      </c>
    </row>
    <row r="2223" spans="1:8" x14ac:dyDescent="0.3">
      <c r="A2223" t="s">
        <v>19</v>
      </c>
      <c r="B2223" t="s">
        <v>86</v>
      </c>
      <c r="C2223">
        <v>2021</v>
      </c>
      <c r="D2223" s="1">
        <v>1711600470.5678</v>
      </c>
      <c r="E2223" s="2">
        <v>1711.6005</v>
      </c>
      <c r="F2223" t="s">
        <v>14</v>
      </c>
      <c r="G2223" t="s">
        <v>20</v>
      </c>
      <c r="H2223" t="s">
        <v>16</v>
      </c>
    </row>
    <row r="2224" spans="1:8" x14ac:dyDescent="0.3">
      <c r="A2224" t="s">
        <v>19</v>
      </c>
      <c r="B2224" t="s">
        <v>86</v>
      </c>
      <c r="C2224">
        <v>2022</v>
      </c>
      <c r="D2224" s="1">
        <v>1992819788.8178</v>
      </c>
      <c r="E2224" s="2">
        <v>1992.8198</v>
      </c>
      <c r="F2224" t="s">
        <v>14</v>
      </c>
      <c r="G2224" t="s">
        <v>20</v>
      </c>
      <c r="H2224" t="s">
        <v>16</v>
      </c>
    </row>
    <row r="2225" spans="1:8" x14ac:dyDescent="0.3">
      <c r="A2225" t="s">
        <v>19</v>
      </c>
      <c r="B2225" t="s">
        <v>86</v>
      </c>
      <c r="C2225">
        <v>2023</v>
      </c>
      <c r="D2225" s="1">
        <v>1943662017.1808</v>
      </c>
      <c r="E2225" s="2">
        <v>1943.662</v>
      </c>
      <c r="F2225" t="s">
        <v>14</v>
      </c>
      <c r="G2225" t="s">
        <v>20</v>
      </c>
      <c r="H2225" t="s">
        <v>16</v>
      </c>
    </row>
    <row r="2226" spans="1:8" x14ac:dyDescent="0.3">
      <c r="A2226" t="s">
        <v>19</v>
      </c>
      <c r="B2226" t="s">
        <v>86</v>
      </c>
      <c r="C2226">
        <v>2024</v>
      </c>
      <c r="D2226" s="1">
        <v>2104361219.6605</v>
      </c>
      <c r="E2226" s="2">
        <v>2104.3611999999998</v>
      </c>
      <c r="F2226" t="s">
        <v>14</v>
      </c>
      <c r="G2226" t="s">
        <v>20</v>
      </c>
      <c r="H2226" t="s">
        <v>16</v>
      </c>
    </row>
    <row r="2227" spans="1:8" x14ac:dyDescent="0.3">
      <c r="A2227" t="s">
        <v>19</v>
      </c>
      <c r="B2227" t="s">
        <v>86</v>
      </c>
      <c r="C2227">
        <v>2025</v>
      </c>
      <c r="D2227" s="1">
        <v>2628148778.4597001</v>
      </c>
      <c r="E2227" s="2">
        <v>2628.1487999999999</v>
      </c>
      <c r="F2227" t="s">
        <v>14</v>
      </c>
      <c r="G2227" t="s">
        <v>20</v>
      </c>
      <c r="H2227" t="s">
        <v>16</v>
      </c>
    </row>
    <row r="2228" spans="1:8" x14ac:dyDescent="0.3">
      <c r="A2228" t="s">
        <v>19</v>
      </c>
      <c r="B2228" t="s">
        <v>86</v>
      </c>
      <c r="C2228">
        <v>2026</v>
      </c>
      <c r="D2228" s="1">
        <v>2309971383.9294</v>
      </c>
      <c r="E2228" s="2">
        <v>2309.9713999999999</v>
      </c>
      <c r="F2228" t="s">
        <v>14</v>
      </c>
      <c r="G2228" t="s">
        <v>20</v>
      </c>
      <c r="H2228" t="s">
        <v>16</v>
      </c>
    </row>
    <row r="2229" spans="1:8" x14ac:dyDescent="0.3">
      <c r="A2229" t="s">
        <v>21</v>
      </c>
      <c r="B2229" t="s">
        <v>86</v>
      </c>
      <c r="C2229">
        <v>2018</v>
      </c>
      <c r="D2229" s="1">
        <v>1378128778.4559</v>
      </c>
      <c r="E2229" s="2">
        <v>1378.1288</v>
      </c>
      <c r="F2229" t="s">
        <v>14</v>
      </c>
      <c r="G2229" t="s">
        <v>22</v>
      </c>
      <c r="H2229" t="s">
        <v>23</v>
      </c>
    </row>
    <row r="2230" spans="1:8" x14ac:dyDescent="0.3">
      <c r="A2230" t="s">
        <v>21</v>
      </c>
      <c r="B2230" t="s">
        <v>86</v>
      </c>
      <c r="C2230">
        <v>2019</v>
      </c>
      <c r="D2230" s="1">
        <v>1715823547.3281</v>
      </c>
      <c r="E2230" s="2">
        <v>1715.8235</v>
      </c>
      <c r="F2230" t="s">
        <v>14</v>
      </c>
      <c r="G2230" t="s">
        <v>22</v>
      </c>
      <c r="H2230" t="s">
        <v>23</v>
      </c>
    </row>
    <row r="2231" spans="1:8" x14ac:dyDescent="0.3">
      <c r="A2231" t="s">
        <v>21</v>
      </c>
      <c r="B2231" t="s">
        <v>86</v>
      </c>
      <c r="C2231">
        <v>2020</v>
      </c>
      <c r="D2231" s="1">
        <v>2370681473.3797998</v>
      </c>
      <c r="E2231" s="2">
        <v>2370.6815000000001</v>
      </c>
      <c r="F2231" t="s">
        <v>14</v>
      </c>
      <c r="G2231" t="s">
        <v>22</v>
      </c>
      <c r="H2231" t="s">
        <v>23</v>
      </c>
    </row>
    <row r="2232" spans="1:8" x14ac:dyDescent="0.3">
      <c r="A2232" t="s">
        <v>21</v>
      </c>
      <c r="B2232" t="s">
        <v>86</v>
      </c>
      <c r="C2232">
        <v>2021</v>
      </c>
      <c r="D2232" s="1">
        <v>3438452647.0672002</v>
      </c>
      <c r="E2232" s="2">
        <v>3438.4526000000001</v>
      </c>
      <c r="F2232" t="s">
        <v>14</v>
      </c>
      <c r="G2232" t="s">
        <v>22</v>
      </c>
      <c r="H2232" t="s">
        <v>23</v>
      </c>
    </row>
    <row r="2233" spans="1:8" x14ac:dyDescent="0.3">
      <c r="A2233" t="s">
        <v>21</v>
      </c>
      <c r="B2233" t="s">
        <v>86</v>
      </c>
      <c r="C2233">
        <v>2022</v>
      </c>
      <c r="D2233" s="1">
        <v>2889153491.8642998</v>
      </c>
      <c r="E2233" s="2">
        <v>2889.1534999999999</v>
      </c>
      <c r="F2233" t="s">
        <v>14</v>
      </c>
      <c r="G2233" t="s">
        <v>22</v>
      </c>
      <c r="H2233" t="s">
        <v>23</v>
      </c>
    </row>
    <row r="2234" spans="1:8" x14ac:dyDescent="0.3">
      <c r="A2234" t="s">
        <v>21</v>
      </c>
      <c r="B2234" t="s">
        <v>86</v>
      </c>
      <c r="C2234">
        <v>2023</v>
      </c>
      <c r="D2234" s="1">
        <v>2703087398.3344998</v>
      </c>
      <c r="E2234" s="2">
        <v>2703.0873999999999</v>
      </c>
      <c r="F2234" t="s">
        <v>14</v>
      </c>
      <c r="G2234" t="s">
        <v>22</v>
      </c>
      <c r="H2234" t="s">
        <v>23</v>
      </c>
    </row>
    <row r="2235" spans="1:8" x14ac:dyDescent="0.3">
      <c r="A2235" t="s">
        <v>21</v>
      </c>
      <c r="B2235" t="s">
        <v>86</v>
      </c>
      <c r="C2235">
        <v>2024</v>
      </c>
      <c r="D2235" s="1">
        <v>2500337184.2553</v>
      </c>
      <c r="E2235" s="2">
        <v>2500.3371999999999</v>
      </c>
      <c r="F2235" t="s">
        <v>14</v>
      </c>
      <c r="G2235" t="s">
        <v>22</v>
      </c>
      <c r="H2235" t="s">
        <v>23</v>
      </c>
    </row>
    <row r="2236" spans="1:8" x14ac:dyDescent="0.3">
      <c r="A2236" t="s">
        <v>21</v>
      </c>
      <c r="B2236" t="s">
        <v>86</v>
      </c>
      <c r="C2236">
        <v>2025</v>
      </c>
      <c r="D2236" s="1">
        <v>3002687865.4837999</v>
      </c>
      <c r="E2236" s="2">
        <v>3002.6878999999999</v>
      </c>
      <c r="F2236" t="s">
        <v>14</v>
      </c>
      <c r="G2236" t="s">
        <v>22</v>
      </c>
      <c r="H2236" t="s">
        <v>23</v>
      </c>
    </row>
    <row r="2237" spans="1:8" x14ac:dyDescent="0.3">
      <c r="A2237" t="s">
        <v>21</v>
      </c>
      <c r="B2237" t="s">
        <v>86</v>
      </c>
      <c r="C2237">
        <v>2026</v>
      </c>
      <c r="D2237" s="1">
        <v>2832770062.7828999</v>
      </c>
      <c r="E2237" s="2">
        <v>2832.7701000000002</v>
      </c>
      <c r="F2237" t="s">
        <v>14</v>
      </c>
      <c r="G2237" t="s">
        <v>22</v>
      </c>
      <c r="H2237" t="s">
        <v>23</v>
      </c>
    </row>
    <row r="2238" spans="1:8" x14ac:dyDescent="0.3">
      <c r="A2238" t="s">
        <v>24</v>
      </c>
      <c r="B2238" t="s">
        <v>86</v>
      </c>
      <c r="C2238">
        <v>2018</v>
      </c>
      <c r="D2238" s="1">
        <v>1417297854.4626999</v>
      </c>
      <c r="E2238" s="2">
        <v>1417.2979</v>
      </c>
      <c r="F2238" t="s">
        <v>14</v>
      </c>
      <c r="G2238" t="s">
        <v>25</v>
      </c>
      <c r="H2238" t="s">
        <v>23</v>
      </c>
    </row>
    <row r="2239" spans="1:8" x14ac:dyDescent="0.3">
      <c r="A2239" t="s">
        <v>24</v>
      </c>
      <c r="B2239" t="s">
        <v>86</v>
      </c>
      <c r="C2239">
        <v>2019</v>
      </c>
      <c r="D2239" s="1">
        <v>1774812775.0267999</v>
      </c>
      <c r="E2239" s="2">
        <v>1774.8127999999999</v>
      </c>
      <c r="F2239" t="s">
        <v>14</v>
      </c>
      <c r="G2239" t="s">
        <v>25</v>
      </c>
      <c r="H2239" t="s">
        <v>23</v>
      </c>
    </row>
    <row r="2240" spans="1:8" x14ac:dyDescent="0.3">
      <c r="A2240" t="s">
        <v>24</v>
      </c>
      <c r="B2240" t="s">
        <v>86</v>
      </c>
      <c r="C2240">
        <v>2020</v>
      </c>
      <c r="D2240" s="1">
        <v>2613393184.5770998</v>
      </c>
      <c r="E2240" s="2">
        <v>2613.3932</v>
      </c>
      <c r="F2240" t="s">
        <v>14</v>
      </c>
      <c r="G2240" t="s">
        <v>25</v>
      </c>
      <c r="H2240" t="s">
        <v>23</v>
      </c>
    </row>
    <row r="2241" spans="1:8" x14ac:dyDescent="0.3">
      <c r="A2241" t="s">
        <v>24</v>
      </c>
      <c r="B2241" t="s">
        <v>86</v>
      </c>
      <c r="C2241">
        <v>2021</v>
      </c>
      <c r="D2241" s="1">
        <v>3219256926.5626001</v>
      </c>
      <c r="E2241" s="2">
        <v>3219.2568999999999</v>
      </c>
      <c r="F2241" t="s">
        <v>14</v>
      </c>
      <c r="G2241" t="s">
        <v>25</v>
      </c>
      <c r="H2241" t="s">
        <v>23</v>
      </c>
    </row>
    <row r="2242" spans="1:8" x14ac:dyDescent="0.3">
      <c r="A2242" t="s">
        <v>24</v>
      </c>
      <c r="B2242" t="s">
        <v>86</v>
      </c>
      <c r="C2242">
        <v>2022</v>
      </c>
      <c r="D2242" s="1">
        <v>3436107312.8653998</v>
      </c>
      <c r="E2242" s="2">
        <v>3436.1073000000001</v>
      </c>
      <c r="F2242" t="s">
        <v>14</v>
      </c>
      <c r="G2242" t="s">
        <v>25</v>
      </c>
      <c r="H2242" t="s">
        <v>23</v>
      </c>
    </row>
    <row r="2243" spans="1:8" x14ac:dyDescent="0.3">
      <c r="A2243" t="s">
        <v>24</v>
      </c>
      <c r="B2243" t="s">
        <v>86</v>
      </c>
      <c r="C2243">
        <v>2023</v>
      </c>
      <c r="D2243" s="1">
        <v>3039121592.3174</v>
      </c>
      <c r="E2243" s="2">
        <v>3039.1215999999999</v>
      </c>
      <c r="F2243" t="s">
        <v>14</v>
      </c>
      <c r="G2243" t="s">
        <v>25</v>
      </c>
      <c r="H2243" t="s">
        <v>23</v>
      </c>
    </row>
    <row r="2244" spans="1:8" x14ac:dyDescent="0.3">
      <c r="A2244" t="s">
        <v>24</v>
      </c>
      <c r="B2244" t="s">
        <v>86</v>
      </c>
      <c r="C2244">
        <v>2024</v>
      </c>
      <c r="D2244" s="1">
        <v>1799755572.217</v>
      </c>
      <c r="E2244" s="2">
        <v>1799.7556</v>
      </c>
      <c r="F2244" t="s">
        <v>14</v>
      </c>
      <c r="G2244" t="s">
        <v>25</v>
      </c>
      <c r="H2244" t="s">
        <v>23</v>
      </c>
    </row>
    <row r="2245" spans="1:8" x14ac:dyDescent="0.3">
      <c r="A2245" t="s">
        <v>24</v>
      </c>
      <c r="B2245" t="s">
        <v>86</v>
      </c>
      <c r="C2245">
        <v>2025</v>
      </c>
      <c r="D2245" s="1">
        <v>1838293565.7432001</v>
      </c>
      <c r="E2245" s="2">
        <v>1838.2936</v>
      </c>
      <c r="F2245" t="s">
        <v>14</v>
      </c>
      <c r="G2245" t="s">
        <v>25</v>
      </c>
      <c r="H2245" t="s">
        <v>23</v>
      </c>
    </row>
    <row r="2246" spans="1:8" x14ac:dyDescent="0.3">
      <c r="A2246" t="s">
        <v>24</v>
      </c>
      <c r="B2246" t="s">
        <v>86</v>
      </c>
      <c r="C2246">
        <v>2026</v>
      </c>
      <c r="D2246" s="1">
        <v>2490745930.7705998</v>
      </c>
      <c r="E2246" s="2">
        <v>2490.7458999999999</v>
      </c>
      <c r="F2246" t="s">
        <v>14</v>
      </c>
      <c r="G2246" t="s">
        <v>25</v>
      </c>
      <c r="H2246" t="s">
        <v>23</v>
      </c>
    </row>
    <row r="2247" spans="1:8" x14ac:dyDescent="0.3">
      <c r="A2247" t="s">
        <v>26</v>
      </c>
      <c r="B2247" t="s">
        <v>86</v>
      </c>
      <c r="C2247">
        <v>2018</v>
      </c>
      <c r="D2247" s="1">
        <v>470895430.96289998</v>
      </c>
      <c r="E2247" s="2">
        <v>470.8954</v>
      </c>
      <c r="F2247" t="s">
        <v>14</v>
      </c>
      <c r="G2247" t="s">
        <v>27</v>
      </c>
      <c r="H2247" t="s">
        <v>23</v>
      </c>
    </row>
    <row r="2248" spans="1:8" x14ac:dyDescent="0.3">
      <c r="A2248" t="s">
        <v>26</v>
      </c>
      <c r="B2248" t="s">
        <v>86</v>
      </c>
      <c r="C2248">
        <v>2019</v>
      </c>
      <c r="D2248" s="1">
        <v>434597729.85579997</v>
      </c>
      <c r="E2248" s="2">
        <v>434.59769999999997</v>
      </c>
      <c r="F2248" t="s">
        <v>14</v>
      </c>
      <c r="G2248" t="s">
        <v>27</v>
      </c>
      <c r="H2248" t="s">
        <v>23</v>
      </c>
    </row>
    <row r="2249" spans="1:8" x14ac:dyDescent="0.3">
      <c r="A2249" t="s">
        <v>26</v>
      </c>
      <c r="B2249" t="s">
        <v>86</v>
      </c>
      <c r="C2249">
        <v>2020</v>
      </c>
      <c r="D2249" s="1">
        <v>744794834.93159997</v>
      </c>
      <c r="E2249" s="2">
        <v>744.79480000000001</v>
      </c>
      <c r="F2249" t="s">
        <v>14</v>
      </c>
      <c r="G2249" t="s">
        <v>27</v>
      </c>
      <c r="H2249" t="s">
        <v>23</v>
      </c>
    </row>
    <row r="2250" spans="1:8" x14ac:dyDescent="0.3">
      <c r="A2250" t="s">
        <v>26</v>
      </c>
      <c r="B2250" t="s">
        <v>86</v>
      </c>
      <c r="C2250">
        <v>2021</v>
      </c>
      <c r="D2250" s="1">
        <v>666882344.01950002</v>
      </c>
      <c r="E2250" s="2">
        <v>666.88229999999999</v>
      </c>
      <c r="F2250" t="s">
        <v>14</v>
      </c>
      <c r="G2250" t="s">
        <v>27</v>
      </c>
      <c r="H2250" t="s">
        <v>23</v>
      </c>
    </row>
    <row r="2251" spans="1:8" x14ac:dyDescent="0.3">
      <c r="A2251" t="s">
        <v>26</v>
      </c>
      <c r="B2251" t="s">
        <v>86</v>
      </c>
      <c r="C2251">
        <v>2022</v>
      </c>
      <c r="D2251" s="1">
        <v>763305731.44000006</v>
      </c>
      <c r="E2251" s="2">
        <v>763.3057</v>
      </c>
      <c r="F2251" t="s">
        <v>14</v>
      </c>
      <c r="G2251" t="s">
        <v>27</v>
      </c>
      <c r="H2251" t="s">
        <v>23</v>
      </c>
    </row>
    <row r="2252" spans="1:8" x14ac:dyDescent="0.3">
      <c r="A2252" t="s">
        <v>26</v>
      </c>
      <c r="B2252" t="s">
        <v>86</v>
      </c>
      <c r="C2252">
        <v>2023</v>
      </c>
      <c r="D2252" s="1">
        <v>443206415.7938</v>
      </c>
      <c r="E2252" s="2">
        <v>443.20639999999997</v>
      </c>
      <c r="F2252" t="s">
        <v>14</v>
      </c>
      <c r="G2252" t="s">
        <v>27</v>
      </c>
      <c r="H2252" t="s">
        <v>23</v>
      </c>
    </row>
    <row r="2253" spans="1:8" x14ac:dyDescent="0.3">
      <c r="A2253" t="s">
        <v>26</v>
      </c>
      <c r="B2253" t="s">
        <v>86</v>
      </c>
      <c r="C2253">
        <v>2024</v>
      </c>
      <c r="D2253" s="1">
        <v>501390528.40820003</v>
      </c>
      <c r="E2253" s="2">
        <v>501.39049999999997</v>
      </c>
      <c r="F2253" t="s">
        <v>14</v>
      </c>
      <c r="G2253" t="s">
        <v>27</v>
      </c>
      <c r="H2253" t="s">
        <v>23</v>
      </c>
    </row>
    <row r="2254" spans="1:8" x14ac:dyDescent="0.3">
      <c r="A2254" t="s">
        <v>26</v>
      </c>
      <c r="B2254" t="s">
        <v>86</v>
      </c>
      <c r="C2254">
        <v>2025</v>
      </c>
      <c r="D2254" s="1">
        <v>377360003.17760003</v>
      </c>
      <c r="E2254" s="2">
        <v>377.36</v>
      </c>
      <c r="F2254" t="s">
        <v>14</v>
      </c>
      <c r="G2254" t="s">
        <v>27</v>
      </c>
      <c r="H2254" t="s">
        <v>23</v>
      </c>
    </row>
    <row r="2255" spans="1:8" x14ac:dyDescent="0.3">
      <c r="A2255" t="s">
        <v>26</v>
      </c>
      <c r="B2255" t="s">
        <v>86</v>
      </c>
      <c r="C2255">
        <v>2026</v>
      </c>
      <c r="D2255" s="1">
        <v>641323031.60619998</v>
      </c>
      <c r="E2255" s="2">
        <v>641.32299999999998</v>
      </c>
      <c r="F2255" t="s">
        <v>14</v>
      </c>
      <c r="G2255" t="s">
        <v>27</v>
      </c>
      <c r="H2255" t="s">
        <v>23</v>
      </c>
    </row>
    <row r="2256" spans="1:8" x14ac:dyDescent="0.3">
      <c r="A2256" t="s">
        <v>28</v>
      </c>
      <c r="B2256" t="s">
        <v>86</v>
      </c>
      <c r="C2256">
        <v>2018</v>
      </c>
      <c r="D2256" s="1">
        <v>33113675.702</v>
      </c>
      <c r="E2256" s="2">
        <v>33.113700000000001</v>
      </c>
      <c r="F2256" t="s">
        <v>14</v>
      </c>
      <c r="G2256" t="s">
        <v>29</v>
      </c>
      <c r="H2256" t="s">
        <v>23</v>
      </c>
    </row>
    <row r="2257" spans="1:8" x14ac:dyDescent="0.3">
      <c r="A2257" t="s">
        <v>28</v>
      </c>
      <c r="B2257" t="s">
        <v>86</v>
      </c>
      <c r="C2257">
        <v>2019</v>
      </c>
      <c r="D2257" s="1">
        <v>43095898.672899999</v>
      </c>
      <c r="E2257" s="2">
        <v>43.0959</v>
      </c>
      <c r="F2257" t="s">
        <v>14</v>
      </c>
      <c r="G2257" t="s">
        <v>29</v>
      </c>
      <c r="H2257" t="s">
        <v>23</v>
      </c>
    </row>
    <row r="2258" spans="1:8" x14ac:dyDescent="0.3">
      <c r="A2258" t="s">
        <v>28</v>
      </c>
      <c r="B2258" t="s">
        <v>86</v>
      </c>
      <c r="C2258">
        <v>2020</v>
      </c>
      <c r="D2258" s="1">
        <v>51141806.7984</v>
      </c>
      <c r="E2258" s="2">
        <v>51.141800000000003</v>
      </c>
      <c r="F2258" t="s">
        <v>14</v>
      </c>
      <c r="G2258" t="s">
        <v>29</v>
      </c>
      <c r="H2258" t="s">
        <v>23</v>
      </c>
    </row>
    <row r="2259" spans="1:8" x14ac:dyDescent="0.3">
      <c r="A2259" t="s">
        <v>28</v>
      </c>
      <c r="B2259" t="s">
        <v>86</v>
      </c>
      <c r="C2259">
        <v>2021</v>
      </c>
      <c r="D2259" s="1">
        <v>26495244.545400001</v>
      </c>
      <c r="E2259" s="2">
        <v>26.495200000000001</v>
      </c>
      <c r="F2259" t="s">
        <v>14</v>
      </c>
      <c r="G2259" t="s">
        <v>29</v>
      </c>
      <c r="H2259" t="s">
        <v>23</v>
      </c>
    </row>
    <row r="2260" spans="1:8" x14ac:dyDescent="0.3">
      <c r="A2260" t="s">
        <v>28</v>
      </c>
      <c r="B2260" t="s">
        <v>86</v>
      </c>
      <c r="C2260">
        <v>2022</v>
      </c>
      <c r="D2260" s="1">
        <v>51213664.293200001</v>
      </c>
      <c r="E2260" s="2">
        <v>51.213700000000003</v>
      </c>
      <c r="F2260" t="s">
        <v>14</v>
      </c>
      <c r="G2260" t="s">
        <v>29</v>
      </c>
      <c r="H2260" t="s">
        <v>23</v>
      </c>
    </row>
    <row r="2261" spans="1:8" x14ac:dyDescent="0.3">
      <c r="A2261" t="s">
        <v>28</v>
      </c>
      <c r="B2261" t="s">
        <v>86</v>
      </c>
      <c r="C2261">
        <v>2023</v>
      </c>
      <c r="D2261" s="1">
        <v>38721258.789499998</v>
      </c>
      <c r="E2261" s="2">
        <v>38.721299999999999</v>
      </c>
      <c r="F2261" t="s">
        <v>14</v>
      </c>
      <c r="G2261" t="s">
        <v>29</v>
      </c>
      <c r="H2261" t="s">
        <v>23</v>
      </c>
    </row>
    <row r="2262" spans="1:8" x14ac:dyDescent="0.3">
      <c r="A2262" t="s">
        <v>28</v>
      </c>
      <c r="B2262" t="s">
        <v>86</v>
      </c>
      <c r="C2262">
        <v>2024</v>
      </c>
      <c r="D2262" s="1">
        <v>29237518.192000002</v>
      </c>
      <c r="E2262" s="2">
        <v>29.237500000000001</v>
      </c>
      <c r="F2262" t="s">
        <v>14</v>
      </c>
      <c r="G2262" t="s">
        <v>29</v>
      </c>
      <c r="H2262" t="s">
        <v>23</v>
      </c>
    </row>
    <row r="2263" spans="1:8" x14ac:dyDescent="0.3">
      <c r="A2263" t="s">
        <v>28</v>
      </c>
      <c r="B2263" t="s">
        <v>86</v>
      </c>
      <c r="C2263">
        <v>2025</v>
      </c>
      <c r="D2263" s="1">
        <v>20233923.443500001</v>
      </c>
      <c r="E2263" s="2">
        <v>20.233899999999998</v>
      </c>
      <c r="F2263" t="s">
        <v>14</v>
      </c>
      <c r="G2263" t="s">
        <v>29</v>
      </c>
      <c r="H2263" t="s">
        <v>23</v>
      </c>
    </row>
    <row r="2264" spans="1:8" x14ac:dyDescent="0.3">
      <c r="A2264" t="s">
        <v>28</v>
      </c>
      <c r="B2264" t="s">
        <v>86</v>
      </c>
      <c r="C2264">
        <v>2026</v>
      </c>
      <c r="D2264" s="1">
        <v>40008886.874499999</v>
      </c>
      <c r="E2264" s="2">
        <v>40.008899999999997</v>
      </c>
      <c r="F2264" t="s">
        <v>14</v>
      </c>
      <c r="G2264" t="s">
        <v>29</v>
      </c>
      <c r="H2264" t="s">
        <v>23</v>
      </c>
    </row>
    <row r="2265" spans="1:8" x14ac:dyDescent="0.3">
      <c r="A2265" t="s">
        <v>30</v>
      </c>
      <c r="B2265" t="s">
        <v>86</v>
      </c>
      <c r="C2265">
        <v>2018</v>
      </c>
      <c r="D2265" s="1">
        <v>65857215.721600004</v>
      </c>
      <c r="E2265" s="2">
        <v>65.857200000000006</v>
      </c>
      <c r="F2265" t="s">
        <v>14</v>
      </c>
      <c r="G2265" t="s">
        <v>31</v>
      </c>
      <c r="H2265" t="s">
        <v>23</v>
      </c>
    </row>
    <row r="2266" spans="1:8" x14ac:dyDescent="0.3">
      <c r="A2266" t="s">
        <v>30</v>
      </c>
      <c r="B2266" t="s">
        <v>86</v>
      </c>
      <c r="C2266">
        <v>2019</v>
      </c>
      <c r="D2266" s="1">
        <v>42526935.892399997</v>
      </c>
      <c r="E2266" s="2">
        <v>42.526899999999998</v>
      </c>
      <c r="F2266" t="s">
        <v>14</v>
      </c>
      <c r="G2266" t="s">
        <v>31</v>
      </c>
      <c r="H2266" t="s">
        <v>23</v>
      </c>
    </row>
    <row r="2267" spans="1:8" x14ac:dyDescent="0.3">
      <c r="A2267" t="s">
        <v>30</v>
      </c>
      <c r="B2267" t="s">
        <v>86</v>
      </c>
      <c r="C2267">
        <v>2020</v>
      </c>
      <c r="D2267" s="1">
        <v>97325062.7579</v>
      </c>
      <c r="E2267" s="2">
        <v>97.325100000000006</v>
      </c>
      <c r="F2267" t="s">
        <v>14</v>
      </c>
      <c r="G2267" t="s">
        <v>31</v>
      </c>
      <c r="H2267" t="s">
        <v>23</v>
      </c>
    </row>
    <row r="2268" spans="1:8" x14ac:dyDescent="0.3">
      <c r="A2268" t="s">
        <v>30</v>
      </c>
      <c r="B2268" t="s">
        <v>86</v>
      </c>
      <c r="C2268">
        <v>2021</v>
      </c>
      <c r="D2268" s="1">
        <v>81434748.599000007</v>
      </c>
      <c r="E2268" s="2">
        <v>81.434700000000007</v>
      </c>
      <c r="F2268" t="s">
        <v>14</v>
      </c>
      <c r="G2268" t="s">
        <v>31</v>
      </c>
      <c r="H2268" t="s">
        <v>23</v>
      </c>
    </row>
    <row r="2269" spans="1:8" x14ac:dyDescent="0.3">
      <c r="A2269" t="s">
        <v>30</v>
      </c>
      <c r="B2269" t="s">
        <v>86</v>
      </c>
      <c r="C2269">
        <v>2022</v>
      </c>
      <c r="D2269" s="1">
        <v>118413715.4147</v>
      </c>
      <c r="E2269" s="2">
        <v>118.41370000000001</v>
      </c>
      <c r="F2269" t="s">
        <v>14</v>
      </c>
      <c r="G2269" t="s">
        <v>31</v>
      </c>
      <c r="H2269" t="s">
        <v>23</v>
      </c>
    </row>
    <row r="2270" spans="1:8" x14ac:dyDescent="0.3">
      <c r="A2270" t="s">
        <v>30</v>
      </c>
      <c r="B2270" t="s">
        <v>86</v>
      </c>
      <c r="C2270">
        <v>2023</v>
      </c>
      <c r="D2270" s="1">
        <v>62497054.685400002</v>
      </c>
      <c r="E2270" s="2">
        <v>62.497100000000003</v>
      </c>
      <c r="F2270" t="s">
        <v>14</v>
      </c>
      <c r="G2270" t="s">
        <v>31</v>
      </c>
      <c r="H2270" t="s">
        <v>23</v>
      </c>
    </row>
    <row r="2271" spans="1:8" x14ac:dyDescent="0.3">
      <c r="A2271" t="s">
        <v>30</v>
      </c>
      <c r="B2271" t="s">
        <v>86</v>
      </c>
      <c r="C2271">
        <v>2024</v>
      </c>
      <c r="D2271" s="1">
        <v>55514788.145300001</v>
      </c>
      <c r="E2271" s="2">
        <v>55.514800000000001</v>
      </c>
      <c r="F2271" t="s">
        <v>14</v>
      </c>
      <c r="G2271" t="s">
        <v>31</v>
      </c>
      <c r="H2271" t="s">
        <v>23</v>
      </c>
    </row>
    <row r="2272" spans="1:8" x14ac:dyDescent="0.3">
      <c r="A2272" t="s">
        <v>30</v>
      </c>
      <c r="B2272" t="s">
        <v>86</v>
      </c>
      <c r="C2272">
        <v>2025</v>
      </c>
      <c r="D2272" s="1">
        <v>27435433.721799999</v>
      </c>
      <c r="E2272" s="2">
        <v>27.435400000000001</v>
      </c>
      <c r="F2272" t="s">
        <v>14</v>
      </c>
      <c r="G2272" t="s">
        <v>31</v>
      </c>
      <c r="H2272" t="s">
        <v>23</v>
      </c>
    </row>
    <row r="2273" spans="1:8" x14ac:dyDescent="0.3">
      <c r="A2273" t="s">
        <v>30</v>
      </c>
      <c r="B2273" t="s">
        <v>86</v>
      </c>
      <c r="C2273">
        <v>2026</v>
      </c>
      <c r="D2273" s="1">
        <v>85920012.009900004</v>
      </c>
      <c r="E2273" s="2">
        <v>85.92</v>
      </c>
      <c r="F2273" t="s">
        <v>14</v>
      </c>
      <c r="G2273" t="s">
        <v>31</v>
      </c>
      <c r="H2273" t="s">
        <v>23</v>
      </c>
    </row>
    <row r="2274" spans="1:8" x14ac:dyDescent="0.3">
      <c r="A2274" t="s">
        <v>56</v>
      </c>
      <c r="B2274" t="s">
        <v>86</v>
      </c>
      <c r="C2274">
        <v>2018</v>
      </c>
      <c r="D2274" s="1">
        <v>54133231.3169</v>
      </c>
      <c r="E2274" s="2">
        <v>54.133200000000002</v>
      </c>
      <c r="F2274" t="s">
        <v>14</v>
      </c>
      <c r="G2274" t="s">
        <v>57</v>
      </c>
      <c r="H2274" t="s">
        <v>23</v>
      </c>
    </row>
    <row r="2275" spans="1:8" x14ac:dyDescent="0.3">
      <c r="A2275" t="s">
        <v>56</v>
      </c>
      <c r="B2275" t="s">
        <v>86</v>
      </c>
      <c r="C2275">
        <v>2019</v>
      </c>
      <c r="D2275" s="1">
        <v>32910192.9725</v>
      </c>
      <c r="E2275" s="2">
        <v>32.910200000000003</v>
      </c>
      <c r="F2275" t="s">
        <v>14</v>
      </c>
      <c r="G2275" t="s">
        <v>57</v>
      </c>
      <c r="H2275" t="s">
        <v>23</v>
      </c>
    </row>
    <row r="2276" spans="1:8" x14ac:dyDescent="0.3">
      <c r="A2276" t="s">
        <v>56</v>
      </c>
      <c r="B2276" t="s">
        <v>86</v>
      </c>
      <c r="C2276">
        <v>2020</v>
      </c>
      <c r="D2276" s="1">
        <v>197474045.1841</v>
      </c>
      <c r="E2276" s="2">
        <v>197.47399999999999</v>
      </c>
      <c r="F2276" t="s">
        <v>14</v>
      </c>
      <c r="G2276" t="s">
        <v>57</v>
      </c>
      <c r="H2276" t="s">
        <v>23</v>
      </c>
    </row>
    <row r="2277" spans="1:8" x14ac:dyDescent="0.3">
      <c r="A2277" t="s">
        <v>56</v>
      </c>
      <c r="B2277" t="s">
        <v>86</v>
      </c>
      <c r="C2277">
        <v>2021</v>
      </c>
      <c r="D2277" s="1">
        <v>98266343.317699999</v>
      </c>
      <c r="E2277" s="2">
        <v>98.266300000000001</v>
      </c>
      <c r="F2277" t="s">
        <v>14</v>
      </c>
      <c r="G2277" t="s">
        <v>57</v>
      </c>
      <c r="H2277" t="s">
        <v>23</v>
      </c>
    </row>
    <row r="2278" spans="1:8" x14ac:dyDescent="0.3">
      <c r="A2278" t="s">
        <v>56</v>
      </c>
      <c r="B2278" t="s">
        <v>86</v>
      </c>
      <c r="C2278">
        <v>2022</v>
      </c>
      <c r="D2278" s="1">
        <v>213948085.0589</v>
      </c>
      <c r="E2278" s="2">
        <v>213.94810000000001</v>
      </c>
      <c r="F2278" t="s">
        <v>14</v>
      </c>
      <c r="G2278" t="s">
        <v>57</v>
      </c>
      <c r="H2278" t="s">
        <v>23</v>
      </c>
    </row>
    <row r="2279" spans="1:8" x14ac:dyDescent="0.3">
      <c r="A2279" t="s">
        <v>56</v>
      </c>
      <c r="B2279" t="s">
        <v>86</v>
      </c>
      <c r="C2279">
        <v>2023</v>
      </c>
      <c r="D2279" s="1">
        <v>65188359.968099996</v>
      </c>
      <c r="E2279" s="2">
        <v>65.188400000000001</v>
      </c>
      <c r="F2279" t="s">
        <v>14</v>
      </c>
      <c r="G2279" t="s">
        <v>57</v>
      </c>
      <c r="H2279" t="s">
        <v>23</v>
      </c>
    </row>
    <row r="2280" spans="1:8" x14ac:dyDescent="0.3">
      <c r="A2280" t="s">
        <v>56</v>
      </c>
      <c r="B2280" t="s">
        <v>86</v>
      </c>
      <c r="C2280">
        <v>2024</v>
      </c>
      <c r="D2280" s="1">
        <v>176318616.5636</v>
      </c>
      <c r="E2280" s="2">
        <v>176.3186</v>
      </c>
      <c r="F2280" t="s">
        <v>14</v>
      </c>
      <c r="G2280" t="s">
        <v>57</v>
      </c>
      <c r="H2280" t="s">
        <v>23</v>
      </c>
    </row>
    <row r="2281" spans="1:8" x14ac:dyDescent="0.3">
      <c r="A2281" t="s">
        <v>56</v>
      </c>
      <c r="B2281" t="s">
        <v>86</v>
      </c>
      <c r="C2281">
        <v>2025</v>
      </c>
      <c r="D2281" s="1">
        <v>53363596.450999998</v>
      </c>
      <c r="E2281" s="2">
        <v>53.363599999999998</v>
      </c>
      <c r="F2281" t="s">
        <v>14</v>
      </c>
      <c r="G2281" t="s">
        <v>57</v>
      </c>
      <c r="H2281" t="s">
        <v>23</v>
      </c>
    </row>
    <row r="2282" spans="1:8" x14ac:dyDescent="0.3">
      <c r="A2282" t="s">
        <v>56</v>
      </c>
      <c r="B2282" t="s">
        <v>86</v>
      </c>
      <c r="C2282">
        <v>2026</v>
      </c>
      <c r="D2282" s="1">
        <v>77596767.683799997</v>
      </c>
      <c r="E2282" s="2">
        <v>77.596800000000002</v>
      </c>
      <c r="F2282" t="s">
        <v>14</v>
      </c>
      <c r="G2282" t="s">
        <v>57</v>
      </c>
      <c r="H2282" t="s">
        <v>23</v>
      </c>
    </row>
    <row r="2283" spans="1:8" x14ac:dyDescent="0.3">
      <c r="A2283" t="s">
        <v>32</v>
      </c>
      <c r="B2283" t="s">
        <v>86</v>
      </c>
      <c r="C2283">
        <v>2019</v>
      </c>
      <c r="D2283" s="1">
        <v>49692519.137800001</v>
      </c>
      <c r="E2283" s="2">
        <v>49.692500000000003</v>
      </c>
      <c r="F2283" t="s">
        <v>14</v>
      </c>
      <c r="G2283" t="s">
        <v>33</v>
      </c>
      <c r="H2283" t="s">
        <v>23</v>
      </c>
    </row>
    <row r="2284" spans="1:8" x14ac:dyDescent="0.3">
      <c r="A2284" t="s">
        <v>32</v>
      </c>
      <c r="B2284" t="s">
        <v>86</v>
      </c>
      <c r="C2284">
        <v>2020</v>
      </c>
      <c r="D2284" s="1">
        <v>75024138.317499995</v>
      </c>
      <c r="E2284" s="2">
        <v>75.024100000000004</v>
      </c>
      <c r="F2284" t="s">
        <v>14</v>
      </c>
      <c r="G2284" t="s">
        <v>33</v>
      </c>
      <c r="H2284" t="s">
        <v>23</v>
      </c>
    </row>
    <row r="2285" spans="1:8" x14ac:dyDescent="0.3">
      <c r="A2285" t="s">
        <v>32</v>
      </c>
      <c r="B2285" t="s">
        <v>86</v>
      </c>
      <c r="C2285">
        <v>2021</v>
      </c>
      <c r="D2285" s="1">
        <v>101547810.17900001</v>
      </c>
      <c r="E2285" s="2">
        <v>101.5478</v>
      </c>
      <c r="F2285" t="s">
        <v>14</v>
      </c>
      <c r="G2285" t="s">
        <v>33</v>
      </c>
      <c r="H2285" t="s">
        <v>23</v>
      </c>
    </row>
    <row r="2286" spans="1:8" x14ac:dyDescent="0.3">
      <c r="A2286" t="s">
        <v>32</v>
      </c>
      <c r="B2286" t="s">
        <v>86</v>
      </c>
      <c r="C2286">
        <v>2022</v>
      </c>
      <c r="D2286" s="1">
        <v>83923459.667899996</v>
      </c>
      <c r="E2286" s="2">
        <v>83.923500000000004</v>
      </c>
      <c r="F2286" t="s">
        <v>14</v>
      </c>
      <c r="G2286" t="s">
        <v>33</v>
      </c>
      <c r="H2286" t="s">
        <v>23</v>
      </c>
    </row>
    <row r="2287" spans="1:8" x14ac:dyDescent="0.3">
      <c r="A2287" t="s">
        <v>32</v>
      </c>
      <c r="B2287" t="s">
        <v>86</v>
      </c>
      <c r="C2287">
        <v>2023</v>
      </c>
      <c r="D2287" s="1">
        <v>97014547.473000005</v>
      </c>
      <c r="E2287" s="2">
        <v>97.014499999999998</v>
      </c>
      <c r="F2287" t="s">
        <v>14</v>
      </c>
      <c r="G2287" t="s">
        <v>33</v>
      </c>
      <c r="H2287" t="s">
        <v>23</v>
      </c>
    </row>
    <row r="2288" spans="1:8" x14ac:dyDescent="0.3">
      <c r="A2288" t="s">
        <v>32</v>
      </c>
      <c r="B2288" t="s">
        <v>86</v>
      </c>
      <c r="C2288">
        <v>2024</v>
      </c>
      <c r="D2288" s="1">
        <v>106698766.8697</v>
      </c>
      <c r="E2288" s="2">
        <v>106.69880000000001</v>
      </c>
      <c r="F2288" t="s">
        <v>14</v>
      </c>
      <c r="G2288" t="s">
        <v>33</v>
      </c>
      <c r="H2288" t="s">
        <v>23</v>
      </c>
    </row>
    <row r="2289" spans="1:8" x14ac:dyDescent="0.3">
      <c r="A2289" t="s">
        <v>32</v>
      </c>
      <c r="B2289" t="s">
        <v>86</v>
      </c>
      <c r="C2289">
        <v>2025</v>
      </c>
      <c r="D2289" s="1">
        <v>147160318.0882</v>
      </c>
      <c r="E2289" s="2">
        <v>147.16030000000001</v>
      </c>
      <c r="F2289" t="s">
        <v>14</v>
      </c>
      <c r="G2289" t="s">
        <v>33</v>
      </c>
      <c r="H2289" t="s">
        <v>23</v>
      </c>
    </row>
    <row r="2290" spans="1:8" x14ac:dyDescent="0.3">
      <c r="A2290" t="s">
        <v>32</v>
      </c>
      <c r="B2290" t="s">
        <v>86</v>
      </c>
      <c r="C2290">
        <v>2026</v>
      </c>
      <c r="D2290" s="1">
        <v>116455006.63339999</v>
      </c>
      <c r="E2290" s="2">
        <v>116.455</v>
      </c>
      <c r="F2290" t="s">
        <v>14</v>
      </c>
      <c r="G2290" t="s">
        <v>33</v>
      </c>
      <c r="H2290" t="s">
        <v>23</v>
      </c>
    </row>
    <row r="2291" spans="1:8" x14ac:dyDescent="0.3">
      <c r="A2291" t="s">
        <v>58</v>
      </c>
      <c r="B2291" t="s">
        <v>86</v>
      </c>
      <c r="C2291">
        <v>2018</v>
      </c>
      <c r="D2291" s="1">
        <v>178003340.4249</v>
      </c>
      <c r="E2291" s="2">
        <v>178.0033</v>
      </c>
      <c r="F2291" t="s">
        <v>14</v>
      </c>
      <c r="G2291" t="s">
        <v>59</v>
      </c>
      <c r="H2291" t="s">
        <v>23</v>
      </c>
    </row>
    <row r="2292" spans="1:8" x14ac:dyDescent="0.3">
      <c r="A2292" t="s">
        <v>58</v>
      </c>
      <c r="B2292" t="s">
        <v>86</v>
      </c>
      <c r="C2292">
        <v>2019</v>
      </c>
      <c r="D2292" s="1">
        <v>745046629.65910006</v>
      </c>
      <c r="E2292" s="2">
        <v>745.04660000000001</v>
      </c>
      <c r="F2292" t="s">
        <v>14</v>
      </c>
      <c r="G2292" t="s">
        <v>59</v>
      </c>
      <c r="H2292" t="s">
        <v>23</v>
      </c>
    </row>
    <row r="2293" spans="1:8" x14ac:dyDescent="0.3">
      <c r="A2293" t="s">
        <v>58</v>
      </c>
      <c r="B2293" t="s">
        <v>86</v>
      </c>
      <c r="C2293">
        <v>2020</v>
      </c>
      <c r="D2293" s="1">
        <v>1111682246.5288</v>
      </c>
      <c r="E2293" s="2">
        <v>1111.6822</v>
      </c>
      <c r="F2293" t="s">
        <v>14</v>
      </c>
      <c r="G2293" t="s">
        <v>59</v>
      </c>
      <c r="H2293" t="s">
        <v>23</v>
      </c>
    </row>
    <row r="2294" spans="1:8" x14ac:dyDescent="0.3">
      <c r="A2294" t="s">
        <v>58</v>
      </c>
      <c r="B2294" t="s">
        <v>86</v>
      </c>
      <c r="C2294">
        <v>2021</v>
      </c>
      <c r="D2294" s="1">
        <v>1131887790.0915999</v>
      </c>
      <c r="E2294" s="2">
        <v>1131.8878</v>
      </c>
      <c r="F2294" t="s">
        <v>14</v>
      </c>
      <c r="G2294" t="s">
        <v>59</v>
      </c>
      <c r="H2294" t="s">
        <v>23</v>
      </c>
    </row>
    <row r="2295" spans="1:8" x14ac:dyDescent="0.3">
      <c r="A2295" t="s">
        <v>58</v>
      </c>
      <c r="B2295" t="s">
        <v>86</v>
      </c>
      <c r="C2295">
        <v>2022</v>
      </c>
      <c r="D2295" s="1">
        <v>1226940645.9677999</v>
      </c>
      <c r="E2295" s="2">
        <v>1226.9405999999999</v>
      </c>
      <c r="F2295" t="s">
        <v>14</v>
      </c>
      <c r="G2295" t="s">
        <v>59</v>
      </c>
      <c r="H2295" t="s">
        <v>23</v>
      </c>
    </row>
    <row r="2296" spans="1:8" x14ac:dyDescent="0.3">
      <c r="A2296" t="s">
        <v>58</v>
      </c>
      <c r="B2296" t="s">
        <v>86</v>
      </c>
      <c r="C2296">
        <v>2023</v>
      </c>
      <c r="D2296" s="1">
        <v>1173427453.8822</v>
      </c>
      <c r="E2296" s="2">
        <v>1173.4275</v>
      </c>
      <c r="F2296" t="s">
        <v>14</v>
      </c>
      <c r="G2296" t="s">
        <v>59</v>
      </c>
      <c r="H2296" t="s">
        <v>23</v>
      </c>
    </row>
    <row r="2297" spans="1:8" x14ac:dyDescent="0.3">
      <c r="A2297" t="s">
        <v>58</v>
      </c>
      <c r="B2297" t="s">
        <v>86</v>
      </c>
      <c r="C2297">
        <v>2024</v>
      </c>
      <c r="D2297" s="1">
        <v>1209984265.6343</v>
      </c>
      <c r="E2297" s="2">
        <v>1209.9843000000001</v>
      </c>
      <c r="F2297" t="s">
        <v>14</v>
      </c>
      <c r="G2297" t="s">
        <v>59</v>
      </c>
      <c r="H2297" t="s">
        <v>23</v>
      </c>
    </row>
    <row r="2298" spans="1:8" x14ac:dyDescent="0.3">
      <c r="A2298" t="s">
        <v>58</v>
      </c>
      <c r="B2298" t="s">
        <v>86</v>
      </c>
      <c r="C2298">
        <v>2025</v>
      </c>
      <c r="D2298" s="1">
        <v>1313554018.9117</v>
      </c>
      <c r="E2298" s="2">
        <v>1313.5540000000001</v>
      </c>
      <c r="F2298" t="s">
        <v>14</v>
      </c>
      <c r="G2298" t="s">
        <v>59</v>
      </c>
      <c r="H2298" t="s">
        <v>23</v>
      </c>
    </row>
    <row r="2299" spans="1:8" x14ac:dyDescent="0.3">
      <c r="A2299" t="s">
        <v>58</v>
      </c>
      <c r="B2299" t="s">
        <v>86</v>
      </c>
      <c r="C2299">
        <v>2026</v>
      </c>
      <c r="D2299" s="1">
        <v>953525567.98650002</v>
      </c>
      <c r="E2299" s="2">
        <v>953.52560000000005</v>
      </c>
      <c r="F2299" t="s">
        <v>14</v>
      </c>
      <c r="G2299" t="s">
        <v>59</v>
      </c>
      <c r="H2299" t="s">
        <v>23</v>
      </c>
    </row>
    <row r="2300" spans="1:8" x14ac:dyDescent="0.3">
      <c r="A2300" t="s">
        <v>34</v>
      </c>
      <c r="B2300" t="s">
        <v>86</v>
      </c>
      <c r="C2300">
        <v>2018</v>
      </c>
      <c r="D2300" s="1">
        <v>1863167327.3821001</v>
      </c>
      <c r="E2300" s="2">
        <v>1863.1673000000001</v>
      </c>
      <c r="F2300" t="s">
        <v>14</v>
      </c>
      <c r="G2300" t="s">
        <v>35</v>
      </c>
      <c r="H2300" t="s">
        <v>23</v>
      </c>
    </row>
    <row r="2301" spans="1:8" x14ac:dyDescent="0.3">
      <c r="A2301" t="s">
        <v>34</v>
      </c>
      <c r="B2301" t="s">
        <v>86</v>
      </c>
      <c r="C2301">
        <v>2019</v>
      </c>
      <c r="D2301" s="1">
        <v>1550587008.3188</v>
      </c>
      <c r="E2301" s="2">
        <v>1550.587</v>
      </c>
      <c r="F2301" t="s">
        <v>14</v>
      </c>
      <c r="G2301" t="s">
        <v>35</v>
      </c>
      <c r="H2301" t="s">
        <v>23</v>
      </c>
    </row>
    <row r="2302" spans="1:8" x14ac:dyDescent="0.3">
      <c r="A2302" t="s">
        <v>34</v>
      </c>
      <c r="B2302" t="s">
        <v>86</v>
      </c>
      <c r="C2302">
        <v>2020</v>
      </c>
      <c r="D2302" s="1">
        <v>2967478473.8206</v>
      </c>
      <c r="E2302" s="2">
        <v>2967.4785000000002</v>
      </c>
      <c r="F2302" t="s">
        <v>14</v>
      </c>
      <c r="G2302" t="s">
        <v>35</v>
      </c>
      <c r="H2302" t="s">
        <v>23</v>
      </c>
    </row>
    <row r="2303" spans="1:8" x14ac:dyDescent="0.3">
      <c r="A2303" t="s">
        <v>34</v>
      </c>
      <c r="B2303" t="s">
        <v>86</v>
      </c>
      <c r="C2303">
        <v>2021</v>
      </c>
      <c r="D2303" s="1">
        <v>3672053855.5851998</v>
      </c>
      <c r="E2303" s="2">
        <v>3672.0538999999999</v>
      </c>
      <c r="F2303" t="s">
        <v>14</v>
      </c>
      <c r="G2303" t="s">
        <v>35</v>
      </c>
      <c r="H2303" t="s">
        <v>23</v>
      </c>
    </row>
    <row r="2304" spans="1:8" x14ac:dyDescent="0.3">
      <c r="A2304" t="s">
        <v>34</v>
      </c>
      <c r="B2304" t="s">
        <v>86</v>
      </c>
      <c r="C2304">
        <v>2022</v>
      </c>
      <c r="D2304" s="1">
        <v>3613708590.6612</v>
      </c>
      <c r="E2304" s="2">
        <v>3613.7085999999999</v>
      </c>
      <c r="F2304" t="s">
        <v>14</v>
      </c>
      <c r="G2304" t="s">
        <v>35</v>
      </c>
      <c r="H2304" t="s">
        <v>23</v>
      </c>
    </row>
    <row r="2305" spans="1:8" x14ac:dyDescent="0.3">
      <c r="A2305" t="s">
        <v>34</v>
      </c>
      <c r="B2305" t="s">
        <v>86</v>
      </c>
      <c r="C2305">
        <v>2023</v>
      </c>
      <c r="D2305" s="1">
        <v>3220330211.3463998</v>
      </c>
      <c r="E2305" s="2">
        <v>3220.3301999999999</v>
      </c>
      <c r="F2305" t="s">
        <v>14</v>
      </c>
      <c r="G2305" t="s">
        <v>35</v>
      </c>
      <c r="H2305" t="s">
        <v>23</v>
      </c>
    </row>
    <row r="2306" spans="1:8" x14ac:dyDescent="0.3">
      <c r="A2306" t="s">
        <v>34</v>
      </c>
      <c r="B2306" t="s">
        <v>86</v>
      </c>
      <c r="C2306">
        <v>2024</v>
      </c>
      <c r="D2306" s="1">
        <v>2390415541.2981</v>
      </c>
      <c r="E2306" s="2">
        <v>2390.4155000000001</v>
      </c>
      <c r="F2306" t="s">
        <v>14</v>
      </c>
      <c r="G2306" t="s">
        <v>35</v>
      </c>
      <c r="H2306" t="s">
        <v>23</v>
      </c>
    </row>
    <row r="2307" spans="1:8" x14ac:dyDescent="0.3">
      <c r="A2307" t="s">
        <v>34</v>
      </c>
      <c r="B2307" t="s">
        <v>86</v>
      </c>
      <c r="C2307">
        <v>2025</v>
      </c>
      <c r="D2307" s="1">
        <v>2928760902.9775</v>
      </c>
      <c r="E2307" s="2">
        <v>2928.7609000000002</v>
      </c>
      <c r="F2307" t="s">
        <v>14</v>
      </c>
      <c r="G2307" t="s">
        <v>35</v>
      </c>
      <c r="H2307" t="s">
        <v>23</v>
      </c>
    </row>
    <row r="2308" spans="1:8" x14ac:dyDescent="0.3">
      <c r="A2308" t="s">
        <v>34</v>
      </c>
      <c r="B2308" t="s">
        <v>86</v>
      </c>
      <c r="C2308">
        <v>2026</v>
      </c>
      <c r="D2308" s="1">
        <v>2801800507.5998001</v>
      </c>
      <c r="E2308" s="2">
        <v>2801.8004999999998</v>
      </c>
      <c r="F2308" t="s">
        <v>14</v>
      </c>
      <c r="G2308" t="s">
        <v>35</v>
      </c>
      <c r="H2308" t="s">
        <v>23</v>
      </c>
    </row>
    <row r="2309" spans="1:8" x14ac:dyDescent="0.3">
      <c r="A2309" t="s">
        <v>36</v>
      </c>
      <c r="B2309" t="s">
        <v>86</v>
      </c>
      <c r="C2309">
        <v>2018</v>
      </c>
      <c r="D2309" s="1">
        <v>6575944339.1218004</v>
      </c>
      <c r="E2309" s="2">
        <v>6575.9443000000001</v>
      </c>
      <c r="F2309" t="s">
        <v>14</v>
      </c>
      <c r="G2309" t="s">
        <v>37</v>
      </c>
      <c r="H2309" t="s">
        <v>38</v>
      </c>
    </row>
    <row r="2310" spans="1:8" x14ac:dyDescent="0.3">
      <c r="A2310" t="s">
        <v>36</v>
      </c>
      <c r="B2310" t="s">
        <v>86</v>
      </c>
      <c r="C2310">
        <v>2019</v>
      </c>
      <c r="D2310" s="1">
        <v>7303092822.4947996</v>
      </c>
      <c r="E2310" s="2">
        <v>7303.0928000000004</v>
      </c>
      <c r="F2310" t="s">
        <v>14</v>
      </c>
      <c r="G2310" t="s">
        <v>37</v>
      </c>
      <c r="H2310" t="s">
        <v>38</v>
      </c>
    </row>
    <row r="2311" spans="1:8" x14ac:dyDescent="0.3">
      <c r="A2311" t="s">
        <v>36</v>
      </c>
      <c r="B2311" t="s">
        <v>86</v>
      </c>
      <c r="C2311">
        <v>2020</v>
      </c>
      <c r="D2311" s="1">
        <v>9859264125.5067005</v>
      </c>
      <c r="E2311" s="2">
        <v>9859.2641000000003</v>
      </c>
      <c r="F2311" t="s">
        <v>14</v>
      </c>
      <c r="G2311" t="s">
        <v>37</v>
      </c>
      <c r="H2311" t="s">
        <v>38</v>
      </c>
    </row>
    <row r="2312" spans="1:8" x14ac:dyDescent="0.3">
      <c r="A2312" t="s">
        <v>36</v>
      </c>
      <c r="B2312" t="s">
        <v>86</v>
      </c>
      <c r="C2312">
        <v>2021</v>
      </c>
      <c r="D2312" s="1">
        <v>11156785620.7605</v>
      </c>
      <c r="E2312" s="2">
        <v>11156.785599999999</v>
      </c>
      <c r="F2312" t="s">
        <v>14</v>
      </c>
      <c r="G2312" t="s">
        <v>37</v>
      </c>
      <c r="H2312" t="s">
        <v>38</v>
      </c>
    </row>
    <row r="2313" spans="1:8" x14ac:dyDescent="0.3">
      <c r="A2313" t="s">
        <v>36</v>
      </c>
      <c r="B2313" t="s">
        <v>86</v>
      </c>
      <c r="C2313">
        <v>2022</v>
      </c>
      <c r="D2313" s="1">
        <v>10824192731.085199</v>
      </c>
      <c r="E2313" s="2">
        <v>10824.1927</v>
      </c>
      <c r="F2313" t="s">
        <v>14</v>
      </c>
      <c r="G2313" t="s">
        <v>37</v>
      </c>
      <c r="H2313" t="s">
        <v>38</v>
      </c>
    </row>
    <row r="2314" spans="1:8" x14ac:dyDescent="0.3">
      <c r="A2314" t="s">
        <v>36</v>
      </c>
      <c r="B2314" t="s">
        <v>86</v>
      </c>
      <c r="C2314">
        <v>2023</v>
      </c>
      <c r="D2314" s="1">
        <v>8728214897.7810993</v>
      </c>
      <c r="E2314" s="2">
        <v>8728.2149000000009</v>
      </c>
      <c r="F2314" t="s">
        <v>14</v>
      </c>
      <c r="G2314" t="s">
        <v>37</v>
      </c>
      <c r="H2314" t="s">
        <v>38</v>
      </c>
    </row>
    <row r="2315" spans="1:8" x14ac:dyDescent="0.3">
      <c r="A2315" t="s">
        <v>36</v>
      </c>
      <c r="B2315" t="s">
        <v>86</v>
      </c>
      <c r="C2315">
        <v>2024</v>
      </c>
      <c r="D2315" s="1">
        <v>6718241311.2096996</v>
      </c>
      <c r="E2315" s="2">
        <v>6718.2412999999997</v>
      </c>
      <c r="F2315" t="s">
        <v>14</v>
      </c>
      <c r="G2315" t="s">
        <v>37</v>
      </c>
      <c r="H2315" t="s">
        <v>38</v>
      </c>
    </row>
    <row r="2316" spans="1:8" x14ac:dyDescent="0.3">
      <c r="A2316" t="s">
        <v>36</v>
      </c>
      <c r="B2316" t="s">
        <v>86</v>
      </c>
      <c r="C2316">
        <v>2025</v>
      </c>
      <c r="D2316" s="1">
        <v>7855448277.8465996</v>
      </c>
      <c r="E2316" s="2">
        <v>7855.4483</v>
      </c>
      <c r="F2316" t="s">
        <v>14</v>
      </c>
      <c r="G2316" t="s">
        <v>37</v>
      </c>
      <c r="H2316" t="s">
        <v>38</v>
      </c>
    </row>
    <row r="2317" spans="1:8" x14ac:dyDescent="0.3">
      <c r="A2317" t="s">
        <v>36</v>
      </c>
      <c r="B2317" t="s">
        <v>86</v>
      </c>
      <c r="C2317">
        <v>2026</v>
      </c>
      <c r="D2317" s="1">
        <v>7545006427.8044996</v>
      </c>
      <c r="E2317" s="2">
        <v>7545.0064000000002</v>
      </c>
      <c r="F2317" t="s">
        <v>14</v>
      </c>
      <c r="G2317" t="s">
        <v>37</v>
      </c>
      <c r="H2317" t="s">
        <v>38</v>
      </c>
    </row>
    <row r="2318" spans="1:8" x14ac:dyDescent="0.3">
      <c r="A2318" t="s">
        <v>60</v>
      </c>
      <c r="B2318" t="s">
        <v>86</v>
      </c>
      <c r="C2318">
        <v>2018</v>
      </c>
      <c r="D2318" s="1">
        <v>51832785.481600001</v>
      </c>
      <c r="E2318" s="2">
        <v>51.832799999999999</v>
      </c>
      <c r="F2318" t="s">
        <v>14</v>
      </c>
      <c r="G2318" t="s">
        <v>61</v>
      </c>
      <c r="H2318" t="s">
        <v>38</v>
      </c>
    </row>
    <row r="2319" spans="1:8" x14ac:dyDescent="0.3">
      <c r="A2319" t="s">
        <v>60</v>
      </c>
      <c r="B2319" t="s">
        <v>86</v>
      </c>
      <c r="C2319">
        <v>2019</v>
      </c>
      <c r="D2319" s="1">
        <v>45827691.832400002</v>
      </c>
      <c r="E2319" s="2">
        <v>45.8277</v>
      </c>
      <c r="F2319" t="s">
        <v>14</v>
      </c>
      <c r="G2319" t="s">
        <v>61</v>
      </c>
      <c r="H2319" t="s">
        <v>38</v>
      </c>
    </row>
    <row r="2320" spans="1:8" x14ac:dyDescent="0.3">
      <c r="A2320" t="s">
        <v>60</v>
      </c>
      <c r="B2320" t="s">
        <v>86</v>
      </c>
      <c r="C2320">
        <v>2020</v>
      </c>
      <c r="D2320" s="1">
        <v>58916319.734700002</v>
      </c>
      <c r="E2320" s="2">
        <v>58.9163</v>
      </c>
      <c r="F2320" t="s">
        <v>14</v>
      </c>
      <c r="G2320" t="s">
        <v>61</v>
      </c>
      <c r="H2320" t="s">
        <v>38</v>
      </c>
    </row>
    <row r="2321" spans="1:8" x14ac:dyDescent="0.3">
      <c r="A2321" t="s">
        <v>60</v>
      </c>
      <c r="B2321" t="s">
        <v>86</v>
      </c>
      <c r="C2321">
        <v>2021</v>
      </c>
      <c r="D2321" s="1">
        <v>70282368.518999994</v>
      </c>
      <c r="E2321" s="2">
        <v>70.282399999999996</v>
      </c>
      <c r="F2321" t="s">
        <v>14</v>
      </c>
      <c r="G2321" t="s">
        <v>61</v>
      </c>
      <c r="H2321" t="s">
        <v>38</v>
      </c>
    </row>
    <row r="2322" spans="1:8" x14ac:dyDescent="0.3">
      <c r="A2322" t="s">
        <v>60</v>
      </c>
      <c r="B2322" t="s">
        <v>86</v>
      </c>
      <c r="C2322">
        <v>2022</v>
      </c>
      <c r="D2322" s="1">
        <v>79885280.370800003</v>
      </c>
      <c r="E2322" s="2">
        <v>79.885300000000001</v>
      </c>
      <c r="F2322" t="s">
        <v>14</v>
      </c>
      <c r="G2322" t="s">
        <v>61</v>
      </c>
      <c r="H2322" t="s">
        <v>38</v>
      </c>
    </row>
    <row r="2323" spans="1:8" x14ac:dyDescent="0.3">
      <c r="A2323" t="s">
        <v>60</v>
      </c>
      <c r="B2323" t="s">
        <v>86</v>
      </c>
      <c r="C2323">
        <v>2023</v>
      </c>
      <c r="D2323" s="1">
        <v>92271269.381799996</v>
      </c>
      <c r="E2323" s="2">
        <v>92.271299999999997</v>
      </c>
      <c r="F2323" t="s">
        <v>14</v>
      </c>
      <c r="G2323" t="s">
        <v>61</v>
      </c>
      <c r="H2323" t="s">
        <v>38</v>
      </c>
    </row>
    <row r="2324" spans="1:8" x14ac:dyDescent="0.3">
      <c r="A2324" t="s">
        <v>60</v>
      </c>
      <c r="B2324" t="s">
        <v>86</v>
      </c>
      <c r="C2324">
        <v>2024</v>
      </c>
      <c r="D2324" s="1">
        <v>77324818.879999995</v>
      </c>
      <c r="E2324" s="2">
        <v>77.324799999999996</v>
      </c>
      <c r="F2324" t="s">
        <v>14</v>
      </c>
      <c r="G2324" t="s">
        <v>61</v>
      </c>
      <c r="H2324" t="s">
        <v>38</v>
      </c>
    </row>
    <row r="2325" spans="1:8" x14ac:dyDescent="0.3">
      <c r="A2325" t="s">
        <v>60</v>
      </c>
      <c r="B2325" t="s">
        <v>86</v>
      </c>
      <c r="C2325">
        <v>2025</v>
      </c>
      <c r="D2325" s="1">
        <v>86492039.954600006</v>
      </c>
      <c r="E2325" s="2">
        <v>86.492000000000004</v>
      </c>
      <c r="F2325" t="s">
        <v>14</v>
      </c>
      <c r="G2325" t="s">
        <v>61</v>
      </c>
      <c r="H2325" t="s">
        <v>38</v>
      </c>
    </row>
    <row r="2326" spans="1:8" x14ac:dyDescent="0.3">
      <c r="A2326" t="s">
        <v>60</v>
      </c>
      <c r="B2326" t="s">
        <v>86</v>
      </c>
      <c r="C2326">
        <v>2026</v>
      </c>
      <c r="D2326" s="1">
        <v>73789019.009599999</v>
      </c>
      <c r="E2326" s="2">
        <v>73.789000000000001</v>
      </c>
      <c r="F2326" t="s">
        <v>14</v>
      </c>
      <c r="G2326" t="s">
        <v>61</v>
      </c>
      <c r="H2326" t="s">
        <v>38</v>
      </c>
    </row>
    <row r="2327" spans="1:8" x14ac:dyDescent="0.3">
      <c r="A2327" t="s">
        <v>73</v>
      </c>
      <c r="B2327" t="s">
        <v>86</v>
      </c>
      <c r="C2327">
        <v>2018</v>
      </c>
      <c r="D2327" s="1">
        <v>8836653.0888</v>
      </c>
      <c r="E2327" s="2">
        <v>8.8367000000000004</v>
      </c>
      <c r="F2327" t="s">
        <v>14</v>
      </c>
      <c r="G2327" t="s">
        <v>74</v>
      </c>
      <c r="H2327" t="s">
        <v>38</v>
      </c>
    </row>
    <row r="2328" spans="1:8" x14ac:dyDescent="0.3">
      <c r="A2328" t="s">
        <v>73</v>
      </c>
      <c r="B2328" t="s">
        <v>86</v>
      </c>
      <c r="C2328">
        <v>2019</v>
      </c>
      <c r="D2328" s="1">
        <v>8760588.4852000009</v>
      </c>
      <c r="E2328" s="2">
        <v>8.7606000000000002</v>
      </c>
      <c r="F2328" t="s">
        <v>14</v>
      </c>
      <c r="G2328" t="s">
        <v>74</v>
      </c>
      <c r="H2328" t="s">
        <v>38</v>
      </c>
    </row>
    <row r="2329" spans="1:8" x14ac:dyDescent="0.3">
      <c r="A2329" t="s">
        <v>73</v>
      </c>
      <c r="B2329" t="s">
        <v>86</v>
      </c>
      <c r="C2329">
        <v>2020</v>
      </c>
      <c r="D2329" s="1">
        <v>11193084.2234</v>
      </c>
      <c r="E2329" s="2">
        <v>11.193099999999999</v>
      </c>
      <c r="F2329" t="s">
        <v>14</v>
      </c>
      <c r="G2329" t="s">
        <v>74</v>
      </c>
      <c r="H2329" t="s">
        <v>38</v>
      </c>
    </row>
    <row r="2330" spans="1:8" x14ac:dyDescent="0.3">
      <c r="A2330" t="s">
        <v>73</v>
      </c>
      <c r="B2330" t="s">
        <v>86</v>
      </c>
      <c r="C2330">
        <v>2021</v>
      </c>
      <c r="D2330" s="1">
        <v>15039434.156099999</v>
      </c>
      <c r="E2330" s="2">
        <v>15.039400000000001</v>
      </c>
      <c r="F2330" t="s">
        <v>14</v>
      </c>
      <c r="G2330" t="s">
        <v>74</v>
      </c>
      <c r="H2330" t="s">
        <v>38</v>
      </c>
    </row>
    <row r="2331" spans="1:8" x14ac:dyDescent="0.3">
      <c r="A2331" t="s">
        <v>73</v>
      </c>
      <c r="B2331" t="s">
        <v>86</v>
      </c>
      <c r="C2331">
        <v>2022</v>
      </c>
      <c r="D2331" s="1">
        <v>20127499.1987</v>
      </c>
      <c r="E2331" s="2">
        <v>20.127500000000001</v>
      </c>
      <c r="F2331" t="s">
        <v>14</v>
      </c>
      <c r="G2331" t="s">
        <v>74</v>
      </c>
      <c r="H2331" t="s">
        <v>38</v>
      </c>
    </row>
    <row r="2332" spans="1:8" x14ac:dyDescent="0.3">
      <c r="A2332" t="s">
        <v>73</v>
      </c>
      <c r="B2332" t="s">
        <v>86</v>
      </c>
      <c r="C2332">
        <v>2023</v>
      </c>
      <c r="D2332" s="1">
        <v>16650317.8924</v>
      </c>
      <c r="E2332" s="2">
        <v>16.650300000000001</v>
      </c>
      <c r="F2332" t="s">
        <v>14</v>
      </c>
      <c r="G2332" t="s">
        <v>74</v>
      </c>
      <c r="H2332" t="s">
        <v>38</v>
      </c>
    </row>
    <row r="2333" spans="1:8" x14ac:dyDescent="0.3">
      <c r="A2333" t="s">
        <v>73</v>
      </c>
      <c r="B2333" t="s">
        <v>86</v>
      </c>
      <c r="C2333">
        <v>2024</v>
      </c>
      <c r="D2333" s="1">
        <v>16737140.8616</v>
      </c>
      <c r="E2333" s="2">
        <v>16.737100000000002</v>
      </c>
      <c r="F2333" t="s">
        <v>14</v>
      </c>
      <c r="G2333" t="s">
        <v>74</v>
      </c>
      <c r="H2333" t="s">
        <v>38</v>
      </c>
    </row>
    <row r="2334" spans="1:8" x14ac:dyDescent="0.3">
      <c r="A2334" t="s">
        <v>73</v>
      </c>
      <c r="B2334" t="s">
        <v>86</v>
      </c>
      <c r="C2334">
        <v>2025</v>
      </c>
      <c r="D2334" s="1">
        <v>17492021.4531</v>
      </c>
      <c r="E2334" s="2">
        <v>17.492000000000001</v>
      </c>
      <c r="F2334" t="s">
        <v>14</v>
      </c>
      <c r="G2334" t="s">
        <v>74</v>
      </c>
      <c r="H2334" t="s">
        <v>38</v>
      </c>
    </row>
    <row r="2335" spans="1:8" x14ac:dyDescent="0.3">
      <c r="A2335" t="s">
        <v>73</v>
      </c>
      <c r="B2335" t="s">
        <v>86</v>
      </c>
      <c r="C2335">
        <v>2026</v>
      </c>
      <c r="D2335" s="1">
        <v>8713322.7759000007</v>
      </c>
      <c r="E2335" s="2">
        <v>8.7133000000000003</v>
      </c>
      <c r="F2335" t="s">
        <v>14</v>
      </c>
      <c r="G2335" t="s">
        <v>74</v>
      </c>
      <c r="H2335" t="s">
        <v>38</v>
      </c>
    </row>
    <row r="2336" spans="1:8" x14ac:dyDescent="0.3">
      <c r="A2336" t="s">
        <v>39</v>
      </c>
      <c r="B2336" t="s">
        <v>86</v>
      </c>
      <c r="C2336">
        <v>2018</v>
      </c>
      <c r="D2336" s="1">
        <v>4417017246.5323</v>
      </c>
      <c r="E2336" s="2">
        <v>4417.0172000000002</v>
      </c>
      <c r="F2336" t="s">
        <v>14</v>
      </c>
      <c r="G2336" t="s">
        <v>40</v>
      </c>
      <c r="H2336" t="s">
        <v>38</v>
      </c>
    </row>
    <row r="2337" spans="1:8" x14ac:dyDescent="0.3">
      <c r="A2337" t="s">
        <v>39</v>
      </c>
      <c r="B2337" t="s">
        <v>86</v>
      </c>
      <c r="C2337">
        <v>2019</v>
      </c>
      <c r="D2337" s="1">
        <v>4629776067.5215998</v>
      </c>
      <c r="E2337" s="2">
        <v>4629.7761</v>
      </c>
      <c r="F2337" t="s">
        <v>14</v>
      </c>
      <c r="G2337" t="s">
        <v>40</v>
      </c>
      <c r="H2337" t="s">
        <v>38</v>
      </c>
    </row>
    <row r="2338" spans="1:8" x14ac:dyDescent="0.3">
      <c r="A2338" t="s">
        <v>39</v>
      </c>
      <c r="B2338" t="s">
        <v>86</v>
      </c>
      <c r="C2338">
        <v>2020</v>
      </c>
      <c r="D2338" s="1">
        <v>5768112406.9300003</v>
      </c>
      <c r="E2338" s="2">
        <v>5768.1124</v>
      </c>
      <c r="F2338" t="s">
        <v>14</v>
      </c>
      <c r="G2338" t="s">
        <v>40</v>
      </c>
      <c r="H2338" t="s">
        <v>38</v>
      </c>
    </row>
    <row r="2339" spans="1:8" x14ac:dyDescent="0.3">
      <c r="A2339" t="s">
        <v>39</v>
      </c>
      <c r="B2339" t="s">
        <v>86</v>
      </c>
      <c r="C2339">
        <v>2021</v>
      </c>
      <c r="D2339" s="1">
        <v>6320853418.5653</v>
      </c>
      <c r="E2339" s="2">
        <v>6320.8534</v>
      </c>
      <c r="F2339" t="s">
        <v>14</v>
      </c>
      <c r="G2339" t="s">
        <v>40</v>
      </c>
      <c r="H2339" t="s">
        <v>38</v>
      </c>
    </row>
    <row r="2340" spans="1:8" x14ac:dyDescent="0.3">
      <c r="A2340" t="s">
        <v>39</v>
      </c>
      <c r="B2340" t="s">
        <v>86</v>
      </c>
      <c r="C2340">
        <v>2022</v>
      </c>
      <c r="D2340" s="1">
        <v>6060159293.6553001</v>
      </c>
      <c r="E2340" s="2">
        <v>6060.1593000000003</v>
      </c>
      <c r="F2340" t="s">
        <v>14</v>
      </c>
      <c r="G2340" t="s">
        <v>40</v>
      </c>
      <c r="H2340" t="s">
        <v>38</v>
      </c>
    </row>
    <row r="2341" spans="1:8" x14ac:dyDescent="0.3">
      <c r="A2341" t="s">
        <v>39</v>
      </c>
      <c r="B2341" t="s">
        <v>86</v>
      </c>
      <c r="C2341">
        <v>2023</v>
      </c>
      <c r="D2341" s="1">
        <v>4845520028.7601995</v>
      </c>
      <c r="E2341" s="2">
        <v>4845.5200000000004</v>
      </c>
      <c r="F2341" t="s">
        <v>14</v>
      </c>
      <c r="G2341" t="s">
        <v>40</v>
      </c>
      <c r="H2341" t="s">
        <v>38</v>
      </c>
    </row>
    <row r="2342" spans="1:8" x14ac:dyDescent="0.3">
      <c r="A2342" t="s">
        <v>39</v>
      </c>
      <c r="B2342" t="s">
        <v>86</v>
      </c>
      <c r="C2342">
        <v>2024</v>
      </c>
      <c r="D2342" s="1">
        <v>3635399583.7412</v>
      </c>
      <c r="E2342" s="2">
        <v>3635.3996000000002</v>
      </c>
      <c r="F2342" t="s">
        <v>14</v>
      </c>
      <c r="G2342" t="s">
        <v>40</v>
      </c>
      <c r="H2342" t="s">
        <v>38</v>
      </c>
    </row>
    <row r="2343" spans="1:8" x14ac:dyDescent="0.3">
      <c r="A2343" t="s">
        <v>39</v>
      </c>
      <c r="B2343" t="s">
        <v>86</v>
      </c>
      <c r="C2343">
        <v>2025</v>
      </c>
      <c r="D2343" s="1">
        <v>4818304841.6833</v>
      </c>
      <c r="E2343" s="2">
        <v>4818.3047999999999</v>
      </c>
      <c r="F2343" t="s">
        <v>14</v>
      </c>
      <c r="G2343" t="s">
        <v>40</v>
      </c>
      <c r="H2343" t="s">
        <v>38</v>
      </c>
    </row>
    <row r="2344" spans="1:8" x14ac:dyDescent="0.3">
      <c r="A2344" t="s">
        <v>39</v>
      </c>
      <c r="B2344" t="s">
        <v>86</v>
      </c>
      <c r="C2344">
        <v>2026</v>
      </c>
      <c r="D2344" s="1">
        <v>4161816113.9726</v>
      </c>
      <c r="E2344" s="2">
        <v>4161.8161</v>
      </c>
      <c r="F2344" t="s">
        <v>14</v>
      </c>
      <c r="G2344" t="s">
        <v>40</v>
      </c>
      <c r="H2344" t="s">
        <v>38</v>
      </c>
    </row>
    <row r="2345" spans="1:8" x14ac:dyDescent="0.3">
      <c r="A2345" t="s">
        <v>41</v>
      </c>
      <c r="B2345" t="s">
        <v>86</v>
      </c>
      <c r="C2345">
        <v>2018</v>
      </c>
      <c r="D2345" s="1">
        <v>10060893961.652</v>
      </c>
      <c r="E2345" s="2">
        <v>10060.894</v>
      </c>
      <c r="F2345" t="s">
        <v>14</v>
      </c>
      <c r="G2345" t="s">
        <v>42</v>
      </c>
      <c r="H2345" t="s">
        <v>43</v>
      </c>
    </row>
    <row r="2346" spans="1:8" x14ac:dyDescent="0.3">
      <c r="A2346" t="s">
        <v>41</v>
      </c>
      <c r="B2346" t="s">
        <v>86</v>
      </c>
      <c r="C2346">
        <v>2019</v>
      </c>
      <c r="D2346" s="1">
        <v>13667880055.0595</v>
      </c>
      <c r="E2346" s="2">
        <v>13667.8801</v>
      </c>
      <c r="F2346" t="s">
        <v>14</v>
      </c>
      <c r="G2346" t="s">
        <v>42</v>
      </c>
      <c r="H2346" t="s">
        <v>43</v>
      </c>
    </row>
    <row r="2347" spans="1:8" x14ac:dyDescent="0.3">
      <c r="A2347" t="s">
        <v>41</v>
      </c>
      <c r="B2347" t="s">
        <v>86</v>
      </c>
      <c r="C2347">
        <v>2020</v>
      </c>
      <c r="D2347" s="1">
        <v>17652533094.9314</v>
      </c>
      <c r="E2347" s="2">
        <v>17652.533100000001</v>
      </c>
      <c r="F2347" t="s">
        <v>14</v>
      </c>
      <c r="G2347" t="s">
        <v>42</v>
      </c>
      <c r="H2347" t="s">
        <v>43</v>
      </c>
    </row>
    <row r="2348" spans="1:8" x14ac:dyDescent="0.3">
      <c r="A2348" t="s">
        <v>41</v>
      </c>
      <c r="B2348" t="s">
        <v>86</v>
      </c>
      <c r="C2348">
        <v>2021</v>
      </c>
      <c r="D2348" s="1">
        <v>14070629609.268801</v>
      </c>
      <c r="E2348" s="2">
        <v>14070.6296</v>
      </c>
      <c r="F2348" t="s">
        <v>14</v>
      </c>
      <c r="G2348" t="s">
        <v>42</v>
      </c>
      <c r="H2348" t="s">
        <v>43</v>
      </c>
    </row>
    <row r="2349" spans="1:8" x14ac:dyDescent="0.3">
      <c r="A2349" t="s">
        <v>41</v>
      </c>
      <c r="B2349" t="s">
        <v>86</v>
      </c>
      <c r="C2349">
        <v>2022</v>
      </c>
      <c r="D2349" s="1">
        <v>22701960329.355801</v>
      </c>
      <c r="E2349" s="2">
        <v>22701.960299999999</v>
      </c>
      <c r="F2349" t="s">
        <v>14</v>
      </c>
      <c r="G2349" t="s">
        <v>42</v>
      </c>
      <c r="H2349" t="s">
        <v>43</v>
      </c>
    </row>
    <row r="2350" spans="1:8" x14ac:dyDescent="0.3">
      <c r="A2350" t="s">
        <v>41</v>
      </c>
      <c r="B2350" t="s">
        <v>86</v>
      </c>
      <c r="C2350">
        <v>2023</v>
      </c>
      <c r="D2350" s="1">
        <v>17684923383.029202</v>
      </c>
      <c r="E2350" s="2">
        <v>17684.9234</v>
      </c>
      <c r="F2350" t="s">
        <v>14</v>
      </c>
      <c r="G2350" t="s">
        <v>42</v>
      </c>
      <c r="H2350" t="s">
        <v>43</v>
      </c>
    </row>
    <row r="2351" spans="1:8" x14ac:dyDescent="0.3">
      <c r="A2351" t="s">
        <v>41</v>
      </c>
      <c r="B2351" t="s">
        <v>86</v>
      </c>
      <c r="C2351">
        <v>2024</v>
      </c>
      <c r="D2351" s="1">
        <v>13859224731.0853</v>
      </c>
      <c r="E2351" s="2">
        <v>13859.224700000001</v>
      </c>
      <c r="F2351" t="s">
        <v>14</v>
      </c>
      <c r="G2351" t="s">
        <v>42</v>
      </c>
      <c r="H2351" t="s">
        <v>43</v>
      </c>
    </row>
    <row r="2352" spans="1:8" x14ac:dyDescent="0.3">
      <c r="A2352" t="s">
        <v>41</v>
      </c>
      <c r="B2352" t="s">
        <v>86</v>
      </c>
      <c r="C2352">
        <v>2025</v>
      </c>
      <c r="D2352" s="1">
        <v>20054533291.3083</v>
      </c>
      <c r="E2352" s="2">
        <v>20054.533299999999</v>
      </c>
      <c r="F2352" t="s">
        <v>14</v>
      </c>
      <c r="G2352" t="s">
        <v>42</v>
      </c>
      <c r="H2352" t="s">
        <v>43</v>
      </c>
    </row>
    <row r="2353" spans="1:8" x14ac:dyDescent="0.3">
      <c r="A2353" t="s">
        <v>41</v>
      </c>
      <c r="B2353" t="s">
        <v>86</v>
      </c>
      <c r="C2353">
        <v>2026</v>
      </c>
      <c r="D2353" s="1">
        <v>19516945323.829498</v>
      </c>
      <c r="E2353" s="2">
        <v>19516.945299999999</v>
      </c>
      <c r="F2353" t="s">
        <v>14</v>
      </c>
      <c r="G2353" t="s">
        <v>42</v>
      </c>
      <c r="H2353" t="s">
        <v>43</v>
      </c>
    </row>
    <row r="2354" spans="1:8" x14ac:dyDescent="0.3">
      <c r="A2354" t="s">
        <v>62</v>
      </c>
      <c r="B2354" t="s">
        <v>86</v>
      </c>
      <c r="C2354">
        <v>2018</v>
      </c>
      <c r="D2354" s="1">
        <v>2451518247.1176</v>
      </c>
      <c r="E2354" s="2">
        <v>2451.5182</v>
      </c>
      <c r="F2354" t="s">
        <v>14</v>
      </c>
      <c r="G2354" t="s">
        <v>63</v>
      </c>
      <c r="H2354" t="s">
        <v>43</v>
      </c>
    </row>
    <row r="2355" spans="1:8" x14ac:dyDescent="0.3">
      <c r="A2355" t="s">
        <v>62</v>
      </c>
      <c r="B2355" t="s">
        <v>86</v>
      </c>
      <c r="C2355">
        <v>2019</v>
      </c>
      <c r="D2355" s="1">
        <v>2525009456.1482</v>
      </c>
      <c r="E2355" s="2">
        <v>2525.0095000000001</v>
      </c>
      <c r="F2355" t="s">
        <v>14</v>
      </c>
      <c r="G2355" t="s">
        <v>63</v>
      </c>
      <c r="H2355" t="s">
        <v>43</v>
      </c>
    </row>
    <row r="2356" spans="1:8" x14ac:dyDescent="0.3">
      <c r="A2356" t="s">
        <v>62</v>
      </c>
      <c r="B2356" t="s">
        <v>86</v>
      </c>
      <c r="C2356">
        <v>2020</v>
      </c>
      <c r="D2356" s="1">
        <v>3321688046.1229</v>
      </c>
      <c r="E2356" s="2">
        <v>3321.6880000000001</v>
      </c>
      <c r="F2356" t="s">
        <v>14</v>
      </c>
      <c r="G2356" t="s">
        <v>63</v>
      </c>
      <c r="H2356" t="s">
        <v>43</v>
      </c>
    </row>
    <row r="2357" spans="1:8" x14ac:dyDescent="0.3">
      <c r="A2357" t="s">
        <v>62</v>
      </c>
      <c r="B2357" t="s">
        <v>86</v>
      </c>
      <c r="C2357">
        <v>2021</v>
      </c>
      <c r="D2357" s="1">
        <v>3298655107.7638998</v>
      </c>
      <c r="E2357" s="2">
        <v>3298.6550999999999</v>
      </c>
      <c r="F2357" t="s">
        <v>14</v>
      </c>
      <c r="G2357" t="s">
        <v>63</v>
      </c>
      <c r="H2357" t="s">
        <v>43</v>
      </c>
    </row>
    <row r="2358" spans="1:8" x14ac:dyDescent="0.3">
      <c r="A2358" t="s">
        <v>62</v>
      </c>
      <c r="B2358" t="s">
        <v>86</v>
      </c>
      <c r="C2358">
        <v>2022</v>
      </c>
      <c r="D2358" s="1">
        <v>3137209855.5816002</v>
      </c>
      <c r="E2358" s="2">
        <v>3137.2098999999998</v>
      </c>
      <c r="F2358" t="s">
        <v>14</v>
      </c>
      <c r="G2358" t="s">
        <v>63</v>
      </c>
      <c r="H2358" t="s">
        <v>43</v>
      </c>
    </row>
    <row r="2359" spans="1:8" x14ac:dyDescent="0.3">
      <c r="A2359" t="s">
        <v>62</v>
      </c>
      <c r="B2359" t="s">
        <v>86</v>
      </c>
      <c r="C2359">
        <v>2023</v>
      </c>
      <c r="D2359" s="1">
        <v>2874654781.8227</v>
      </c>
      <c r="E2359" s="2">
        <v>2874.6547999999998</v>
      </c>
      <c r="F2359" t="s">
        <v>14</v>
      </c>
      <c r="G2359" t="s">
        <v>63</v>
      </c>
      <c r="H2359" t="s">
        <v>43</v>
      </c>
    </row>
    <row r="2360" spans="1:8" x14ac:dyDescent="0.3">
      <c r="A2360" t="s">
        <v>62</v>
      </c>
      <c r="B2360" t="s">
        <v>86</v>
      </c>
      <c r="C2360">
        <v>2024</v>
      </c>
      <c r="D2360" s="1">
        <v>1862639555.3406999</v>
      </c>
      <c r="E2360" s="2">
        <v>1862.6396</v>
      </c>
      <c r="F2360" t="s">
        <v>14</v>
      </c>
      <c r="G2360" t="s">
        <v>63</v>
      </c>
      <c r="H2360" t="s">
        <v>43</v>
      </c>
    </row>
    <row r="2361" spans="1:8" x14ac:dyDescent="0.3">
      <c r="A2361" t="s">
        <v>62</v>
      </c>
      <c r="B2361" t="s">
        <v>86</v>
      </c>
      <c r="C2361">
        <v>2025</v>
      </c>
      <c r="D2361" s="1">
        <v>2579140404.9073</v>
      </c>
      <c r="E2361" s="2">
        <v>2579.1404000000002</v>
      </c>
      <c r="F2361" t="s">
        <v>14</v>
      </c>
      <c r="G2361" t="s">
        <v>63</v>
      </c>
      <c r="H2361" t="s">
        <v>43</v>
      </c>
    </row>
    <row r="2362" spans="1:8" x14ac:dyDescent="0.3">
      <c r="A2362" t="s">
        <v>62</v>
      </c>
      <c r="B2362" t="s">
        <v>86</v>
      </c>
      <c r="C2362">
        <v>2026</v>
      </c>
      <c r="D2362" s="1">
        <v>2599519035.3702998</v>
      </c>
      <c r="E2362" s="2">
        <v>2599.5189999999998</v>
      </c>
      <c r="F2362" t="s">
        <v>14</v>
      </c>
      <c r="G2362" t="s">
        <v>63</v>
      </c>
      <c r="H2362" t="s">
        <v>43</v>
      </c>
    </row>
    <row r="2363" spans="1:8" x14ac:dyDescent="0.3">
      <c r="A2363" t="s">
        <v>64</v>
      </c>
      <c r="B2363" t="s">
        <v>86</v>
      </c>
      <c r="C2363">
        <v>2018</v>
      </c>
      <c r="D2363" s="1">
        <v>4502411975.5181999</v>
      </c>
      <c r="E2363" s="2">
        <v>4502.4120000000003</v>
      </c>
      <c r="F2363" t="s">
        <v>14</v>
      </c>
      <c r="G2363" t="s">
        <v>65</v>
      </c>
      <c r="H2363" t="s">
        <v>43</v>
      </c>
    </row>
    <row r="2364" spans="1:8" x14ac:dyDescent="0.3">
      <c r="A2364" t="s">
        <v>64</v>
      </c>
      <c r="B2364" t="s">
        <v>86</v>
      </c>
      <c r="C2364">
        <v>2019</v>
      </c>
      <c r="D2364" s="1">
        <v>5272690845.4639997</v>
      </c>
      <c r="E2364" s="2">
        <v>5272.6908000000003</v>
      </c>
      <c r="F2364" t="s">
        <v>14</v>
      </c>
      <c r="G2364" t="s">
        <v>65</v>
      </c>
      <c r="H2364" t="s">
        <v>43</v>
      </c>
    </row>
    <row r="2365" spans="1:8" x14ac:dyDescent="0.3">
      <c r="A2365" t="s">
        <v>64</v>
      </c>
      <c r="B2365" t="s">
        <v>86</v>
      </c>
      <c r="C2365">
        <v>2020</v>
      </c>
      <c r="D2365" s="1">
        <v>5359030388.1767998</v>
      </c>
      <c r="E2365" s="2">
        <v>5359.0303999999996</v>
      </c>
      <c r="F2365" t="s">
        <v>14</v>
      </c>
      <c r="G2365" t="s">
        <v>65</v>
      </c>
      <c r="H2365" t="s">
        <v>43</v>
      </c>
    </row>
    <row r="2366" spans="1:8" x14ac:dyDescent="0.3">
      <c r="A2366" t="s">
        <v>64</v>
      </c>
      <c r="B2366" t="s">
        <v>86</v>
      </c>
      <c r="C2366">
        <v>2021</v>
      </c>
      <c r="D2366" s="1">
        <v>7053048152.0515003</v>
      </c>
      <c r="E2366" s="2">
        <v>7053.0482000000002</v>
      </c>
      <c r="F2366" t="s">
        <v>14</v>
      </c>
      <c r="G2366" t="s">
        <v>65</v>
      </c>
      <c r="H2366" t="s">
        <v>43</v>
      </c>
    </row>
    <row r="2367" spans="1:8" x14ac:dyDescent="0.3">
      <c r="A2367" t="s">
        <v>64</v>
      </c>
      <c r="B2367" t="s">
        <v>86</v>
      </c>
      <c r="C2367">
        <v>2022</v>
      </c>
      <c r="D2367" s="1">
        <v>4483351825.8416996</v>
      </c>
      <c r="E2367" s="2">
        <v>4483.3518000000004</v>
      </c>
      <c r="F2367" t="s">
        <v>14</v>
      </c>
      <c r="G2367" t="s">
        <v>65</v>
      </c>
      <c r="H2367" t="s">
        <v>43</v>
      </c>
    </row>
    <row r="2368" spans="1:8" x14ac:dyDescent="0.3">
      <c r="A2368" t="s">
        <v>64</v>
      </c>
      <c r="B2368" t="s">
        <v>86</v>
      </c>
      <c r="C2368">
        <v>2023</v>
      </c>
      <c r="D2368" s="1">
        <v>4488057568.0106001</v>
      </c>
      <c r="E2368" s="2">
        <v>4488.0576000000001</v>
      </c>
      <c r="F2368" t="s">
        <v>14</v>
      </c>
      <c r="G2368" t="s">
        <v>65</v>
      </c>
      <c r="H2368" t="s">
        <v>43</v>
      </c>
    </row>
    <row r="2369" spans="1:8" x14ac:dyDescent="0.3">
      <c r="A2369" t="s">
        <v>64</v>
      </c>
      <c r="B2369" t="s">
        <v>86</v>
      </c>
      <c r="C2369">
        <v>2024</v>
      </c>
      <c r="D2369" s="1">
        <v>4515923450.7924004</v>
      </c>
      <c r="E2369" s="2">
        <v>4515.9234999999999</v>
      </c>
      <c r="F2369" t="s">
        <v>14</v>
      </c>
      <c r="G2369" t="s">
        <v>65</v>
      </c>
      <c r="H2369" t="s">
        <v>43</v>
      </c>
    </row>
    <row r="2370" spans="1:8" x14ac:dyDescent="0.3">
      <c r="A2370" t="s">
        <v>64</v>
      </c>
      <c r="B2370" t="s">
        <v>86</v>
      </c>
      <c r="C2370">
        <v>2025</v>
      </c>
      <c r="D2370" s="1">
        <v>5614366466.9092999</v>
      </c>
      <c r="E2370" s="2">
        <v>5614.3665000000001</v>
      </c>
      <c r="F2370" t="s">
        <v>14</v>
      </c>
      <c r="G2370" t="s">
        <v>65</v>
      </c>
      <c r="H2370" t="s">
        <v>43</v>
      </c>
    </row>
    <row r="2371" spans="1:8" x14ac:dyDescent="0.3">
      <c r="A2371" t="s">
        <v>64</v>
      </c>
      <c r="B2371" t="s">
        <v>86</v>
      </c>
      <c r="C2371">
        <v>2026</v>
      </c>
      <c r="D2371" s="1">
        <v>6295670884.0017004</v>
      </c>
      <c r="E2371" s="2">
        <v>6295.6709000000001</v>
      </c>
      <c r="F2371" t="s">
        <v>14</v>
      </c>
      <c r="G2371" t="s">
        <v>65</v>
      </c>
      <c r="H2371" t="s">
        <v>43</v>
      </c>
    </row>
    <row r="2372" spans="1:8" x14ac:dyDescent="0.3">
      <c r="A2372" t="s">
        <v>44</v>
      </c>
      <c r="B2372" t="s">
        <v>86</v>
      </c>
      <c r="C2372">
        <v>2018</v>
      </c>
      <c r="D2372" s="1">
        <v>6137497413.9172001</v>
      </c>
      <c r="E2372" s="2">
        <v>6137.4974000000002</v>
      </c>
      <c r="F2372" t="s">
        <v>14</v>
      </c>
      <c r="G2372" t="s">
        <v>45</v>
      </c>
      <c r="H2372" t="s">
        <v>46</v>
      </c>
    </row>
    <row r="2373" spans="1:8" x14ac:dyDescent="0.3">
      <c r="A2373" t="s">
        <v>44</v>
      </c>
      <c r="B2373" t="s">
        <v>86</v>
      </c>
      <c r="C2373">
        <v>2019</v>
      </c>
      <c r="D2373" s="1">
        <v>7973712570.5902996</v>
      </c>
      <c r="E2373" s="2">
        <v>7973.7125999999998</v>
      </c>
      <c r="F2373" t="s">
        <v>14</v>
      </c>
      <c r="G2373" t="s">
        <v>45</v>
      </c>
      <c r="H2373" t="s">
        <v>46</v>
      </c>
    </row>
    <row r="2374" spans="1:8" x14ac:dyDescent="0.3">
      <c r="A2374" t="s">
        <v>44</v>
      </c>
      <c r="B2374" t="s">
        <v>86</v>
      </c>
      <c r="C2374">
        <v>2020</v>
      </c>
      <c r="D2374" s="1">
        <v>12001766380.0991</v>
      </c>
      <c r="E2374" s="2">
        <v>12001.7664</v>
      </c>
      <c r="F2374" t="s">
        <v>14</v>
      </c>
      <c r="G2374" t="s">
        <v>45</v>
      </c>
      <c r="H2374" t="s">
        <v>46</v>
      </c>
    </row>
    <row r="2375" spans="1:8" x14ac:dyDescent="0.3">
      <c r="A2375" t="s">
        <v>44</v>
      </c>
      <c r="B2375" t="s">
        <v>86</v>
      </c>
      <c r="C2375">
        <v>2021</v>
      </c>
      <c r="D2375" s="1">
        <v>10077026060.765301</v>
      </c>
      <c r="E2375" s="2">
        <v>10077.026099999999</v>
      </c>
      <c r="F2375" t="s">
        <v>14</v>
      </c>
      <c r="G2375" t="s">
        <v>45</v>
      </c>
      <c r="H2375" t="s">
        <v>46</v>
      </c>
    </row>
    <row r="2376" spans="1:8" x14ac:dyDescent="0.3">
      <c r="A2376" t="s">
        <v>44</v>
      </c>
      <c r="B2376" t="s">
        <v>86</v>
      </c>
      <c r="C2376">
        <v>2022</v>
      </c>
      <c r="D2376" s="1">
        <v>17006377524.3517</v>
      </c>
      <c r="E2376" s="2">
        <v>17006.377499999999</v>
      </c>
      <c r="F2376" t="s">
        <v>14</v>
      </c>
      <c r="G2376" t="s">
        <v>45</v>
      </c>
      <c r="H2376" t="s">
        <v>46</v>
      </c>
    </row>
    <row r="2377" spans="1:8" x14ac:dyDescent="0.3">
      <c r="A2377" t="s">
        <v>44</v>
      </c>
      <c r="B2377" t="s">
        <v>86</v>
      </c>
      <c r="C2377">
        <v>2023</v>
      </c>
      <c r="D2377" s="1">
        <v>12202252710.2833</v>
      </c>
      <c r="E2377" s="2">
        <v>12202.252699999999</v>
      </c>
      <c r="F2377" t="s">
        <v>14</v>
      </c>
      <c r="G2377" t="s">
        <v>45</v>
      </c>
      <c r="H2377" t="s">
        <v>46</v>
      </c>
    </row>
    <row r="2378" spans="1:8" x14ac:dyDescent="0.3">
      <c r="A2378" t="s">
        <v>44</v>
      </c>
      <c r="B2378" t="s">
        <v>86</v>
      </c>
      <c r="C2378">
        <v>2024</v>
      </c>
      <c r="D2378" s="1">
        <v>7184763601.4822998</v>
      </c>
      <c r="E2378" s="2">
        <v>7184.7636000000002</v>
      </c>
      <c r="F2378" t="s">
        <v>14</v>
      </c>
      <c r="G2378" t="s">
        <v>45</v>
      </c>
      <c r="H2378" t="s">
        <v>46</v>
      </c>
    </row>
    <row r="2379" spans="1:8" x14ac:dyDescent="0.3">
      <c r="A2379" t="s">
        <v>44</v>
      </c>
      <c r="B2379" t="s">
        <v>86</v>
      </c>
      <c r="C2379">
        <v>2025</v>
      </c>
      <c r="D2379" s="1">
        <v>13680756648.4195</v>
      </c>
      <c r="E2379" s="2">
        <v>13680.756600000001</v>
      </c>
      <c r="F2379" t="s">
        <v>14</v>
      </c>
      <c r="G2379" t="s">
        <v>45</v>
      </c>
      <c r="H2379" t="s">
        <v>46</v>
      </c>
    </row>
    <row r="2380" spans="1:8" x14ac:dyDescent="0.3">
      <c r="A2380" t="s">
        <v>44</v>
      </c>
      <c r="B2380" t="s">
        <v>86</v>
      </c>
      <c r="C2380">
        <v>2026</v>
      </c>
      <c r="D2380" s="1">
        <v>11674350243.2003</v>
      </c>
      <c r="E2380" s="2">
        <v>11674.350200000001</v>
      </c>
      <c r="F2380" t="s">
        <v>14</v>
      </c>
      <c r="G2380" t="s">
        <v>45</v>
      </c>
      <c r="H2380" t="s">
        <v>46</v>
      </c>
    </row>
    <row r="2381" spans="1:8" x14ac:dyDescent="0.3">
      <c r="A2381" t="s">
        <v>47</v>
      </c>
      <c r="B2381" t="s">
        <v>86</v>
      </c>
      <c r="C2381">
        <v>2018</v>
      </c>
      <c r="D2381" s="1">
        <v>15631358297.402</v>
      </c>
      <c r="E2381" s="2">
        <v>15631.3583</v>
      </c>
      <c r="F2381" t="s">
        <v>14</v>
      </c>
      <c r="G2381" t="s">
        <v>48</v>
      </c>
      <c r="H2381" t="s">
        <v>46</v>
      </c>
    </row>
    <row r="2382" spans="1:8" x14ac:dyDescent="0.3">
      <c r="A2382" t="s">
        <v>47</v>
      </c>
      <c r="B2382" t="s">
        <v>86</v>
      </c>
      <c r="C2382">
        <v>2019</v>
      </c>
      <c r="D2382" s="1">
        <v>20886541087.0364</v>
      </c>
      <c r="E2382" s="2">
        <v>20886.541099999999</v>
      </c>
      <c r="F2382" t="s">
        <v>14</v>
      </c>
      <c r="G2382" t="s">
        <v>48</v>
      </c>
      <c r="H2382" t="s">
        <v>46</v>
      </c>
    </row>
    <row r="2383" spans="1:8" x14ac:dyDescent="0.3">
      <c r="A2383" t="s">
        <v>47</v>
      </c>
      <c r="B2383" t="s">
        <v>86</v>
      </c>
      <c r="C2383">
        <v>2020</v>
      </c>
      <c r="D2383" s="1">
        <v>35880256912.813599</v>
      </c>
      <c r="E2383" s="2">
        <v>35880.2569</v>
      </c>
      <c r="F2383" t="s">
        <v>14</v>
      </c>
      <c r="G2383" t="s">
        <v>48</v>
      </c>
      <c r="H2383" t="s">
        <v>46</v>
      </c>
    </row>
    <row r="2384" spans="1:8" x14ac:dyDescent="0.3">
      <c r="A2384" t="s">
        <v>47</v>
      </c>
      <c r="B2384" t="s">
        <v>86</v>
      </c>
      <c r="C2384">
        <v>2021</v>
      </c>
      <c r="D2384" s="1">
        <v>43554631313.650497</v>
      </c>
      <c r="E2384" s="2">
        <v>43554.631300000001</v>
      </c>
      <c r="F2384" t="s">
        <v>14</v>
      </c>
      <c r="G2384" t="s">
        <v>48</v>
      </c>
      <c r="H2384" t="s">
        <v>46</v>
      </c>
    </row>
    <row r="2385" spans="1:8" x14ac:dyDescent="0.3">
      <c r="A2385" t="s">
        <v>47</v>
      </c>
      <c r="B2385" t="s">
        <v>86</v>
      </c>
      <c r="C2385">
        <v>2022</v>
      </c>
      <c r="D2385" s="1">
        <v>46316262909.365097</v>
      </c>
      <c r="E2385" s="2">
        <v>46316.262900000002</v>
      </c>
      <c r="F2385" t="s">
        <v>14</v>
      </c>
      <c r="G2385" t="s">
        <v>48</v>
      </c>
      <c r="H2385" t="s">
        <v>46</v>
      </c>
    </row>
    <row r="2386" spans="1:8" x14ac:dyDescent="0.3">
      <c r="A2386" t="s">
        <v>47</v>
      </c>
      <c r="B2386" t="s">
        <v>86</v>
      </c>
      <c r="C2386">
        <v>2023</v>
      </c>
      <c r="D2386" s="1">
        <v>40707653325.453598</v>
      </c>
      <c r="E2386" s="2">
        <v>40707.653299999998</v>
      </c>
      <c r="F2386" t="s">
        <v>14</v>
      </c>
      <c r="G2386" t="s">
        <v>48</v>
      </c>
      <c r="H2386" t="s">
        <v>46</v>
      </c>
    </row>
    <row r="2387" spans="1:8" x14ac:dyDescent="0.3">
      <c r="A2387" t="s">
        <v>47</v>
      </c>
      <c r="B2387" t="s">
        <v>86</v>
      </c>
      <c r="C2387">
        <v>2024</v>
      </c>
      <c r="D2387" s="1">
        <v>35785703695.303802</v>
      </c>
      <c r="E2387" s="2">
        <v>35785.703699999998</v>
      </c>
      <c r="F2387" t="s">
        <v>14</v>
      </c>
      <c r="G2387" t="s">
        <v>48</v>
      </c>
      <c r="H2387" t="s">
        <v>46</v>
      </c>
    </row>
    <row r="2388" spans="1:8" x14ac:dyDescent="0.3">
      <c r="A2388" t="s">
        <v>47</v>
      </c>
      <c r="B2388" t="s">
        <v>86</v>
      </c>
      <c r="C2388">
        <v>2025</v>
      </c>
      <c r="D2388" s="1">
        <v>49167352821.427803</v>
      </c>
      <c r="E2388" s="2">
        <v>49167.352800000001</v>
      </c>
      <c r="F2388" t="s">
        <v>14</v>
      </c>
      <c r="G2388" t="s">
        <v>48</v>
      </c>
      <c r="H2388" t="s">
        <v>46</v>
      </c>
    </row>
    <row r="2389" spans="1:8" x14ac:dyDescent="0.3">
      <c r="A2389" t="s">
        <v>47</v>
      </c>
      <c r="B2389" t="s">
        <v>86</v>
      </c>
      <c r="C2389">
        <v>2026</v>
      </c>
      <c r="D2389" s="1">
        <v>43301738865.110298</v>
      </c>
      <c r="E2389" s="2">
        <v>43301.738899999997</v>
      </c>
      <c r="F2389" t="s">
        <v>14</v>
      </c>
      <c r="G2389" t="s">
        <v>48</v>
      </c>
      <c r="H2389" t="s">
        <v>46</v>
      </c>
    </row>
    <row r="2390" spans="1:8" x14ac:dyDescent="0.3">
      <c r="A2390" t="s">
        <v>49</v>
      </c>
      <c r="B2390" t="s">
        <v>86</v>
      </c>
      <c r="C2390">
        <v>2018</v>
      </c>
      <c r="D2390" s="1">
        <v>7409238641.5489998</v>
      </c>
      <c r="E2390" s="2">
        <v>7409.2385999999997</v>
      </c>
      <c r="F2390" t="s">
        <v>14</v>
      </c>
      <c r="G2390" t="s">
        <v>50</v>
      </c>
      <c r="H2390" t="s">
        <v>46</v>
      </c>
    </row>
    <row r="2391" spans="1:8" x14ac:dyDescent="0.3">
      <c r="A2391" t="s">
        <v>49</v>
      </c>
      <c r="B2391" t="s">
        <v>86</v>
      </c>
      <c r="C2391">
        <v>2019</v>
      </c>
      <c r="D2391" s="1">
        <v>9631268527.2747993</v>
      </c>
      <c r="E2391" s="2">
        <v>9631.2685000000001</v>
      </c>
      <c r="F2391" t="s">
        <v>14</v>
      </c>
      <c r="G2391" t="s">
        <v>50</v>
      </c>
      <c r="H2391" t="s">
        <v>46</v>
      </c>
    </row>
    <row r="2392" spans="1:8" x14ac:dyDescent="0.3">
      <c r="A2392" t="s">
        <v>49</v>
      </c>
      <c r="B2392" t="s">
        <v>86</v>
      </c>
      <c r="C2392">
        <v>2020</v>
      </c>
      <c r="D2392" s="1">
        <v>13435013121.4506</v>
      </c>
      <c r="E2392" s="2">
        <v>13435.0131</v>
      </c>
      <c r="F2392" t="s">
        <v>14</v>
      </c>
      <c r="G2392" t="s">
        <v>50</v>
      </c>
      <c r="H2392" t="s">
        <v>46</v>
      </c>
    </row>
    <row r="2393" spans="1:8" x14ac:dyDescent="0.3">
      <c r="A2393" t="s">
        <v>49</v>
      </c>
      <c r="B2393" t="s">
        <v>86</v>
      </c>
      <c r="C2393">
        <v>2021</v>
      </c>
      <c r="D2393" s="1">
        <v>15502325413.027201</v>
      </c>
      <c r="E2393" s="2">
        <v>15502.3254</v>
      </c>
      <c r="F2393" t="s">
        <v>14</v>
      </c>
      <c r="G2393" t="s">
        <v>50</v>
      </c>
      <c r="H2393" t="s">
        <v>46</v>
      </c>
    </row>
    <row r="2394" spans="1:8" x14ac:dyDescent="0.3">
      <c r="A2394" t="s">
        <v>49</v>
      </c>
      <c r="B2394" t="s">
        <v>86</v>
      </c>
      <c r="C2394">
        <v>2022</v>
      </c>
      <c r="D2394" s="1">
        <v>13586456595.191799</v>
      </c>
      <c r="E2394" s="2">
        <v>13586.4566</v>
      </c>
      <c r="F2394" t="s">
        <v>14</v>
      </c>
      <c r="G2394" t="s">
        <v>50</v>
      </c>
      <c r="H2394" t="s">
        <v>46</v>
      </c>
    </row>
    <row r="2395" spans="1:8" x14ac:dyDescent="0.3">
      <c r="A2395" t="s">
        <v>49</v>
      </c>
      <c r="B2395" t="s">
        <v>86</v>
      </c>
      <c r="C2395">
        <v>2023</v>
      </c>
      <c r="D2395" s="1">
        <v>13163656839.116199</v>
      </c>
      <c r="E2395" s="2">
        <v>13163.656800000001</v>
      </c>
      <c r="F2395" t="s">
        <v>14</v>
      </c>
      <c r="G2395" t="s">
        <v>50</v>
      </c>
      <c r="H2395" t="s">
        <v>46</v>
      </c>
    </row>
    <row r="2396" spans="1:8" x14ac:dyDescent="0.3">
      <c r="A2396" t="s">
        <v>49</v>
      </c>
      <c r="B2396" t="s">
        <v>86</v>
      </c>
      <c r="C2396">
        <v>2024</v>
      </c>
      <c r="D2396" s="1">
        <v>11883497458.157301</v>
      </c>
      <c r="E2396" s="2">
        <v>11883.497499999999</v>
      </c>
      <c r="F2396" t="s">
        <v>14</v>
      </c>
      <c r="G2396" t="s">
        <v>50</v>
      </c>
      <c r="H2396" t="s">
        <v>46</v>
      </c>
    </row>
    <row r="2397" spans="1:8" x14ac:dyDescent="0.3">
      <c r="A2397" t="s">
        <v>49</v>
      </c>
      <c r="B2397" t="s">
        <v>86</v>
      </c>
      <c r="C2397">
        <v>2025</v>
      </c>
      <c r="D2397" s="1">
        <v>15738850012.631399</v>
      </c>
      <c r="E2397" s="2">
        <v>15738.85</v>
      </c>
      <c r="F2397" t="s">
        <v>14</v>
      </c>
      <c r="G2397" t="s">
        <v>50</v>
      </c>
      <c r="H2397" t="s">
        <v>46</v>
      </c>
    </row>
    <row r="2398" spans="1:8" x14ac:dyDescent="0.3">
      <c r="A2398" t="s">
        <v>49</v>
      </c>
      <c r="B2398" t="s">
        <v>86</v>
      </c>
      <c r="C2398">
        <v>2026</v>
      </c>
      <c r="D2398" s="1">
        <v>10038806604.370199</v>
      </c>
      <c r="E2398" s="2">
        <v>10038.8066</v>
      </c>
      <c r="F2398" t="s">
        <v>14</v>
      </c>
      <c r="G2398" t="s">
        <v>50</v>
      </c>
      <c r="H2398" t="s">
        <v>46</v>
      </c>
    </row>
    <row r="2399" spans="1:8" x14ac:dyDescent="0.3">
      <c r="A2399" t="s">
        <v>76</v>
      </c>
      <c r="B2399" t="s">
        <v>86</v>
      </c>
      <c r="C2399">
        <v>2018</v>
      </c>
      <c r="D2399" s="1">
        <v>335610382.51630002</v>
      </c>
      <c r="E2399" s="2">
        <v>335.61040000000003</v>
      </c>
      <c r="F2399" t="s">
        <v>14</v>
      </c>
      <c r="G2399" t="s">
        <v>77</v>
      </c>
      <c r="H2399" t="s">
        <v>46</v>
      </c>
    </row>
    <row r="2400" spans="1:8" x14ac:dyDescent="0.3">
      <c r="A2400" t="s">
        <v>76</v>
      </c>
      <c r="B2400" t="s">
        <v>86</v>
      </c>
      <c r="C2400">
        <v>2019</v>
      </c>
      <c r="D2400" s="1">
        <v>432407485.14660001</v>
      </c>
      <c r="E2400" s="2">
        <v>432.40750000000003</v>
      </c>
      <c r="F2400" t="s">
        <v>14</v>
      </c>
      <c r="G2400" t="s">
        <v>77</v>
      </c>
      <c r="H2400" t="s">
        <v>46</v>
      </c>
    </row>
    <row r="2401" spans="1:8" x14ac:dyDescent="0.3">
      <c r="A2401" t="s">
        <v>76</v>
      </c>
      <c r="B2401" t="s">
        <v>86</v>
      </c>
      <c r="C2401">
        <v>2020</v>
      </c>
      <c r="D2401" s="1">
        <v>569477369.12520003</v>
      </c>
      <c r="E2401" s="2">
        <v>569.47739999999999</v>
      </c>
      <c r="F2401" t="s">
        <v>14</v>
      </c>
      <c r="G2401" t="s">
        <v>77</v>
      </c>
      <c r="H2401" t="s">
        <v>46</v>
      </c>
    </row>
    <row r="2402" spans="1:8" x14ac:dyDescent="0.3">
      <c r="A2402" t="s">
        <v>76</v>
      </c>
      <c r="B2402" t="s">
        <v>86</v>
      </c>
      <c r="C2402">
        <v>2021</v>
      </c>
      <c r="D2402" s="1">
        <v>491026297.86180001</v>
      </c>
      <c r="E2402" s="2">
        <v>491.02629999999999</v>
      </c>
      <c r="F2402" t="s">
        <v>14</v>
      </c>
      <c r="G2402" t="s">
        <v>77</v>
      </c>
      <c r="H2402" t="s">
        <v>46</v>
      </c>
    </row>
    <row r="2403" spans="1:8" x14ac:dyDescent="0.3">
      <c r="A2403" t="s">
        <v>76</v>
      </c>
      <c r="B2403" t="s">
        <v>86</v>
      </c>
      <c r="C2403">
        <v>2022</v>
      </c>
      <c r="D2403" s="1">
        <v>438838994.85820001</v>
      </c>
      <c r="E2403" s="2">
        <v>438.839</v>
      </c>
      <c r="F2403" t="s">
        <v>14</v>
      </c>
      <c r="G2403" t="s">
        <v>77</v>
      </c>
      <c r="H2403" t="s">
        <v>46</v>
      </c>
    </row>
    <row r="2404" spans="1:8" x14ac:dyDescent="0.3">
      <c r="A2404" t="s">
        <v>76</v>
      </c>
      <c r="B2404" t="s">
        <v>86</v>
      </c>
      <c r="C2404">
        <v>2023</v>
      </c>
      <c r="D2404" s="1">
        <v>312203108.84719998</v>
      </c>
      <c r="E2404" s="2">
        <v>312.20310000000001</v>
      </c>
      <c r="F2404" t="s">
        <v>14</v>
      </c>
      <c r="G2404" t="s">
        <v>77</v>
      </c>
      <c r="H2404" t="s">
        <v>46</v>
      </c>
    </row>
    <row r="2405" spans="1:8" x14ac:dyDescent="0.3">
      <c r="A2405" t="s">
        <v>76</v>
      </c>
      <c r="B2405" t="s">
        <v>86</v>
      </c>
      <c r="C2405">
        <v>2024</v>
      </c>
      <c r="D2405" s="1">
        <v>308906752.28890002</v>
      </c>
      <c r="E2405" s="2">
        <v>308.90679999999998</v>
      </c>
      <c r="F2405" t="s">
        <v>14</v>
      </c>
      <c r="G2405" t="s">
        <v>77</v>
      </c>
      <c r="H2405" t="s">
        <v>46</v>
      </c>
    </row>
    <row r="2406" spans="1:8" x14ac:dyDescent="0.3">
      <c r="A2406" t="s">
        <v>76</v>
      </c>
      <c r="B2406" t="s">
        <v>86</v>
      </c>
      <c r="C2406">
        <v>2025</v>
      </c>
      <c r="D2406" s="1">
        <v>448783221.6286</v>
      </c>
      <c r="E2406" s="2">
        <v>448.78320000000002</v>
      </c>
      <c r="F2406" t="s">
        <v>14</v>
      </c>
      <c r="G2406" t="s">
        <v>77</v>
      </c>
      <c r="H2406" t="s">
        <v>46</v>
      </c>
    </row>
    <row r="2407" spans="1:8" x14ac:dyDescent="0.3">
      <c r="A2407" t="s">
        <v>76</v>
      </c>
      <c r="B2407" t="s">
        <v>86</v>
      </c>
      <c r="C2407">
        <v>2026</v>
      </c>
      <c r="D2407" s="1">
        <v>358038168.38620001</v>
      </c>
      <c r="E2407" s="2">
        <v>358.03820000000002</v>
      </c>
      <c r="F2407" t="s">
        <v>14</v>
      </c>
      <c r="G2407" t="s">
        <v>77</v>
      </c>
      <c r="H2407" t="s">
        <v>46</v>
      </c>
    </row>
    <row r="2408" spans="1:8" x14ac:dyDescent="0.3">
      <c r="A2408" t="s">
        <v>51</v>
      </c>
      <c r="B2408" t="s">
        <v>86</v>
      </c>
      <c r="C2408">
        <v>2018</v>
      </c>
      <c r="D2408" s="1">
        <v>80581883937.594101</v>
      </c>
      <c r="E2408" s="2">
        <v>80581.883900000001</v>
      </c>
      <c r="F2408" t="s">
        <v>14</v>
      </c>
      <c r="G2408" t="s">
        <v>52</v>
      </c>
      <c r="H2408" t="s">
        <v>52</v>
      </c>
    </row>
    <row r="2409" spans="1:8" x14ac:dyDescent="0.3">
      <c r="A2409" t="s">
        <v>51</v>
      </c>
      <c r="B2409" t="s">
        <v>86</v>
      </c>
      <c r="C2409">
        <v>2019</v>
      </c>
      <c r="D2409" s="1">
        <v>101666479702.884</v>
      </c>
      <c r="E2409" s="2">
        <v>101666.4797</v>
      </c>
      <c r="F2409" t="s">
        <v>14</v>
      </c>
      <c r="G2409" t="s">
        <v>52</v>
      </c>
      <c r="H2409" t="s">
        <v>52</v>
      </c>
    </row>
    <row r="2410" spans="1:8" x14ac:dyDescent="0.3">
      <c r="A2410" t="s">
        <v>51</v>
      </c>
      <c r="B2410" t="s">
        <v>86</v>
      </c>
      <c r="C2410">
        <v>2020</v>
      </c>
      <c r="D2410" s="1">
        <v>128309093547.862</v>
      </c>
      <c r="E2410" s="2">
        <v>128309.0935</v>
      </c>
      <c r="F2410" t="s">
        <v>14</v>
      </c>
      <c r="G2410" t="s">
        <v>52</v>
      </c>
      <c r="H2410" t="s">
        <v>52</v>
      </c>
    </row>
    <row r="2411" spans="1:8" x14ac:dyDescent="0.3">
      <c r="A2411" t="s">
        <v>51</v>
      </c>
      <c r="B2411" t="s">
        <v>86</v>
      </c>
      <c r="C2411">
        <v>2021</v>
      </c>
      <c r="D2411" s="1">
        <v>139395964656.92499</v>
      </c>
      <c r="E2411" s="2">
        <v>139395.96470000001</v>
      </c>
      <c r="F2411" t="s">
        <v>14</v>
      </c>
      <c r="G2411" t="s">
        <v>52</v>
      </c>
      <c r="H2411" t="s">
        <v>52</v>
      </c>
    </row>
    <row r="2412" spans="1:8" x14ac:dyDescent="0.3">
      <c r="A2412" t="s">
        <v>51</v>
      </c>
      <c r="B2412" t="s">
        <v>86</v>
      </c>
      <c r="C2412">
        <v>2022</v>
      </c>
      <c r="D2412" s="1">
        <v>156485522863.85199</v>
      </c>
      <c r="E2412" s="2">
        <v>156485.52290000001</v>
      </c>
      <c r="F2412" t="s">
        <v>14</v>
      </c>
      <c r="G2412" t="s">
        <v>52</v>
      </c>
      <c r="H2412" t="s">
        <v>52</v>
      </c>
    </row>
    <row r="2413" spans="1:8" x14ac:dyDescent="0.3">
      <c r="A2413" t="s">
        <v>51</v>
      </c>
      <c r="B2413" t="s">
        <v>86</v>
      </c>
      <c r="C2413">
        <v>2023</v>
      </c>
      <c r="D2413" s="1">
        <v>154504118924.22198</v>
      </c>
      <c r="E2413" s="2">
        <v>154504.1189</v>
      </c>
      <c r="F2413" t="s">
        <v>14</v>
      </c>
      <c r="G2413" t="s">
        <v>52</v>
      </c>
      <c r="H2413" t="s">
        <v>52</v>
      </c>
    </row>
    <row r="2414" spans="1:8" x14ac:dyDescent="0.3">
      <c r="A2414" t="s">
        <v>51</v>
      </c>
      <c r="B2414" t="s">
        <v>86</v>
      </c>
      <c r="C2414">
        <v>2024</v>
      </c>
      <c r="D2414" s="1">
        <v>127694134467.07401</v>
      </c>
      <c r="E2414" s="2">
        <v>127694.1345</v>
      </c>
      <c r="F2414" t="s">
        <v>14</v>
      </c>
      <c r="G2414" t="s">
        <v>52</v>
      </c>
      <c r="H2414" t="s">
        <v>52</v>
      </c>
    </row>
    <row r="2415" spans="1:8" x14ac:dyDescent="0.3">
      <c r="A2415" t="s">
        <v>51</v>
      </c>
      <c r="B2415" t="s">
        <v>86</v>
      </c>
      <c r="C2415">
        <v>2025</v>
      </c>
      <c r="D2415" s="1">
        <v>169765440051.23099</v>
      </c>
      <c r="E2415" s="2">
        <v>169765.44010000001</v>
      </c>
      <c r="F2415" t="s">
        <v>14</v>
      </c>
      <c r="G2415" t="s">
        <v>52</v>
      </c>
      <c r="H2415" t="s">
        <v>52</v>
      </c>
    </row>
    <row r="2416" spans="1:8" x14ac:dyDescent="0.3">
      <c r="A2416" t="s">
        <v>51</v>
      </c>
      <c r="B2416" t="s">
        <v>86</v>
      </c>
      <c r="C2416">
        <v>2026</v>
      </c>
      <c r="D2416" s="1">
        <v>158006152330.435</v>
      </c>
      <c r="E2416" s="2">
        <v>158006.15229999999</v>
      </c>
      <c r="F2416" t="s">
        <v>14</v>
      </c>
      <c r="G2416" t="s">
        <v>52</v>
      </c>
      <c r="H2416" t="s">
        <v>52</v>
      </c>
    </row>
    <row r="2417" spans="1:8" x14ac:dyDescent="0.3">
      <c r="A2417" t="s">
        <v>12</v>
      </c>
      <c r="B2417" t="s">
        <v>87</v>
      </c>
      <c r="C2417">
        <v>2018</v>
      </c>
      <c r="D2417" s="1">
        <v>1852814027.8903999</v>
      </c>
      <c r="E2417" s="2">
        <v>1852.8140000000001</v>
      </c>
      <c r="F2417" t="s">
        <v>14</v>
      </c>
      <c r="G2417" t="s">
        <v>15</v>
      </c>
      <c r="H2417" t="s">
        <v>16</v>
      </c>
    </row>
    <row r="2418" spans="1:8" x14ac:dyDescent="0.3">
      <c r="A2418" t="s">
        <v>12</v>
      </c>
      <c r="B2418" t="s">
        <v>87</v>
      </c>
      <c r="C2418">
        <v>2019</v>
      </c>
      <c r="D2418" s="1">
        <v>2056630144.2590001</v>
      </c>
      <c r="E2418" s="2">
        <v>2056.6300999999999</v>
      </c>
      <c r="F2418" t="s">
        <v>14</v>
      </c>
      <c r="G2418" t="s">
        <v>15</v>
      </c>
      <c r="H2418" t="s">
        <v>16</v>
      </c>
    </row>
    <row r="2419" spans="1:8" x14ac:dyDescent="0.3">
      <c r="A2419" t="s">
        <v>12</v>
      </c>
      <c r="B2419" t="s">
        <v>87</v>
      </c>
      <c r="C2419">
        <v>2020</v>
      </c>
      <c r="D2419" s="1">
        <v>3001330499.1547999</v>
      </c>
      <c r="E2419" s="2">
        <v>3001.3305</v>
      </c>
      <c r="F2419" t="s">
        <v>14</v>
      </c>
      <c r="G2419" t="s">
        <v>15</v>
      </c>
      <c r="H2419" t="s">
        <v>16</v>
      </c>
    </row>
    <row r="2420" spans="1:8" x14ac:dyDescent="0.3">
      <c r="A2420" t="s">
        <v>12</v>
      </c>
      <c r="B2420" t="s">
        <v>87</v>
      </c>
      <c r="C2420">
        <v>2021</v>
      </c>
      <c r="D2420" s="1">
        <v>3623055222.9727001</v>
      </c>
      <c r="E2420" s="2">
        <v>3623.0551999999998</v>
      </c>
      <c r="F2420" t="s">
        <v>14</v>
      </c>
      <c r="G2420" t="s">
        <v>15</v>
      </c>
      <c r="H2420" t="s">
        <v>16</v>
      </c>
    </row>
    <row r="2421" spans="1:8" x14ac:dyDescent="0.3">
      <c r="A2421" t="s">
        <v>12</v>
      </c>
      <c r="B2421" t="s">
        <v>87</v>
      </c>
      <c r="C2421">
        <v>2022</v>
      </c>
      <c r="D2421" s="1">
        <v>4686847008.9406004</v>
      </c>
      <c r="E2421" s="2">
        <v>4686.8469999999998</v>
      </c>
      <c r="F2421" t="s">
        <v>14</v>
      </c>
      <c r="G2421" t="s">
        <v>15</v>
      </c>
      <c r="H2421" t="s">
        <v>16</v>
      </c>
    </row>
    <row r="2422" spans="1:8" x14ac:dyDescent="0.3">
      <c r="A2422" t="s">
        <v>12</v>
      </c>
      <c r="B2422" t="s">
        <v>87</v>
      </c>
      <c r="C2422">
        <v>2023</v>
      </c>
      <c r="D2422" s="1">
        <v>4598963173.7909002</v>
      </c>
      <c r="E2422" s="2">
        <v>4598.9632000000001</v>
      </c>
      <c r="F2422" t="s">
        <v>14</v>
      </c>
      <c r="G2422" t="s">
        <v>15</v>
      </c>
      <c r="H2422" t="s">
        <v>16</v>
      </c>
    </row>
    <row r="2423" spans="1:8" x14ac:dyDescent="0.3">
      <c r="A2423" t="s">
        <v>12</v>
      </c>
      <c r="B2423" t="s">
        <v>87</v>
      </c>
      <c r="C2423">
        <v>2024</v>
      </c>
      <c r="D2423" s="1">
        <v>4343269119.8213997</v>
      </c>
      <c r="E2423" s="2">
        <v>4343.2691000000004</v>
      </c>
      <c r="F2423" t="s">
        <v>14</v>
      </c>
      <c r="G2423" t="s">
        <v>15</v>
      </c>
      <c r="H2423" t="s">
        <v>16</v>
      </c>
    </row>
    <row r="2424" spans="1:8" x14ac:dyDescent="0.3">
      <c r="A2424" t="s">
        <v>12</v>
      </c>
      <c r="B2424" t="s">
        <v>87</v>
      </c>
      <c r="C2424">
        <v>2025</v>
      </c>
      <c r="D2424" s="1">
        <v>4927011840.8634005</v>
      </c>
      <c r="E2424" s="2">
        <v>4927.0118000000002</v>
      </c>
      <c r="F2424" t="s">
        <v>14</v>
      </c>
      <c r="G2424" t="s">
        <v>15</v>
      </c>
      <c r="H2424" t="s">
        <v>16</v>
      </c>
    </row>
    <row r="2425" spans="1:8" x14ac:dyDescent="0.3">
      <c r="A2425" t="s">
        <v>12</v>
      </c>
      <c r="B2425" t="s">
        <v>87</v>
      </c>
      <c r="C2425">
        <v>2026</v>
      </c>
      <c r="D2425" s="1">
        <v>5078679733.6543999</v>
      </c>
      <c r="E2425" s="2">
        <v>5078.6796999999997</v>
      </c>
      <c r="F2425" t="s">
        <v>14</v>
      </c>
      <c r="G2425" t="s">
        <v>15</v>
      </c>
      <c r="H2425" t="s">
        <v>16</v>
      </c>
    </row>
    <row r="2426" spans="1:8" x14ac:dyDescent="0.3">
      <c r="A2426" t="s">
        <v>17</v>
      </c>
      <c r="B2426" t="s">
        <v>87</v>
      </c>
      <c r="C2426">
        <v>2018</v>
      </c>
      <c r="D2426" s="1">
        <v>2913271.2875000001</v>
      </c>
      <c r="E2426" s="2">
        <v>2.9133</v>
      </c>
      <c r="F2426" t="s">
        <v>14</v>
      </c>
      <c r="G2426" t="s">
        <v>18</v>
      </c>
      <c r="H2426" t="s">
        <v>16</v>
      </c>
    </row>
    <row r="2427" spans="1:8" x14ac:dyDescent="0.3">
      <c r="A2427" t="s">
        <v>17</v>
      </c>
      <c r="B2427" t="s">
        <v>87</v>
      </c>
      <c r="C2427">
        <v>2019</v>
      </c>
      <c r="D2427" s="1">
        <v>2734264.3224999998</v>
      </c>
      <c r="E2427" s="2">
        <v>2.7343000000000002</v>
      </c>
      <c r="F2427" t="s">
        <v>14</v>
      </c>
      <c r="G2427" t="s">
        <v>18</v>
      </c>
      <c r="H2427" t="s">
        <v>16</v>
      </c>
    </row>
    <row r="2428" spans="1:8" x14ac:dyDescent="0.3">
      <c r="A2428" t="s">
        <v>17</v>
      </c>
      <c r="B2428" t="s">
        <v>87</v>
      </c>
      <c r="C2428">
        <v>2020</v>
      </c>
      <c r="D2428" s="1">
        <v>26852898.0909</v>
      </c>
      <c r="E2428" s="2">
        <v>26.852900000000002</v>
      </c>
      <c r="F2428" t="s">
        <v>14</v>
      </c>
      <c r="G2428" t="s">
        <v>18</v>
      </c>
      <c r="H2428" t="s">
        <v>16</v>
      </c>
    </row>
    <row r="2429" spans="1:8" x14ac:dyDescent="0.3">
      <c r="A2429" t="s">
        <v>17</v>
      </c>
      <c r="B2429" t="s">
        <v>87</v>
      </c>
      <c r="C2429">
        <v>2021</v>
      </c>
      <c r="D2429" s="1">
        <v>70030828.814300001</v>
      </c>
      <c r="E2429" s="2">
        <v>70.030799999999999</v>
      </c>
      <c r="F2429" t="s">
        <v>14</v>
      </c>
      <c r="G2429" t="s">
        <v>18</v>
      </c>
      <c r="H2429" t="s">
        <v>16</v>
      </c>
    </row>
    <row r="2430" spans="1:8" x14ac:dyDescent="0.3">
      <c r="A2430" t="s">
        <v>17</v>
      </c>
      <c r="B2430" t="s">
        <v>87</v>
      </c>
      <c r="C2430">
        <v>2022</v>
      </c>
      <c r="D2430" s="1">
        <v>65989424.2689</v>
      </c>
      <c r="E2430" s="2">
        <v>65.989400000000003</v>
      </c>
      <c r="F2430" t="s">
        <v>14</v>
      </c>
      <c r="G2430" t="s">
        <v>18</v>
      </c>
      <c r="H2430" t="s">
        <v>16</v>
      </c>
    </row>
    <row r="2431" spans="1:8" x14ac:dyDescent="0.3">
      <c r="A2431" t="s">
        <v>17</v>
      </c>
      <c r="B2431" t="s">
        <v>87</v>
      </c>
      <c r="C2431">
        <v>2023</v>
      </c>
      <c r="D2431" s="1">
        <v>108696386.214</v>
      </c>
      <c r="E2431" s="2">
        <v>108.6964</v>
      </c>
      <c r="F2431" t="s">
        <v>14</v>
      </c>
      <c r="G2431" t="s">
        <v>18</v>
      </c>
      <c r="H2431" t="s">
        <v>16</v>
      </c>
    </row>
    <row r="2432" spans="1:8" x14ac:dyDescent="0.3">
      <c r="A2432" t="s">
        <v>17</v>
      </c>
      <c r="B2432" t="s">
        <v>87</v>
      </c>
      <c r="C2432">
        <v>2024</v>
      </c>
      <c r="D2432" s="1">
        <v>126906147.1391</v>
      </c>
      <c r="E2432" s="2">
        <v>126.9061</v>
      </c>
      <c r="F2432" t="s">
        <v>14</v>
      </c>
      <c r="G2432" t="s">
        <v>18</v>
      </c>
      <c r="H2432" t="s">
        <v>16</v>
      </c>
    </row>
    <row r="2433" spans="1:8" x14ac:dyDescent="0.3">
      <c r="A2433" t="s">
        <v>17</v>
      </c>
      <c r="B2433" t="s">
        <v>87</v>
      </c>
      <c r="C2433">
        <v>2025</v>
      </c>
      <c r="D2433" s="1">
        <v>114746780.892</v>
      </c>
      <c r="E2433" s="2">
        <v>114.74679999999999</v>
      </c>
      <c r="F2433" t="s">
        <v>14</v>
      </c>
      <c r="G2433" t="s">
        <v>18</v>
      </c>
      <c r="H2433" t="s">
        <v>16</v>
      </c>
    </row>
    <row r="2434" spans="1:8" x14ac:dyDescent="0.3">
      <c r="A2434" t="s">
        <v>17</v>
      </c>
      <c r="B2434" t="s">
        <v>87</v>
      </c>
      <c r="C2434">
        <v>2026</v>
      </c>
      <c r="D2434" s="1">
        <v>119820084.2085</v>
      </c>
      <c r="E2434" s="2">
        <v>119.8201</v>
      </c>
      <c r="F2434" t="s">
        <v>14</v>
      </c>
      <c r="G2434" t="s">
        <v>18</v>
      </c>
      <c r="H2434" t="s">
        <v>16</v>
      </c>
    </row>
    <row r="2435" spans="1:8" x14ac:dyDescent="0.3">
      <c r="A2435" t="s">
        <v>67</v>
      </c>
      <c r="B2435" t="s">
        <v>87</v>
      </c>
      <c r="C2435">
        <v>2024</v>
      </c>
      <c r="D2435" s="1">
        <v>68891549.1752</v>
      </c>
      <c r="E2435" s="2">
        <v>68.891499999999994</v>
      </c>
      <c r="F2435" t="s">
        <v>14</v>
      </c>
      <c r="G2435" t="s">
        <v>68</v>
      </c>
      <c r="H2435" t="s">
        <v>16</v>
      </c>
    </row>
    <row r="2436" spans="1:8" x14ac:dyDescent="0.3">
      <c r="A2436" t="s">
        <v>67</v>
      </c>
      <c r="B2436" t="s">
        <v>87</v>
      </c>
      <c r="C2436">
        <v>2025</v>
      </c>
      <c r="D2436" s="1">
        <v>72543279.824100003</v>
      </c>
      <c r="E2436" s="2">
        <v>72.543300000000002</v>
      </c>
      <c r="F2436" t="s">
        <v>14</v>
      </c>
      <c r="G2436" t="s">
        <v>68</v>
      </c>
      <c r="H2436" t="s">
        <v>16</v>
      </c>
    </row>
    <row r="2437" spans="1:8" x14ac:dyDescent="0.3">
      <c r="A2437" t="s">
        <v>67</v>
      </c>
      <c r="B2437" t="s">
        <v>87</v>
      </c>
      <c r="C2437">
        <v>2026</v>
      </c>
      <c r="D2437" s="1">
        <v>69811731.100799993</v>
      </c>
      <c r="E2437" s="2">
        <v>69.811700000000002</v>
      </c>
      <c r="F2437" t="s">
        <v>14</v>
      </c>
      <c r="G2437" t="s">
        <v>68</v>
      </c>
      <c r="H2437" t="s">
        <v>16</v>
      </c>
    </row>
    <row r="2438" spans="1:8" x14ac:dyDescent="0.3">
      <c r="A2438" t="s">
        <v>69</v>
      </c>
      <c r="B2438" t="s">
        <v>87</v>
      </c>
      <c r="C2438">
        <v>2018</v>
      </c>
      <c r="D2438" s="1">
        <v>117294208.4324</v>
      </c>
      <c r="E2438" s="2">
        <v>117.2942</v>
      </c>
      <c r="F2438" t="s">
        <v>14</v>
      </c>
      <c r="G2438" t="s">
        <v>70</v>
      </c>
      <c r="H2438" t="s">
        <v>16</v>
      </c>
    </row>
    <row r="2439" spans="1:8" x14ac:dyDescent="0.3">
      <c r="A2439" t="s">
        <v>69</v>
      </c>
      <c r="B2439" t="s">
        <v>87</v>
      </c>
      <c r="C2439">
        <v>2019</v>
      </c>
      <c r="D2439" s="1">
        <v>111428908.38259999</v>
      </c>
      <c r="E2439" s="2">
        <v>111.4289</v>
      </c>
      <c r="F2439" t="s">
        <v>14</v>
      </c>
      <c r="G2439" t="s">
        <v>70</v>
      </c>
      <c r="H2439" t="s">
        <v>16</v>
      </c>
    </row>
    <row r="2440" spans="1:8" x14ac:dyDescent="0.3">
      <c r="A2440" t="s">
        <v>69</v>
      </c>
      <c r="B2440" t="s">
        <v>87</v>
      </c>
      <c r="C2440">
        <v>2020</v>
      </c>
      <c r="D2440" s="1">
        <v>145195516.32049999</v>
      </c>
      <c r="E2440" s="2">
        <v>145.19550000000001</v>
      </c>
      <c r="F2440" t="s">
        <v>14</v>
      </c>
      <c r="G2440" t="s">
        <v>70</v>
      </c>
      <c r="H2440" t="s">
        <v>16</v>
      </c>
    </row>
    <row r="2441" spans="1:8" x14ac:dyDescent="0.3">
      <c r="A2441" t="s">
        <v>69</v>
      </c>
      <c r="B2441" t="s">
        <v>87</v>
      </c>
      <c r="C2441">
        <v>2021</v>
      </c>
      <c r="D2441" s="1">
        <v>151412426.8238</v>
      </c>
      <c r="E2441" s="2">
        <v>151.41239999999999</v>
      </c>
      <c r="F2441" t="s">
        <v>14</v>
      </c>
      <c r="G2441" t="s">
        <v>70</v>
      </c>
      <c r="H2441" t="s">
        <v>16</v>
      </c>
    </row>
    <row r="2442" spans="1:8" x14ac:dyDescent="0.3">
      <c r="A2442" t="s">
        <v>69</v>
      </c>
      <c r="B2442" t="s">
        <v>87</v>
      </c>
      <c r="C2442">
        <v>2022</v>
      </c>
      <c r="D2442" s="1">
        <v>147812033.97819999</v>
      </c>
      <c r="E2442" s="2">
        <v>147.81200000000001</v>
      </c>
      <c r="F2442" t="s">
        <v>14</v>
      </c>
      <c r="G2442" t="s">
        <v>70</v>
      </c>
      <c r="H2442" t="s">
        <v>16</v>
      </c>
    </row>
    <row r="2443" spans="1:8" x14ac:dyDescent="0.3">
      <c r="A2443" t="s">
        <v>69</v>
      </c>
      <c r="B2443" t="s">
        <v>87</v>
      </c>
      <c r="C2443">
        <v>2023</v>
      </c>
      <c r="D2443" s="1">
        <v>1078122119.8870001</v>
      </c>
      <c r="E2443" s="2">
        <v>1078.1221</v>
      </c>
      <c r="F2443" t="s">
        <v>14</v>
      </c>
      <c r="G2443" t="s">
        <v>70</v>
      </c>
      <c r="H2443" t="s">
        <v>16</v>
      </c>
    </row>
    <row r="2444" spans="1:8" x14ac:dyDescent="0.3">
      <c r="A2444" t="s">
        <v>69</v>
      </c>
      <c r="B2444" t="s">
        <v>87</v>
      </c>
      <c r="C2444">
        <v>2024</v>
      </c>
      <c r="D2444" s="1">
        <v>862974424.48010004</v>
      </c>
      <c r="E2444" s="2">
        <v>862.97439999999995</v>
      </c>
      <c r="F2444" t="s">
        <v>14</v>
      </c>
      <c r="G2444" t="s">
        <v>70</v>
      </c>
      <c r="H2444" t="s">
        <v>16</v>
      </c>
    </row>
    <row r="2445" spans="1:8" x14ac:dyDescent="0.3">
      <c r="A2445" t="s">
        <v>69</v>
      </c>
      <c r="B2445" t="s">
        <v>87</v>
      </c>
      <c r="C2445">
        <v>2025</v>
      </c>
      <c r="D2445" s="1">
        <v>961672868.70710003</v>
      </c>
      <c r="E2445" s="2">
        <v>961.67290000000003</v>
      </c>
      <c r="F2445" t="s">
        <v>14</v>
      </c>
      <c r="G2445" t="s">
        <v>70</v>
      </c>
      <c r="H2445" t="s">
        <v>16</v>
      </c>
    </row>
    <row r="2446" spans="1:8" x14ac:dyDescent="0.3">
      <c r="A2446" t="s">
        <v>69</v>
      </c>
      <c r="B2446" t="s">
        <v>87</v>
      </c>
      <c r="C2446">
        <v>2026</v>
      </c>
      <c r="D2446" s="1">
        <v>738507607.95309997</v>
      </c>
      <c r="E2446" s="2">
        <v>738.50760000000002</v>
      </c>
      <c r="F2446" t="s">
        <v>14</v>
      </c>
      <c r="G2446" t="s">
        <v>70</v>
      </c>
      <c r="H2446" t="s">
        <v>16</v>
      </c>
    </row>
    <row r="2447" spans="1:8" x14ac:dyDescent="0.3">
      <c r="A2447" t="s">
        <v>54</v>
      </c>
      <c r="B2447" t="s">
        <v>87</v>
      </c>
      <c r="C2447">
        <v>2018</v>
      </c>
      <c r="D2447" s="1">
        <v>3537886459.0012002</v>
      </c>
      <c r="E2447" s="2">
        <v>3537.8865000000001</v>
      </c>
      <c r="F2447" t="s">
        <v>14</v>
      </c>
      <c r="G2447" t="s">
        <v>55</v>
      </c>
      <c r="H2447" t="s">
        <v>16</v>
      </c>
    </row>
    <row r="2448" spans="1:8" x14ac:dyDescent="0.3">
      <c r="A2448" t="s">
        <v>54</v>
      </c>
      <c r="B2448" t="s">
        <v>87</v>
      </c>
      <c r="C2448">
        <v>2019</v>
      </c>
      <c r="D2448" s="1">
        <v>3559759190.1715999</v>
      </c>
      <c r="E2448" s="2">
        <v>3559.7592</v>
      </c>
      <c r="F2448" t="s">
        <v>14</v>
      </c>
      <c r="G2448" t="s">
        <v>55</v>
      </c>
      <c r="H2448" t="s">
        <v>16</v>
      </c>
    </row>
    <row r="2449" spans="1:8" x14ac:dyDescent="0.3">
      <c r="A2449" t="s">
        <v>54</v>
      </c>
      <c r="B2449" t="s">
        <v>87</v>
      </c>
      <c r="C2449">
        <v>2020</v>
      </c>
      <c r="D2449" s="1">
        <v>4828210821.8972998</v>
      </c>
      <c r="E2449" s="2">
        <v>4828.2107999999998</v>
      </c>
      <c r="F2449" t="s">
        <v>14</v>
      </c>
      <c r="G2449" t="s">
        <v>55</v>
      </c>
      <c r="H2449" t="s">
        <v>16</v>
      </c>
    </row>
    <row r="2450" spans="1:8" x14ac:dyDescent="0.3">
      <c r="A2450" t="s">
        <v>54</v>
      </c>
      <c r="B2450" t="s">
        <v>87</v>
      </c>
      <c r="C2450">
        <v>2021</v>
      </c>
      <c r="D2450" s="1">
        <v>6889454062.6344004</v>
      </c>
      <c r="E2450" s="2">
        <v>6889.4540999999999</v>
      </c>
      <c r="F2450" t="s">
        <v>14</v>
      </c>
      <c r="G2450" t="s">
        <v>55</v>
      </c>
      <c r="H2450" t="s">
        <v>16</v>
      </c>
    </row>
    <row r="2451" spans="1:8" x14ac:dyDescent="0.3">
      <c r="A2451" t="s">
        <v>54</v>
      </c>
      <c r="B2451" t="s">
        <v>87</v>
      </c>
      <c r="C2451">
        <v>2022</v>
      </c>
      <c r="D2451" s="1">
        <v>7915356925.3823004</v>
      </c>
      <c r="E2451" s="2">
        <v>7915.3568999999998</v>
      </c>
      <c r="F2451" t="s">
        <v>14</v>
      </c>
      <c r="G2451" t="s">
        <v>55</v>
      </c>
      <c r="H2451" t="s">
        <v>16</v>
      </c>
    </row>
    <row r="2452" spans="1:8" x14ac:dyDescent="0.3">
      <c r="A2452" t="s">
        <v>54</v>
      </c>
      <c r="B2452" t="s">
        <v>87</v>
      </c>
      <c r="C2452">
        <v>2023</v>
      </c>
      <c r="D2452" s="1">
        <v>7749614593.8100996</v>
      </c>
      <c r="E2452" s="2">
        <v>7749.6145999999999</v>
      </c>
      <c r="F2452" t="s">
        <v>14</v>
      </c>
      <c r="G2452" t="s">
        <v>55</v>
      </c>
      <c r="H2452" t="s">
        <v>16</v>
      </c>
    </row>
    <row r="2453" spans="1:8" x14ac:dyDescent="0.3">
      <c r="A2453" t="s">
        <v>54</v>
      </c>
      <c r="B2453" t="s">
        <v>87</v>
      </c>
      <c r="C2453">
        <v>2024</v>
      </c>
      <c r="D2453" s="1">
        <v>7804338920.8472996</v>
      </c>
      <c r="E2453" s="2">
        <v>7804.3388999999997</v>
      </c>
      <c r="F2453" t="s">
        <v>14</v>
      </c>
      <c r="G2453" t="s">
        <v>55</v>
      </c>
      <c r="H2453" t="s">
        <v>16</v>
      </c>
    </row>
    <row r="2454" spans="1:8" x14ac:dyDescent="0.3">
      <c r="A2454" t="s">
        <v>54</v>
      </c>
      <c r="B2454" t="s">
        <v>87</v>
      </c>
      <c r="C2454">
        <v>2025</v>
      </c>
      <c r="D2454" s="1">
        <v>9123753747.0898991</v>
      </c>
      <c r="E2454" s="2">
        <v>9123.7536999999993</v>
      </c>
      <c r="F2454" t="s">
        <v>14</v>
      </c>
      <c r="G2454" t="s">
        <v>55</v>
      </c>
      <c r="H2454" t="s">
        <v>16</v>
      </c>
    </row>
    <row r="2455" spans="1:8" x14ac:dyDescent="0.3">
      <c r="A2455" t="s">
        <v>54</v>
      </c>
      <c r="B2455" t="s">
        <v>87</v>
      </c>
      <c r="C2455">
        <v>2026</v>
      </c>
      <c r="D2455" s="1">
        <v>8797485552.4785004</v>
      </c>
      <c r="E2455" s="2">
        <v>8797.4856</v>
      </c>
      <c r="F2455" t="s">
        <v>14</v>
      </c>
      <c r="G2455" t="s">
        <v>55</v>
      </c>
      <c r="H2455" t="s">
        <v>16</v>
      </c>
    </row>
    <row r="2456" spans="1:8" x14ac:dyDescent="0.3">
      <c r="A2456" t="s">
        <v>71</v>
      </c>
      <c r="B2456" t="s">
        <v>87</v>
      </c>
      <c r="C2456">
        <v>2018</v>
      </c>
      <c r="D2456" s="1">
        <v>111096877.3978</v>
      </c>
      <c r="E2456" s="2">
        <v>111.09690000000001</v>
      </c>
      <c r="F2456" t="s">
        <v>14</v>
      </c>
      <c r="G2456" t="s">
        <v>72</v>
      </c>
      <c r="H2456" t="s">
        <v>16</v>
      </c>
    </row>
    <row r="2457" spans="1:8" x14ac:dyDescent="0.3">
      <c r="A2457" t="s">
        <v>71</v>
      </c>
      <c r="B2457" t="s">
        <v>87</v>
      </c>
      <c r="C2457">
        <v>2019</v>
      </c>
      <c r="D2457" s="1">
        <v>93178298.366099998</v>
      </c>
      <c r="E2457" s="2">
        <v>93.178299999999993</v>
      </c>
      <c r="F2457" t="s">
        <v>14</v>
      </c>
      <c r="G2457" t="s">
        <v>72</v>
      </c>
      <c r="H2457" t="s">
        <v>16</v>
      </c>
    </row>
    <row r="2458" spans="1:8" x14ac:dyDescent="0.3">
      <c r="A2458" t="s">
        <v>71</v>
      </c>
      <c r="B2458" t="s">
        <v>87</v>
      </c>
      <c r="C2458">
        <v>2020</v>
      </c>
      <c r="D2458" s="1">
        <v>123704420.1265</v>
      </c>
      <c r="E2458" s="2">
        <v>123.70440000000001</v>
      </c>
      <c r="F2458" t="s">
        <v>14</v>
      </c>
      <c r="G2458" t="s">
        <v>72</v>
      </c>
      <c r="H2458" t="s">
        <v>16</v>
      </c>
    </row>
    <row r="2459" spans="1:8" x14ac:dyDescent="0.3">
      <c r="A2459" t="s">
        <v>71</v>
      </c>
      <c r="B2459" t="s">
        <v>87</v>
      </c>
      <c r="C2459">
        <v>2021</v>
      </c>
      <c r="D2459" s="1">
        <v>53370975.858000003</v>
      </c>
      <c r="E2459" s="2">
        <v>53.371000000000002</v>
      </c>
      <c r="F2459" t="s">
        <v>14</v>
      </c>
      <c r="G2459" t="s">
        <v>72</v>
      </c>
      <c r="H2459" t="s">
        <v>16</v>
      </c>
    </row>
    <row r="2460" spans="1:8" x14ac:dyDescent="0.3">
      <c r="A2460" t="s">
        <v>71</v>
      </c>
      <c r="B2460" t="s">
        <v>87</v>
      </c>
      <c r="C2460">
        <v>2022</v>
      </c>
      <c r="D2460" s="1">
        <v>50841697.590499997</v>
      </c>
      <c r="E2460" s="2">
        <v>50.841700000000003</v>
      </c>
      <c r="F2460" t="s">
        <v>14</v>
      </c>
      <c r="G2460" t="s">
        <v>72</v>
      </c>
      <c r="H2460" t="s">
        <v>16</v>
      </c>
    </row>
    <row r="2461" spans="1:8" x14ac:dyDescent="0.3">
      <c r="A2461" t="s">
        <v>71</v>
      </c>
      <c r="B2461" t="s">
        <v>87</v>
      </c>
      <c r="C2461">
        <v>2023</v>
      </c>
      <c r="D2461" s="1">
        <v>46433407.703100003</v>
      </c>
      <c r="E2461" s="2">
        <v>46.433399999999999</v>
      </c>
      <c r="F2461" t="s">
        <v>14</v>
      </c>
      <c r="G2461" t="s">
        <v>72</v>
      </c>
      <c r="H2461" t="s">
        <v>16</v>
      </c>
    </row>
    <row r="2462" spans="1:8" x14ac:dyDescent="0.3">
      <c r="A2462" t="s">
        <v>71</v>
      </c>
      <c r="B2462" t="s">
        <v>87</v>
      </c>
      <c r="C2462">
        <v>2024</v>
      </c>
      <c r="D2462" s="1">
        <v>42759423.729199998</v>
      </c>
      <c r="E2462" s="2">
        <v>42.759399999999999</v>
      </c>
      <c r="F2462" t="s">
        <v>14</v>
      </c>
      <c r="G2462" t="s">
        <v>72</v>
      </c>
      <c r="H2462" t="s">
        <v>16</v>
      </c>
    </row>
    <row r="2463" spans="1:8" x14ac:dyDescent="0.3">
      <c r="A2463" t="s">
        <v>71</v>
      </c>
      <c r="B2463" t="s">
        <v>87</v>
      </c>
      <c r="C2463">
        <v>2025</v>
      </c>
      <c r="D2463" s="1">
        <v>53732727.884599999</v>
      </c>
      <c r="E2463" s="2">
        <v>53.732700000000001</v>
      </c>
      <c r="F2463" t="s">
        <v>14</v>
      </c>
      <c r="G2463" t="s">
        <v>72</v>
      </c>
      <c r="H2463" t="s">
        <v>16</v>
      </c>
    </row>
    <row r="2464" spans="1:8" x14ac:dyDescent="0.3">
      <c r="A2464" t="s">
        <v>71</v>
      </c>
      <c r="B2464" t="s">
        <v>87</v>
      </c>
      <c r="C2464">
        <v>2026</v>
      </c>
      <c r="D2464" s="1">
        <v>63596129.460900001</v>
      </c>
      <c r="E2464" s="2">
        <v>63.5961</v>
      </c>
      <c r="F2464" t="s">
        <v>14</v>
      </c>
      <c r="G2464" t="s">
        <v>72</v>
      </c>
      <c r="H2464" t="s">
        <v>16</v>
      </c>
    </row>
    <row r="2465" spans="1:8" x14ac:dyDescent="0.3">
      <c r="A2465" t="s">
        <v>19</v>
      </c>
      <c r="B2465" t="s">
        <v>87</v>
      </c>
      <c r="C2465">
        <v>2018</v>
      </c>
      <c r="D2465" s="1">
        <v>5201605652.0710001</v>
      </c>
      <c r="E2465" s="2">
        <v>5201.6057000000001</v>
      </c>
      <c r="F2465" t="s">
        <v>14</v>
      </c>
      <c r="G2465" t="s">
        <v>20</v>
      </c>
      <c r="H2465" t="s">
        <v>16</v>
      </c>
    </row>
    <row r="2466" spans="1:8" x14ac:dyDescent="0.3">
      <c r="A2466" t="s">
        <v>19</v>
      </c>
      <c r="B2466" t="s">
        <v>87</v>
      </c>
      <c r="C2466">
        <v>2019</v>
      </c>
      <c r="D2466" s="1">
        <v>5046853910.9231997</v>
      </c>
      <c r="E2466" s="2">
        <v>5046.8539000000001</v>
      </c>
      <c r="F2466" t="s">
        <v>14</v>
      </c>
      <c r="G2466" t="s">
        <v>20</v>
      </c>
      <c r="H2466" t="s">
        <v>16</v>
      </c>
    </row>
    <row r="2467" spans="1:8" x14ac:dyDescent="0.3">
      <c r="A2467" t="s">
        <v>19</v>
      </c>
      <c r="B2467" t="s">
        <v>87</v>
      </c>
      <c r="C2467">
        <v>2020</v>
      </c>
      <c r="D2467" s="1">
        <v>7969715794.6590996</v>
      </c>
      <c r="E2467" s="2">
        <v>7969.7157999999999</v>
      </c>
      <c r="F2467" t="s">
        <v>14</v>
      </c>
      <c r="G2467" t="s">
        <v>20</v>
      </c>
      <c r="H2467" t="s">
        <v>16</v>
      </c>
    </row>
    <row r="2468" spans="1:8" x14ac:dyDescent="0.3">
      <c r="A2468" t="s">
        <v>19</v>
      </c>
      <c r="B2468" t="s">
        <v>87</v>
      </c>
      <c r="C2468">
        <v>2021</v>
      </c>
      <c r="D2468" s="1">
        <v>10554932319.980499</v>
      </c>
      <c r="E2468" s="2">
        <v>10554.9323</v>
      </c>
      <c r="F2468" t="s">
        <v>14</v>
      </c>
      <c r="G2468" t="s">
        <v>20</v>
      </c>
      <c r="H2468" t="s">
        <v>16</v>
      </c>
    </row>
    <row r="2469" spans="1:8" x14ac:dyDescent="0.3">
      <c r="A2469" t="s">
        <v>19</v>
      </c>
      <c r="B2469" t="s">
        <v>87</v>
      </c>
      <c r="C2469">
        <v>2022</v>
      </c>
      <c r="D2469" s="1">
        <v>9804216587.2847004</v>
      </c>
      <c r="E2469" s="2">
        <v>9804.2165999999997</v>
      </c>
      <c r="F2469" t="s">
        <v>14</v>
      </c>
      <c r="G2469" t="s">
        <v>20</v>
      </c>
      <c r="H2469" t="s">
        <v>16</v>
      </c>
    </row>
    <row r="2470" spans="1:8" x14ac:dyDescent="0.3">
      <c r="A2470" t="s">
        <v>19</v>
      </c>
      <c r="B2470" t="s">
        <v>87</v>
      </c>
      <c r="C2470">
        <v>2023</v>
      </c>
      <c r="D2470" s="1">
        <v>9918428660.6389008</v>
      </c>
      <c r="E2470" s="2">
        <v>9918.4287000000004</v>
      </c>
      <c r="F2470" t="s">
        <v>14</v>
      </c>
      <c r="G2470" t="s">
        <v>20</v>
      </c>
      <c r="H2470" t="s">
        <v>16</v>
      </c>
    </row>
    <row r="2471" spans="1:8" x14ac:dyDescent="0.3">
      <c r="A2471" t="s">
        <v>19</v>
      </c>
      <c r="B2471" t="s">
        <v>87</v>
      </c>
      <c r="C2471">
        <v>2024</v>
      </c>
      <c r="D2471" s="1">
        <v>9102891045.2577991</v>
      </c>
      <c r="E2471" s="2">
        <v>9102.8909999999996</v>
      </c>
      <c r="F2471" t="s">
        <v>14</v>
      </c>
      <c r="G2471" t="s">
        <v>20</v>
      </c>
      <c r="H2471" t="s">
        <v>16</v>
      </c>
    </row>
    <row r="2472" spans="1:8" x14ac:dyDescent="0.3">
      <c r="A2472" t="s">
        <v>19</v>
      </c>
      <c r="B2472" t="s">
        <v>87</v>
      </c>
      <c r="C2472">
        <v>2025</v>
      </c>
      <c r="D2472" s="1">
        <v>10105918527.5245</v>
      </c>
      <c r="E2472" s="2">
        <v>10105.9185</v>
      </c>
      <c r="F2472" t="s">
        <v>14</v>
      </c>
      <c r="G2472" t="s">
        <v>20</v>
      </c>
      <c r="H2472" t="s">
        <v>16</v>
      </c>
    </row>
    <row r="2473" spans="1:8" x14ac:dyDescent="0.3">
      <c r="A2473" t="s">
        <v>19</v>
      </c>
      <c r="B2473" t="s">
        <v>87</v>
      </c>
      <c r="C2473">
        <v>2026</v>
      </c>
      <c r="D2473" s="1">
        <v>9330376661.9680004</v>
      </c>
      <c r="E2473" s="2">
        <v>9330.3767000000007</v>
      </c>
      <c r="F2473" t="s">
        <v>14</v>
      </c>
      <c r="G2473" t="s">
        <v>20</v>
      </c>
      <c r="H2473" t="s">
        <v>16</v>
      </c>
    </row>
    <row r="2474" spans="1:8" x14ac:dyDescent="0.3">
      <c r="A2474" t="s">
        <v>21</v>
      </c>
      <c r="B2474" t="s">
        <v>87</v>
      </c>
      <c r="C2474">
        <v>2018</v>
      </c>
      <c r="D2474" s="1">
        <v>5822393971.4759998</v>
      </c>
      <c r="E2474" s="2">
        <v>5822.3940000000002</v>
      </c>
      <c r="F2474" t="s">
        <v>14</v>
      </c>
      <c r="G2474" t="s">
        <v>22</v>
      </c>
      <c r="H2474" t="s">
        <v>23</v>
      </c>
    </row>
    <row r="2475" spans="1:8" x14ac:dyDescent="0.3">
      <c r="A2475" t="s">
        <v>21</v>
      </c>
      <c r="B2475" t="s">
        <v>87</v>
      </c>
      <c r="C2475">
        <v>2019</v>
      </c>
      <c r="D2475" s="1">
        <v>5489317453.6787004</v>
      </c>
      <c r="E2475" s="2">
        <v>5489.3175000000001</v>
      </c>
      <c r="F2475" t="s">
        <v>14</v>
      </c>
      <c r="G2475" t="s">
        <v>22</v>
      </c>
      <c r="H2475" t="s">
        <v>23</v>
      </c>
    </row>
    <row r="2476" spans="1:8" x14ac:dyDescent="0.3">
      <c r="A2476" t="s">
        <v>21</v>
      </c>
      <c r="B2476" t="s">
        <v>87</v>
      </c>
      <c r="C2476">
        <v>2020</v>
      </c>
      <c r="D2476" s="1">
        <v>8160139166.5559998</v>
      </c>
      <c r="E2476" s="2">
        <v>8160.1391999999996</v>
      </c>
      <c r="F2476" t="s">
        <v>14</v>
      </c>
      <c r="G2476" t="s">
        <v>22</v>
      </c>
      <c r="H2476" t="s">
        <v>23</v>
      </c>
    </row>
    <row r="2477" spans="1:8" x14ac:dyDescent="0.3">
      <c r="A2477" t="s">
        <v>21</v>
      </c>
      <c r="B2477" t="s">
        <v>87</v>
      </c>
      <c r="C2477">
        <v>2021</v>
      </c>
      <c r="D2477" s="1">
        <v>9575806346.2695007</v>
      </c>
      <c r="E2477" s="2">
        <v>9575.8063000000002</v>
      </c>
      <c r="F2477" t="s">
        <v>14</v>
      </c>
      <c r="G2477" t="s">
        <v>22</v>
      </c>
      <c r="H2477" t="s">
        <v>23</v>
      </c>
    </row>
    <row r="2478" spans="1:8" x14ac:dyDescent="0.3">
      <c r="A2478" t="s">
        <v>21</v>
      </c>
      <c r="B2478" t="s">
        <v>87</v>
      </c>
      <c r="C2478">
        <v>2022</v>
      </c>
      <c r="D2478" s="1">
        <v>10323229768.146099</v>
      </c>
      <c r="E2478" s="2">
        <v>10323.229799999999</v>
      </c>
      <c r="F2478" t="s">
        <v>14</v>
      </c>
      <c r="G2478" t="s">
        <v>22</v>
      </c>
      <c r="H2478" t="s">
        <v>23</v>
      </c>
    </row>
    <row r="2479" spans="1:8" x14ac:dyDescent="0.3">
      <c r="A2479" t="s">
        <v>21</v>
      </c>
      <c r="B2479" t="s">
        <v>87</v>
      </c>
      <c r="C2479">
        <v>2023</v>
      </c>
      <c r="D2479" s="1">
        <v>9042239116.9764004</v>
      </c>
      <c r="E2479" s="2">
        <v>9042.2391000000007</v>
      </c>
      <c r="F2479" t="s">
        <v>14</v>
      </c>
      <c r="G2479" t="s">
        <v>22</v>
      </c>
      <c r="H2479" t="s">
        <v>23</v>
      </c>
    </row>
    <row r="2480" spans="1:8" x14ac:dyDescent="0.3">
      <c r="A2480" t="s">
        <v>21</v>
      </c>
      <c r="B2480" t="s">
        <v>87</v>
      </c>
      <c r="C2480">
        <v>2024</v>
      </c>
      <c r="D2480" s="1">
        <v>8247682539.6370001</v>
      </c>
      <c r="E2480" s="2">
        <v>8247.6825000000008</v>
      </c>
      <c r="F2480" t="s">
        <v>14</v>
      </c>
      <c r="G2480" t="s">
        <v>22</v>
      </c>
      <c r="H2480" t="s">
        <v>23</v>
      </c>
    </row>
    <row r="2481" spans="1:8" x14ac:dyDescent="0.3">
      <c r="A2481" t="s">
        <v>21</v>
      </c>
      <c r="B2481" t="s">
        <v>87</v>
      </c>
      <c r="C2481">
        <v>2025</v>
      </c>
      <c r="D2481" s="1">
        <v>8970647206.1280003</v>
      </c>
      <c r="E2481" s="2">
        <v>8970.6471999999994</v>
      </c>
      <c r="F2481" t="s">
        <v>14</v>
      </c>
      <c r="G2481" t="s">
        <v>22</v>
      </c>
      <c r="H2481" t="s">
        <v>23</v>
      </c>
    </row>
    <row r="2482" spans="1:8" x14ac:dyDescent="0.3">
      <c r="A2482" t="s">
        <v>21</v>
      </c>
      <c r="B2482" t="s">
        <v>87</v>
      </c>
      <c r="C2482">
        <v>2026</v>
      </c>
      <c r="D2482" s="1">
        <v>8877912210.4729004</v>
      </c>
      <c r="E2482" s="2">
        <v>8877.9122000000007</v>
      </c>
      <c r="F2482" t="s">
        <v>14</v>
      </c>
      <c r="G2482" t="s">
        <v>22</v>
      </c>
      <c r="H2482" t="s">
        <v>23</v>
      </c>
    </row>
    <row r="2483" spans="1:8" x14ac:dyDescent="0.3">
      <c r="A2483" t="s">
        <v>24</v>
      </c>
      <c r="B2483" t="s">
        <v>87</v>
      </c>
      <c r="C2483">
        <v>2018</v>
      </c>
      <c r="D2483" s="1">
        <v>4806522326.1457996</v>
      </c>
      <c r="E2483" s="2">
        <v>4806.5222999999996</v>
      </c>
      <c r="F2483" t="s">
        <v>14</v>
      </c>
      <c r="G2483" t="s">
        <v>25</v>
      </c>
      <c r="H2483" t="s">
        <v>23</v>
      </c>
    </row>
    <row r="2484" spans="1:8" x14ac:dyDescent="0.3">
      <c r="A2484" t="s">
        <v>24</v>
      </c>
      <c r="B2484" t="s">
        <v>87</v>
      </c>
      <c r="C2484">
        <v>2019</v>
      </c>
      <c r="D2484" s="1">
        <v>4473405011.1356001</v>
      </c>
      <c r="E2484" s="2">
        <v>4473.4049999999997</v>
      </c>
      <c r="F2484" t="s">
        <v>14</v>
      </c>
      <c r="G2484" t="s">
        <v>25</v>
      </c>
      <c r="H2484" t="s">
        <v>23</v>
      </c>
    </row>
    <row r="2485" spans="1:8" x14ac:dyDescent="0.3">
      <c r="A2485" t="s">
        <v>24</v>
      </c>
      <c r="B2485" t="s">
        <v>87</v>
      </c>
      <c r="C2485">
        <v>2020</v>
      </c>
      <c r="D2485" s="1">
        <v>6311163226.3493996</v>
      </c>
      <c r="E2485" s="2">
        <v>6311.1632</v>
      </c>
      <c r="F2485" t="s">
        <v>14</v>
      </c>
      <c r="G2485" t="s">
        <v>25</v>
      </c>
      <c r="H2485" t="s">
        <v>23</v>
      </c>
    </row>
    <row r="2486" spans="1:8" x14ac:dyDescent="0.3">
      <c r="A2486" t="s">
        <v>24</v>
      </c>
      <c r="B2486" t="s">
        <v>87</v>
      </c>
      <c r="C2486">
        <v>2021</v>
      </c>
      <c r="D2486" s="1">
        <v>7964606146.0007</v>
      </c>
      <c r="E2486" s="2">
        <v>7964.6061</v>
      </c>
      <c r="F2486" t="s">
        <v>14</v>
      </c>
      <c r="G2486" t="s">
        <v>25</v>
      </c>
      <c r="H2486" t="s">
        <v>23</v>
      </c>
    </row>
    <row r="2487" spans="1:8" x14ac:dyDescent="0.3">
      <c r="A2487" t="s">
        <v>24</v>
      </c>
      <c r="B2487" t="s">
        <v>87</v>
      </c>
      <c r="C2487">
        <v>2022</v>
      </c>
      <c r="D2487" s="1">
        <v>8913862144.3057003</v>
      </c>
      <c r="E2487" s="2">
        <v>8913.8621000000003</v>
      </c>
      <c r="F2487" t="s">
        <v>14</v>
      </c>
      <c r="G2487" t="s">
        <v>25</v>
      </c>
      <c r="H2487" t="s">
        <v>23</v>
      </c>
    </row>
    <row r="2488" spans="1:8" x14ac:dyDescent="0.3">
      <c r="A2488" t="s">
        <v>24</v>
      </c>
      <c r="B2488" t="s">
        <v>87</v>
      </c>
      <c r="C2488">
        <v>2023</v>
      </c>
      <c r="D2488" s="1">
        <v>8112591633.8726997</v>
      </c>
      <c r="E2488" s="2">
        <v>8112.5915999999997</v>
      </c>
      <c r="F2488" t="s">
        <v>14</v>
      </c>
      <c r="G2488" t="s">
        <v>25</v>
      </c>
      <c r="H2488" t="s">
        <v>23</v>
      </c>
    </row>
    <row r="2489" spans="1:8" x14ac:dyDescent="0.3">
      <c r="A2489" t="s">
        <v>24</v>
      </c>
      <c r="B2489" t="s">
        <v>87</v>
      </c>
      <c r="C2489">
        <v>2024</v>
      </c>
      <c r="D2489" s="1">
        <v>8097837818.9595003</v>
      </c>
      <c r="E2489" s="2">
        <v>8097.8378000000002</v>
      </c>
      <c r="F2489" t="s">
        <v>14</v>
      </c>
      <c r="G2489" t="s">
        <v>25</v>
      </c>
      <c r="H2489" t="s">
        <v>23</v>
      </c>
    </row>
    <row r="2490" spans="1:8" x14ac:dyDescent="0.3">
      <c r="A2490" t="s">
        <v>24</v>
      </c>
      <c r="B2490" t="s">
        <v>87</v>
      </c>
      <c r="C2490">
        <v>2025</v>
      </c>
      <c r="D2490" s="1">
        <v>7319748524.0815001</v>
      </c>
      <c r="E2490" s="2">
        <v>7319.7484999999997</v>
      </c>
      <c r="F2490" t="s">
        <v>14</v>
      </c>
      <c r="G2490" t="s">
        <v>25</v>
      </c>
      <c r="H2490" t="s">
        <v>23</v>
      </c>
    </row>
    <row r="2491" spans="1:8" x14ac:dyDescent="0.3">
      <c r="A2491" t="s">
        <v>24</v>
      </c>
      <c r="B2491" t="s">
        <v>87</v>
      </c>
      <c r="C2491">
        <v>2026</v>
      </c>
      <c r="D2491" s="1">
        <v>8222630957.1084995</v>
      </c>
      <c r="E2491" s="2">
        <v>8222.6309999999994</v>
      </c>
      <c r="F2491" t="s">
        <v>14</v>
      </c>
      <c r="G2491" t="s">
        <v>25</v>
      </c>
      <c r="H2491" t="s">
        <v>23</v>
      </c>
    </row>
    <row r="2492" spans="1:8" x14ac:dyDescent="0.3">
      <c r="A2492" t="s">
        <v>26</v>
      </c>
      <c r="B2492" t="s">
        <v>87</v>
      </c>
      <c r="C2492">
        <v>2021</v>
      </c>
      <c r="D2492" s="1">
        <v>13458664.439999999</v>
      </c>
      <c r="E2492" s="2">
        <v>13.4587</v>
      </c>
      <c r="F2492" t="s">
        <v>14</v>
      </c>
      <c r="G2492" t="s">
        <v>27</v>
      </c>
      <c r="H2492" t="s">
        <v>23</v>
      </c>
    </row>
    <row r="2493" spans="1:8" x14ac:dyDescent="0.3">
      <c r="A2493" t="s">
        <v>26</v>
      </c>
      <c r="B2493" t="s">
        <v>87</v>
      </c>
      <c r="C2493">
        <v>2022</v>
      </c>
      <c r="D2493" s="1">
        <v>22845558.162599999</v>
      </c>
      <c r="E2493" s="2">
        <v>22.845600000000001</v>
      </c>
      <c r="F2493" t="s">
        <v>14</v>
      </c>
      <c r="G2493" t="s">
        <v>27</v>
      </c>
      <c r="H2493" t="s">
        <v>23</v>
      </c>
    </row>
    <row r="2494" spans="1:8" x14ac:dyDescent="0.3">
      <c r="A2494" t="s">
        <v>26</v>
      </c>
      <c r="B2494" t="s">
        <v>87</v>
      </c>
      <c r="C2494">
        <v>2023</v>
      </c>
      <c r="D2494" s="1">
        <v>45428016.043700002</v>
      </c>
      <c r="E2494" s="2">
        <v>45.427999999999997</v>
      </c>
      <c r="F2494" t="s">
        <v>14</v>
      </c>
      <c r="G2494" t="s">
        <v>27</v>
      </c>
      <c r="H2494" t="s">
        <v>23</v>
      </c>
    </row>
    <row r="2495" spans="1:8" x14ac:dyDescent="0.3">
      <c r="A2495" t="s">
        <v>26</v>
      </c>
      <c r="B2495" t="s">
        <v>87</v>
      </c>
      <c r="C2495">
        <v>2024</v>
      </c>
      <c r="D2495" s="1">
        <v>24775976.3431</v>
      </c>
      <c r="E2495" s="2">
        <v>24.776</v>
      </c>
      <c r="F2495" t="s">
        <v>14</v>
      </c>
      <c r="G2495" t="s">
        <v>27</v>
      </c>
      <c r="H2495" t="s">
        <v>23</v>
      </c>
    </row>
    <row r="2496" spans="1:8" x14ac:dyDescent="0.3">
      <c r="A2496" t="s">
        <v>26</v>
      </c>
      <c r="B2496" t="s">
        <v>87</v>
      </c>
      <c r="C2496">
        <v>2025</v>
      </c>
      <c r="D2496" s="1">
        <v>28616318.9256</v>
      </c>
      <c r="E2496" s="2">
        <v>28.616299999999999</v>
      </c>
      <c r="F2496" t="s">
        <v>14</v>
      </c>
      <c r="G2496" t="s">
        <v>27</v>
      </c>
      <c r="H2496" t="s">
        <v>23</v>
      </c>
    </row>
    <row r="2497" spans="1:8" x14ac:dyDescent="0.3">
      <c r="A2497" t="s">
        <v>26</v>
      </c>
      <c r="B2497" t="s">
        <v>87</v>
      </c>
      <c r="C2497">
        <v>2026</v>
      </c>
      <c r="D2497" s="1">
        <v>36907447.0088</v>
      </c>
      <c r="E2497" s="2">
        <v>36.907400000000003</v>
      </c>
      <c r="F2497" t="s">
        <v>14</v>
      </c>
      <c r="G2497" t="s">
        <v>27</v>
      </c>
      <c r="H2497" t="s">
        <v>23</v>
      </c>
    </row>
    <row r="2498" spans="1:8" x14ac:dyDescent="0.3">
      <c r="A2498" t="s">
        <v>30</v>
      </c>
      <c r="B2498" t="s">
        <v>87</v>
      </c>
      <c r="C2498">
        <v>2022</v>
      </c>
      <c r="D2498" s="1">
        <v>165290.86009999999</v>
      </c>
      <c r="E2498" s="2">
        <v>0.1653</v>
      </c>
      <c r="F2498" t="s">
        <v>14</v>
      </c>
      <c r="G2498" t="s">
        <v>31</v>
      </c>
      <c r="H2498" t="s">
        <v>23</v>
      </c>
    </row>
    <row r="2499" spans="1:8" x14ac:dyDescent="0.3">
      <c r="A2499" t="s">
        <v>32</v>
      </c>
      <c r="B2499" t="s">
        <v>87</v>
      </c>
      <c r="C2499">
        <v>2021</v>
      </c>
      <c r="D2499" s="1">
        <v>35563807.425999999</v>
      </c>
      <c r="E2499" s="2">
        <v>35.563800000000001</v>
      </c>
      <c r="F2499" t="s">
        <v>14</v>
      </c>
      <c r="G2499" t="s">
        <v>33</v>
      </c>
      <c r="H2499" t="s">
        <v>23</v>
      </c>
    </row>
    <row r="2500" spans="1:8" x14ac:dyDescent="0.3">
      <c r="A2500" t="s">
        <v>32</v>
      </c>
      <c r="B2500" t="s">
        <v>87</v>
      </c>
      <c r="C2500">
        <v>2022</v>
      </c>
      <c r="D2500" s="1">
        <v>41089536.845200002</v>
      </c>
      <c r="E2500" s="2">
        <v>41.089500000000001</v>
      </c>
      <c r="F2500" t="s">
        <v>14</v>
      </c>
      <c r="G2500" t="s">
        <v>33</v>
      </c>
      <c r="H2500" t="s">
        <v>23</v>
      </c>
    </row>
    <row r="2501" spans="1:8" x14ac:dyDescent="0.3">
      <c r="A2501" t="s">
        <v>32</v>
      </c>
      <c r="B2501" t="s">
        <v>87</v>
      </c>
      <c r="C2501">
        <v>2023</v>
      </c>
      <c r="D2501" s="1">
        <v>44132653.267300002</v>
      </c>
      <c r="E2501" s="2">
        <v>44.1327</v>
      </c>
      <c r="F2501" t="s">
        <v>14</v>
      </c>
      <c r="G2501" t="s">
        <v>33</v>
      </c>
      <c r="H2501" t="s">
        <v>23</v>
      </c>
    </row>
    <row r="2502" spans="1:8" x14ac:dyDescent="0.3">
      <c r="A2502" t="s">
        <v>32</v>
      </c>
      <c r="B2502" t="s">
        <v>87</v>
      </c>
      <c r="C2502">
        <v>2024</v>
      </c>
      <c r="D2502" s="1">
        <v>33534122.607500002</v>
      </c>
      <c r="E2502" s="2">
        <v>33.534100000000002</v>
      </c>
      <c r="F2502" t="s">
        <v>14</v>
      </c>
      <c r="G2502" t="s">
        <v>33</v>
      </c>
      <c r="H2502" t="s">
        <v>23</v>
      </c>
    </row>
    <row r="2503" spans="1:8" x14ac:dyDescent="0.3">
      <c r="A2503" t="s">
        <v>32</v>
      </c>
      <c r="B2503" t="s">
        <v>87</v>
      </c>
      <c r="C2503">
        <v>2025</v>
      </c>
      <c r="D2503" s="1">
        <v>16752596.6138</v>
      </c>
      <c r="E2503" s="2">
        <v>16.752600000000001</v>
      </c>
      <c r="F2503" t="s">
        <v>14</v>
      </c>
      <c r="G2503" t="s">
        <v>33</v>
      </c>
      <c r="H2503" t="s">
        <v>23</v>
      </c>
    </row>
    <row r="2504" spans="1:8" x14ac:dyDescent="0.3">
      <c r="A2504" t="s">
        <v>32</v>
      </c>
      <c r="B2504" t="s">
        <v>87</v>
      </c>
      <c r="C2504">
        <v>2026</v>
      </c>
      <c r="D2504" s="1">
        <v>36160995.501000002</v>
      </c>
      <c r="E2504" s="2">
        <v>36.161000000000001</v>
      </c>
      <c r="F2504" t="s">
        <v>14</v>
      </c>
      <c r="G2504" t="s">
        <v>33</v>
      </c>
      <c r="H2504" t="s">
        <v>23</v>
      </c>
    </row>
    <row r="2505" spans="1:8" x14ac:dyDescent="0.3">
      <c r="A2505" t="s">
        <v>34</v>
      </c>
      <c r="B2505" t="s">
        <v>87</v>
      </c>
      <c r="C2505">
        <v>2018</v>
      </c>
      <c r="D2505" s="1">
        <v>12155370466.355101</v>
      </c>
      <c r="E2505" s="2">
        <v>12155.370500000001</v>
      </c>
      <c r="F2505" t="s">
        <v>14</v>
      </c>
      <c r="G2505" t="s">
        <v>35</v>
      </c>
      <c r="H2505" t="s">
        <v>23</v>
      </c>
    </row>
    <row r="2506" spans="1:8" x14ac:dyDescent="0.3">
      <c r="A2506" t="s">
        <v>34</v>
      </c>
      <c r="B2506" t="s">
        <v>87</v>
      </c>
      <c r="C2506">
        <v>2019</v>
      </c>
      <c r="D2506" s="1">
        <v>10076335380.037001</v>
      </c>
      <c r="E2506" s="2">
        <v>10076.3354</v>
      </c>
      <c r="F2506" t="s">
        <v>14</v>
      </c>
      <c r="G2506" t="s">
        <v>35</v>
      </c>
      <c r="H2506" t="s">
        <v>23</v>
      </c>
    </row>
    <row r="2507" spans="1:8" x14ac:dyDescent="0.3">
      <c r="A2507" t="s">
        <v>34</v>
      </c>
      <c r="B2507" t="s">
        <v>87</v>
      </c>
      <c r="C2507">
        <v>2020</v>
      </c>
      <c r="D2507" s="1">
        <v>14166660150.4391</v>
      </c>
      <c r="E2507" s="2">
        <v>14166.6602</v>
      </c>
      <c r="F2507" t="s">
        <v>14</v>
      </c>
      <c r="G2507" t="s">
        <v>35</v>
      </c>
      <c r="H2507" t="s">
        <v>23</v>
      </c>
    </row>
    <row r="2508" spans="1:8" x14ac:dyDescent="0.3">
      <c r="A2508" t="s">
        <v>34</v>
      </c>
      <c r="B2508" t="s">
        <v>87</v>
      </c>
      <c r="C2508">
        <v>2021</v>
      </c>
      <c r="D2508" s="1">
        <v>19523185874.5312</v>
      </c>
      <c r="E2508" s="2">
        <v>19523.1859</v>
      </c>
      <c r="F2508" t="s">
        <v>14</v>
      </c>
      <c r="G2508" t="s">
        <v>35</v>
      </c>
      <c r="H2508" t="s">
        <v>23</v>
      </c>
    </row>
    <row r="2509" spans="1:8" x14ac:dyDescent="0.3">
      <c r="A2509" t="s">
        <v>34</v>
      </c>
      <c r="B2509" t="s">
        <v>87</v>
      </c>
      <c r="C2509">
        <v>2022</v>
      </c>
      <c r="D2509" s="1">
        <v>20722366799.430599</v>
      </c>
      <c r="E2509" s="2">
        <v>20722.3668</v>
      </c>
      <c r="F2509" t="s">
        <v>14</v>
      </c>
      <c r="G2509" t="s">
        <v>35</v>
      </c>
      <c r="H2509" t="s">
        <v>23</v>
      </c>
    </row>
    <row r="2510" spans="1:8" x14ac:dyDescent="0.3">
      <c r="A2510" t="s">
        <v>34</v>
      </c>
      <c r="B2510" t="s">
        <v>87</v>
      </c>
      <c r="C2510">
        <v>2023</v>
      </c>
      <c r="D2510" s="1">
        <v>17789704593.016201</v>
      </c>
      <c r="E2510" s="2">
        <v>17789.704600000001</v>
      </c>
      <c r="F2510" t="s">
        <v>14</v>
      </c>
      <c r="G2510" t="s">
        <v>35</v>
      </c>
      <c r="H2510" t="s">
        <v>23</v>
      </c>
    </row>
    <row r="2511" spans="1:8" x14ac:dyDescent="0.3">
      <c r="A2511" t="s">
        <v>34</v>
      </c>
      <c r="B2511" t="s">
        <v>87</v>
      </c>
      <c r="C2511">
        <v>2024</v>
      </c>
      <c r="D2511" s="1">
        <v>15555092846.4641</v>
      </c>
      <c r="E2511" s="2">
        <v>15555.0928</v>
      </c>
      <c r="F2511" t="s">
        <v>14</v>
      </c>
      <c r="G2511" t="s">
        <v>35</v>
      </c>
      <c r="H2511" t="s">
        <v>23</v>
      </c>
    </row>
    <row r="2512" spans="1:8" x14ac:dyDescent="0.3">
      <c r="A2512" t="s">
        <v>34</v>
      </c>
      <c r="B2512" t="s">
        <v>87</v>
      </c>
      <c r="C2512">
        <v>2025</v>
      </c>
      <c r="D2512" s="1">
        <v>17277930747.201302</v>
      </c>
      <c r="E2512" s="2">
        <v>17277.930700000001</v>
      </c>
      <c r="F2512" t="s">
        <v>14</v>
      </c>
      <c r="G2512" t="s">
        <v>35</v>
      </c>
      <c r="H2512" t="s">
        <v>23</v>
      </c>
    </row>
    <row r="2513" spans="1:8" x14ac:dyDescent="0.3">
      <c r="A2513" t="s">
        <v>34</v>
      </c>
      <c r="B2513" t="s">
        <v>87</v>
      </c>
      <c r="C2513">
        <v>2026</v>
      </c>
      <c r="D2513" s="1">
        <v>17544673772.9426</v>
      </c>
      <c r="E2513" s="2">
        <v>17544.6738</v>
      </c>
      <c r="F2513" t="s">
        <v>14</v>
      </c>
      <c r="G2513" t="s">
        <v>35</v>
      </c>
      <c r="H2513" t="s">
        <v>23</v>
      </c>
    </row>
    <row r="2514" spans="1:8" x14ac:dyDescent="0.3">
      <c r="A2514" t="s">
        <v>36</v>
      </c>
      <c r="B2514" t="s">
        <v>87</v>
      </c>
      <c r="C2514">
        <v>2018</v>
      </c>
      <c r="D2514" s="1">
        <v>11631017146.7666</v>
      </c>
      <c r="E2514" s="2">
        <v>11631.017099999999</v>
      </c>
      <c r="F2514" t="s">
        <v>14</v>
      </c>
      <c r="G2514" t="s">
        <v>37</v>
      </c>
      <c r="H2514" t="s">
        <v>38</v>
      </c>
    </row>
    <row r="2515" spans="1:8" x14ac:dyDescent="0.3">
      <c r="A2515" t="s">
        <v>36</v>
      </c>
      <c r="B2515" t="s">
        <v>87</v>
      </c>
      <c r="C2515">
        <v>2019</v>
      </c>
      <c r="D2515" s="1">
        <v>10589989087.584801</v>
      </c>
      <c r="E2515" s="2">
        <v>10589.989100000001</v>
      </c>
      <c r="F2515" t="s">
        <v>14</v>
      </c>
      <c r="G2515" t="s">
        <v>37</v>
      </c>
      <c r="H2515" t="s">
        <v>38</v>
      </c>
    </row>
    <row r="2516" spans="1:8" x14ac:dyDescent="0.3">
      <c r="A2516" t="s">
        <v>36</v>
      </c>
      <c r="B2516" t="s">
        <v>87</v>
      </c>
      <c r="C2516">
        <v>2020</v>
      </c>
      <c r="D2516" s="1">
        <v>17572455370.086399</v>
      </c>
      <c r="E2516" s="2">
        <v>17572.455399999999</v>
      </c>
      <c r="F2516" t="s">
        <v>14</v>
      </c>
      <c r="G2516" t="s">
        <v>37</v>
      </c>
      <c r="H2516" t="s">
        <v>38</v>
      </c>
    </row>
    <row r="2517" spans="1:8" x14ac:dyDescent="0.3">
      <c r="A2517" t="s">
        <v>36</v>
      </c>
      <c r="B2517" t="s">
        <v>87</v>
      </c>
      <c r="C2517">
        <v>2021</v>
      </c>
      <c r="D2517" s="1">
        <v>21817950265.578098</v>
      </c>
      <c r="E2517" s="2">
        <v>21817.9503</v>
      </c>
      <c r="F2517" t="s">
        <v>14</v>
      </c>
      <c r="G2517" t="s">
        <v>37</v>
      </c>
      <c r="H2517" t="s">
        <v>38</v>
      </c>
    </row>
    <row r="2518" spans="1:8" x14ac:dyDescent="0.3">
      <c r="A2518" t="s">
        <v>36</v>
      </c>
      <c r="B2518" t="s">
        <v>87</v>
      </c>
      <c r="C2518">
        <v>2022</v>
      </c>
      <c r="D2518" s="1">
        <v>22996069745.566601</v>
      </c>
      <c r="E2518" s="2">
        <v>22996.0697</v>
      </c>
      <c r="F2518" t="s">
        <v>14</v>
      </c>
      <c r="G2518" t="s">
        <v>37</v>
      </c>
      <c r="H2518" t="s">
        <v>38</v>
      </c>
    </row>
    <row r="2519" spans="1:8" x14ac:dyDescent="0.3">
      <c r="A2519" t="s">
        <v>36</v>
      </c>
      <c r="B2519" t="s">
        <v>87</v>
      </c>
      <c r="C2519">
        <v>2023</v>
      </c>
      <c r="D2519" s="1">
        <v>20381563090.411098</v>
      </c>
      <c r="E2519" s="2">
        <v>20381.563099999999</v>
      </c>
      <c r="F2519" t="s">
        <v>14</v>
      </c>
      <c r="G2519" t="s">
        <v>37</v>
      </c>
      <c r="H2519" t="s">
        <v>38</v>
      </c>
    </row>
    <row r="2520" spans="1:8" x14ac:dyDescent="0.3">
      <c r="A2520" t="s">
        <v>36</v>
      </c>
      <c r="B2520" t="s">
        <v>87</v>
      </c>
      <c r="C2520">
        <v>2024</v>
      </c>
      <c r="D2520" s="1">
        <v>17180200919.193501</v>
      </c>
      <c r="E2520" s="2">
        <v>17180.2009</v>
      </c>
      <c r="F2520" t="s">
        <v>14</v>
      </c>
      <c r="G2520" t="s">
        <v>37</v>
      </c>
      <c r="H2520" t="s">
        <v>38</v>
      </c>
    </row>
    <row r="2521" spans="1:8" x14ac:dyDescent="0.3">
      <c r="A2521" t="s">
        <v>36</v>
      </c>
      <c r="B2521" t="s">
        <v>87</v>
      </c>
      <c r="C2521">
        <v>2025</v>
      </c>
      <c r="D2521" s="1">
        <v>19180002140.583199</v>
      </c>
      <c r="E2521" s="2">
        <v>19180.002100000002</v>
      </c>
      <c r="F2521" t="s">
        <v>14</v>
      </c>
      <c r="G2521" t="s">
        <v>37</v>
      </c>
      <c r="H2521" t="s">
        <v>38</v>
      </c>
    </row>
    <row r="2522" spans="1:8" x14ac:dyDescent="0.3">
      <c r="A2522" t="s">
        <v>36</v>
      </c>
      <c r="B2522" t="s">
        <v>87</v>
      </c>
      <c r="C2522">
        <v>2026</v>
      </c>
      <c r="D2522" s="1">
        <v>17957907447.2229</v>
      </c>
      <c r="E2522" s="2">
        <v>17957.9074</v>
      </c>
      <c r="F2522" t="s">
        <v>14</v>
      </c>
      <c r="G2522" t="s">
        <v>37</v>
      </c>
      <c r="H2522" t="s">
        <v>38</v>
      </c>
    </row>
    <row r="2523" spans="1:8" x14ac:dyDescent="0.3">
      <c r="A2523" t="s">
        <v>73</v>
      </c>
      <c r="B2523" t="s">
        <v>87</v>
      </c>
      <c r="C2523">
        <v>2024</v>
      </c>
      <c r="D2523" s="1">
        <v>4897771.6726000002</v>
      </c>
      <c r="E2523" s="2">
        <v>4.8978000000000002</v>
      </c>
      <c r="F2523" t="s">
        <v>14</v>
      </c>
      <c r="G2523" t="s">
        <v>74</v>
      </c>
      <c r="H2523" t="s">
        <v>38</v>
      </c>
    </row>
    <row r="2524" spans="1:8" x14ac:dyDescent="0.3">
      <c r="A2524" t="s">
        <v>73</v>
      </c>
      <c r="B2524" t="s">
        <v>87</v>
      </c>
      <c r="C2524">
        <v>2025</v>
      </c>
      <c r="D2524" s="1">
        <v>5415430.7719000001</v>
      </c>
      <c r="E2524" s="2">
        <v>5.4154</v>
      </c>
      <c r="F2524" t="s">
        <v>14</v>
      </c>
      <c r="G2524" t="s">
        <v>74</v>
      </c>
      <c r="H2524" t="s">
        <v>38</v>
      </c>
    </row>
    <row r="2525" spans="1:8" x14ac:dyDescent="0.3">
      <c r="A2525" t="s">
        <v>73</v>
      </c>
      <c r="B2525" t="s">
        <v>87</v>
      </c>
      <c r="C2525">
        <v>2026</v>
      </c>
      <c r="D2525" s="1">
        <v>6645952.0674000001</v>
      </c>
      <c r="E2525" s="2">
        <v>6.6459999999999999</v>
      </c>
      <c r="F2525" t="s">
        <v>14</v>
      </c>
      <c r="G2525" t="s">
        <v>74</v>
      </c>
      <c r="H2525" t="s">
        <v>38</v>
      </c>
    </row>
    <row r="2526" spans="1:8" x14ac:dyDescent="0.3">
      <c r="A2526" t="s">
        <v>39</v>
      </c>
      <c r="B2526" t="s">
        <v>87</v>
      </c>
      <c r="C2526">
        <v>2018</v>
      </c>
      <c r="D2526" s="1">
        <v>7198872897.3540001</v>
      </c>
      <c r="E2526" s="2">
        <v>7198.8729000000003</v>
      </c>
      <c r="F2526" t="s">
        <v>14</v>
      </c>
      <c r="G2526" t="s">
        <v>40</v>
      </c>
      <c r="H2526" t="s">
        <v>38</v>
      </c>
    </row>
    <row r="2527" spans="1:8" x14ac:dyDescent="0.3">
      <c r="A2527" t="s">
        <v>39</v>
      </c>
      <c r="B2527" t="s">
        <v>87</v>
      </c>
      <c r="C2527">
        <v>2019</v>
      </c>
      <c r="D2527" s="1">
        <v>5972836998.9497004</v>
      </c>
      <c r="E2527" s="2">
        <v>5972.8370000000004</v>
      </c>
      <c r="F2527" t="s">
        <v>14</v>
      </c>
      <c r="G2527" t="s">
        <v>40</v>
      </c>
      <c r="H2527" t="s">
        <v>38</v>
      </c>
    </row>
    <row r="2528" spans="1:8" x14ac:dyDescent="0.3">
      <c r="A2528" t="s">
        <v>39</v>
      </c>
      <c r="B2528" t="s">
        <v>87</v>
      </c>
      <c r="C2528">
        <v>2020</v>
      </c>
      <c r="D2528" s="1">
        <v>10338633115.3944</v>
      </c>
      <c r="E2528" s="2">
        <v>10338.633099999999</v>
      </c>
      <c r="F2528" t="s">
        <v>14</v>
      </c>
      <c r="G2528" t="s">
        <v>40</v>
      </c>
      <c r="H2528" t="s">
        <v>38</v>
      </c>
    </row>
    <row r="2529" spans="1:8" x14ac:dyDescent="0.3">
      <c r="A2529" t="s">
        <v>39</v>
      </c>
      <c r="B2529" t="s">
        <v>87</v>
      </c>
      <c r="C2529">
        <v>2021</v>
      </c>
      <c r="D2529" s="1">
        <v>12289273307.823799</v>
      </c>
      <c r="E2529" s="2">
        <v>12289.273300000001</v>
      </c>
      <c r="F2529" t="s">
        <v>14</v>
      </c>
      <c r="G2529" t="s">
        <v>40</v>
      </c>
      <c r="H2529" t="s">
        <v>38</v>
      </c>
    </row>
    <row r="2530" spans="1:8" x14ac:dyDescent="0.3">
      <c r="A2530" t="s">
        <v>39</v>
      </c>
      <c r="B2530" t="s">
        <v>87</v>
      </c>
      <c r="C2530">
        <v>2022</v>
      </c>
      <c r="D2530" s="1">
        <v>14131927968.964199</v>
      </c>
      <c r="E2530" s="2">
        <v>14131.928</v>
      </c>
      <c r="F2530" t="s">
        <v>14</v>
      </c>
      <c r="G2530" t="s">
        <v>40</v>
      </c>
      <c r="H2530" t="s">
        <v>38</v>
      </c>
    </row>
    <row r="2531" spans="1:8" x14ac:dyDescent="0.3">
      <c r="A2531" t="s">
        <v>39</v>
      </c>
      <c r="B2531" t="s">
        <v>87</v>
      </c>
      <c r="C2531">
        <v>2023</v>
      </c>
      <c r="D2531" s="1">
        <v>12053943987.874901</v>
      </c>
      <c r="E2531" s="2">
        <v>12053.944</v>
      </c>
      <c r="F2531" t="s">
        <v>14</v>
      </c>
      <c r="G2531" t="s">
        <v>40</v>
      </c>
      <c r="H2531" t="s">
        <v>38</v>
      </c>
    </row>
    <row r="2532" spans="1:8" x14ac:dyDescent="0.3">
      <c r="A2532" t="s">
        <v>39</v>
      </c>
      <c r="B2532" t="s">
        <v>87</v>
      </c>
      <c r="C2532">
        <v>2024</v>
      </c>
      <c r="D2532" s="1">
        <v>7854814122.4657001</v>
      </c>
      <c r="E2532" s="2">
        <v>7854.8140999999996</v>
      </c>
      <c r="F2532" t="s">
        <v>14</v>
      </c>
      <c r="G2532" t="s">
        <v>40</v>
      </c>
      <c r="H2532" t="s">
        <v>38</v>
      </c>
    </row>
    <row r="2533" spans="1:8" x14ac:dyDescent="0.3">
      <c r="A2533" t="s">
        <v>39</v>
      </c>
      <c r="B2533" t="s">
        <v>87</v>
      </c>
      <c r="C2533">
        <v>2025</v>
      </c>
      <c r="D2533" s="1">
        <v>11245355048.921301</v>
      </c>
      <c r="E2533" s="2">
        <v>11245.355</v>
      </c>
      <c r="F2533" t="s">
        <v>14</v>
      </c>
      <c r="G2533" t="s">
        <v>40</v>
      </c>
      <c r="H2533" t="s">
        <v>38</v>
      </c>
    </row>
    <row r="2534" spans="1:8" x14ac:dyDescent="0.3">
      <c r="A2534" t="s">
        <v>39</v>
      </c>
      <c r="B2534" t="s">
        <v>87</v>
      </c>
      <c r="C2534">
        <v>2026</v>
      </c>
      <c r="D2534" s="1">
        <v>10702354910.034401</v>
      </c>
      <c r="E2534" s="2">
        <v>10702.3549</v>
      </c>
      <c r="F2534" t="s">
        <v>14</v>
      </c>
      <c r="G2534" t="s">
        <v>40</v>
      </c>
      <c r="H2534" t="s">
        <v>38</v>
      </c>
    </row>
    <row r="2535" spans="1:8" x14ac:dyDescent="0.3">
      <c r="A2535" t="s">
        <v>41</v>
      </c>
      <c r="B2535" t="s">
        <v>87</v>
      </c>
      <c r="C2535">
        <v>2018</v>
      </c>
      <c r="D2535" s="1">
        <v>41017134285.661697</v>
      </c>
      <c r="E2535" s="2">
        <v>41017.134299999998</v>
      </c>
      <c r="F2535" t="s">
        <v>14</v>
      </c>
      <c r="G2535" t="s">
        <v>42</v>
      </c>
      <c r="H2535" t="s">
        <v>43</v>
      </c>
    </row>
    <row r="2536" spans="1:8" x14ac:dyDescent="0.3">
      <c r="A2536" t="s">
        <v>41</v>
      </c>
      <c r="B2536" t="s">
        <v>87</v>
      </c>
      <c r="C2536">
        <v>2019</v>
      </c>
      <c r="D2536" s="1">
        <v>31779618037.7771</v>
      </c>
      <c r="E2536" s="2">
        <v>31779.617999999999</v>
      </c>
      <c r="F2536" t="s">
        <v>14</v>
      </c>
      <c r="G2536" t="s">
        <v>42</v>
      </c>
      <c r="H2536" t="s">
        <v>43</v>
      </c>
    </row>
    <row r="2537" spans="1:8" x14ac:dyDescent="0.3">
      <c r="A2537" t="s">
        <v>41</v>
      </c>
      <c r="B2537" t="s">
        <v>87</v>
      </c>
      <c r="C2537">
        <v>2020</v>
      </c>
      <c r="D2537" s="1">
        <v>54042571243.623901</v>
      </c>
      <c r="E2537" s="2">
        <v>54042.571199999998</v>
      </c>
      <c r="F2537" t="s">
        <v>14</v>
      </c>
      <c r="G2537" t="s">
        <v>42</v>
      </c>
      <c r="H2537" t="s">
        <v>43</v>
      </c>
    </row>
    <row r="2538" spans="1:8" x14ac:dyDescent="0.3">
      <c r="A2538" t="s">
        <v>41</v>
      </c>
      <c r="B2538" t="s">
        <v>87</v>
      </c>
      <c r="C2538">
        <v>2021</v>
      </c>
      <c r="D2538" s="1">
        <v>59172039044.015999</v>
      </c>
      <c r="E2538" s="2">
        <v>59172.038999999997</v>
      </c>
      <c r="F2538" t="s">
        <v>14</v>
      </c>
      <c r="G2538" t="s">
        <v>42</v>
      </c>
      <c r="H2538" t="s">
        <v>43</v>
      </c>
    </row>
    <row r="2539" spans="1:8" x14ac:dyDescent="0.3">
      <c r="A2539" t="s">
        <v>41</v>
      </c>
      <c r="B2539" t="s">
        <v>87</v>
      </c>
      <c r="C2539">
        <v>2022</v>
      </c>
      <c r="D2539" s="1">
        <v>36729068552.6763</v>
      </c>
      <c r="E2539" s="2">
        <v>36729.068599999999</v>
      </c>
      <c r="F2539" t="s">
        <v>14</v>
      </c>
      <c r="G2539" t="s">
        <v>42</v>
      </c>
      <c r="H2539" t="s">
        <v>43</v>
      </c>
    </row>
    <row r="2540" spans="1:8" x14ac:dyDescent="0.3">
      <c r="A2540" t="s">
        <v>41</v>
      </c>
      <c r="B2540" t="s">
        <v>87</v>
      </c>
      <c r="C2540">
        <v>2023</v>
      </c>
      <c r="D2540" s="1">
        <v>54323490401.448502</v>
      </c>
      <c r="E2540" s="2">
        <v>54323.490400000002</v>
      </c>
      <c r="F2540" t="s">
        <v>14</v>
      </c>
      <c r="G2540" t="s">
        <v>42</v>
      </c>
      <c r="H2540" t="s">
        <v>43</v>
      </c>
    </row>
    <row r="2541" spans="1:8" x14ac:dyDescent="0.3">
      <c r="A2541" t="s">
        <v>41</v>
      </c>
      <c r="B2541" t="s">
        <v>87</v>
      </c>
      <c r="C2541">
        <v>2024</v>
      </c>
      <c r="D2541" s="1">
        <v>39247525800.271103</v>
      </c>
      <c r="E2541" s="2">
        <v>39247.525800000003</v>
      </c>
      <c r="F2541" t="s">
        <v>14</v>
      </c>
      <c r="G2541" t="s">
        <v>42</v>
      </c>
      <c r="H2541" t="s">
        <v>43</v>
      </c>
    </row>
    <row r="2542" spans="1:8" x14ac:dyDescent="0.3">
      <c r="A2542" t="s">
        <v>41</v>
      </c>
      <c r="B2542" t="s">
        <v>87</v>
      </c>
      <c r="C2542">
        <v>2025</v>
      </c>
      <c r="D2542" s="1">
        <v>43183938796.434502</v>
      </c>
      <c r="E2542" s="2">
        <v>43183.938800000004</v>
      </c>
      <c r="F2542" t="s">
        <v>14</v>
      </c>
      <c r="G2542" t="s">
        <v>42</v>
      </c>
      <c r="H2542" t="s">
        <v>43</v>
      </c>
    </row>
    <row r="2543" spans="1:8" x14ac:dyDescent="0.3">
      <c r="A2543" t="s">
        <v>41</v>
      </c>
      <c r="B2543" t="s">
        <v>87</v>
      </c>
      <c r="C2543">
        <v>2026</v>
      </c>
      <c r="D2543" s="1">
        <v>41747387094.927101</v>
      </c>
      <c r="E2543" s="2">
        <v>41747.3871</v>
      </c>
      <c r="F2543" t="s">
        <v>14</v>
      </c>
      <c r="G2543" t="s">
        <v>42</v>
      </c>
      <c r="H2543" t="s">
        <v>43</v>
      </c>
    </row>
    <row r="2544" spans="1:8" x14ac:dyDescent="0.3">
      <c r="A2544" t="s">
        <v>62</v>
      </c>
      <c r="B2544" t="s">
        <v>87</v>
      </c>
      <c r="C2544">
        <v>2018</v>
      </c>
      <c r="D2544" s="1">
        <v>5028388992.9420004</v>
      </c>
      <c r="E2544" s="2">
        <v>5028.3890000000001</v>
      </c>
      <c r="F2544" t="s">
        <v>14</v>
      </c>
      <c r="G2544" t="s">
        <v>63</v>
      </c>
      <c r="H2544" t="s">
        <v>43</v>
      </c>
    </row>
    <row r="2545" spans="1:8" x14ac:dyDescent="0.3">
      <c r="A2545" t="s">
        <v>62</v>
      </c>
      <c r="B2545" t="s">
        <v>87</v>
      </c>
      <c r="C2545">
        <v>2019</v>
      </c>
      <c r="D2545" s="1">
        <v>4799042974.8413</v>
      </c>
      <c r="E2545" s="2">
        <v>4799.0429999999997</v>
      </c>
      <c r="F2545" t="s">
        <v>14</v>
      </c>
      <c r="G2545" t="s">
        <v>63</v>
      </c>
      <c r="H2545" t="s">
        <v>43</v>
      </c>
    </row>
    <row r="2546" spans="1:8" x14ac:dyDescent="0.3">
      <c r="A2546" t="s">
        <v>62</v>
      </c>
      <c r="B2546" t="s">
        <v>87</v>
      </c>
      <c r="C2546">
        <v>2020</v>
      </c>
      <c r="D2546" s="1">
        <v>5904614231.5888004</v>
      </c>
      <c r="E2546" s="2">
        <v>5904.6142</v>
      </c>
      <c r="F2546" t="s">
        <v>14</v>
      </c>
      <c r="G2546" t="s">
        <v>63</v>
      </c>
      <c r="H2546" t="s">
        <v>43</v>
      </c>
    </row>
    <row r="2547" spans="1:8" x14ac:dyDescent="0.3">
      <c r="A2547" t="s">
        <v>62</v>
      </c>
      <c r="B2547" t="s">
        <v>87</v>
      </c>
      <c r="C2547">
        <v>2021</v>
      </c>
      <c r="D2547" s="1">
        <v>7065301913.7278004</v>
      </c>
      <c r="E2547" s="2">
        <v>7065.3019000000004</v>
      </c>
      <c r="F2547" t="s">
        <v>14</v>
      </c>
      <c r="G2547" t="s">
        <v>63</v>
      </c>
      <c r="H2547" t="s">
        <v>43</v>
      </c>
    </row>
    <row r="2548" spans="1:8" x14ac:dyDescent="0.3">
      <c r="A2548" t="s">
        <v>62</v>
      </c>
      <c r="B2548" t="s">
        <v>87</v>
      </c>
      <c r="C2548">
        <v>2022</v>
      </c>
      <c r="D2548" s="1">
        <v>6665677657.9996996</v>
      </c>
      <c r="E2548" s="2">
        <v>6665.6777000000002</v>
      </c>
      <c r="F2548" t="s">
        <v>14</v>
      </c>
      <c r="G2548" t="s">
        <v>63</v>
      </c>
      <c r="H2548" t="s">
        <v>43</v>
      </c>
    </row>
    <row r="2549" spans="1:8" x14ac:dyDescent="0.3">
      <c r="A2549" t="s">
        <v>62</v>
      </c>
      <c r="B2549" t="s">
        <v>87</v>
      </c>
      <c r="C2549">
        <v>2023</v>
      </c>
      <c r="D2549" s="1">
        <v>7377082573.5207005</v>
      </c>
      <c r="E2549" s="2">
        <v>7377.0825999999997</v>
      </c>
      <c r="F2549" t="s">
        <v>14</v>
      </c>
      <c r="G2549" t="s">
        <v>63</v>
      </c>
      <c r="H2549" t="s">
        <v>43</v>
      </c>
    </row>
    <row r="2550" spans="1:8" x14ac:dyDescent="0.3">
      <c r="A2550" t="s">
        <v>62</v>
      </c>
      <c r="B2550" t="s">
        <v>87</v>
      </c>
      <c r="C2550">
        <v>2024</v>
      </c>
      <c r="D2550" s="1">
        <v>5888512377.2959995</v>
      </c>
      <c r="E2550" s="2">
        <v>5888.5123999999996</v>
      </c>
      <c r="F2550" t="s">
        <v>14</v>
      </c>
      <c r="G2550" t="s">
        <v>63</v>
      </c>
      <c r="H2550" t="s">
        <v>43</v>
      </c>
    </row>
    <row r="2551" spans="1:8" x14ac:dyDescent="0.3">
      <c r="A2551" t="s">
        <v>62</v>
      </c>
      <c r="B2551" t="s">
        <v>87</v>
      </c>
      <c r="C2551">
        <v>2025</v>
      </c>
      <c r="D2551" s="1">
        <v>6591975391.9960003</v>
      </c>
      <c r="E2551" s="2">
        <v>6591.9754000000003</v>
      </c>
      <c r="F2551" t="s">
        <v>14</v>
      </c>
      <c r="G2551" t="s">
        <v>63</v>
      </c>
      <c r="H2551" t="s">
        <v>43</v>
      </c>
    </row>
    <row r="2552" spans="1:8" x14ac:dyDescent="0.3">
      <c r="A2552" t="s">
        <v>62</v>
      </c>
      <c r="B2552" t="s">
        <v>87</v>
      </c>
      <c r="C2552">
        <v>2026</v>
      </c>
      <c r="D2552" s="1">
        <v>6113206597.1436005</v>
      </c>
      <c r="E2552" s="2">
        <v>6113.2066000000004</v>
      </c>
      <c r="F2552" t="s">
        <v>14</v>
      </c>
      <c r="G2552" t="s">
        <v>63</v>
      </c>
      <c r="H2552" t="s">
        <v>43</v>
      </c>
    </row>
    <row r="2553" spans="1:8" x14ac:dyDescent="0.3">
      <c r="A2553" t="s">
        <v>64</v>
      </c>
      <c r="B2553" t="s">
        <v>87</v>
      </c>
      <c r="C2553">
        <v>2018</v>
      </c>
      <c r="D2553" s="1">
        <v>37262027592.764999</v>
      </c>
      <c r="E2553" s="2">
        <v>37262.027600000001</v>
      </c>
      <c r="F2553" t="s">
        <v>14</v>
      </c>
      <c r="G2553" t="s">
        <v>65</v>
      </c>
      <c r="H2553" t="s">
        <v>43</v>
      </c>
    </row>
    <row r="2554" spans="1:8" x14ac:dyDescent="0.3">
      <c r="A2554" t="s">
        <v>64</v>
      </c>
      <c r="B2554" t="s">
        <v>87</v>
      </c>
      <c r="C2554">
        <v>2019</v>
      </c>
      <c r="D2554" s="1">
        <v>36710370451.306396</v>
      </c>
      <c r="E2554" s="2">
        <v>36710.370499999997</v>
      </c>
      <c r="F2554" t="s">
        <v>14</v>
      </c>
      <c r="G2554" t="s">
        <v>65</v>
      </c>
      <c r="H2554" t="s">
        <v>43</v>
      </c>
    </row>
    <row r="2555" spans="1:8" x14ac:dyDescent="0.3">
      <c r="A2555" t="s">
        <v>64</v>
      </c>
      <c r="B2555" t="s">
        <v>87</v>
      </c>
      <c r="C2555">
        <v>2020</v>
      </c>
      <c r="D2555" s="1">
        <v>30306496211.676201</v>
      </c>
      <c r="E2555" s="2">
        <v>30306.496200000001</v>
      </c>
      <c r="F2555" t="s">
        <v>14</v>
      </c>
      <c r="G2555" t="s">
        <v>65</v>
      </c>
      <c r="H2555" t="s">
        <v>43</v>
      </c>
    </row>
    <row r="2556" spans="1:8" x14ac:dyDescent="0.3">
      <c r="A2556" t="s">
        <v>64</v>
      </c>
      <c r="B2556" t="s">
        <v>87</v>
      </c>
      <c r="C2556">
        <v>2021</v>
      </c>
      <c r="D2556" s="1">
        <v>61648233866.9571</v>
      </c>
      <c r="E2556" s="2">
        <v>61648.233899999999</v>
      </c>
      <c r="F2556" t="s">
        <v>14</v>
      </c>
      <c r="G2556" t="s">
        <v>65</v>
      </c>
      <c r="H2556" t="s">
        <v>43</v>
      </c>
    </row>
    <row r="2557" spans="1:8" x14ac:dyDescent="0.3">
      <c r="A2557" t="s">
        <v>64</v>
      </c>
      <c r="B2557" t="s">
        <v>87</v>
      </c>
      <c r="C2557">
        <v>2022</v>
      </c>
      <c r="D2557" s="1">
        <v>28929798947.4879</v>
      </c>
      <c r="E2557" s="2">
        <v>28929.798900000002</v>
      </c>
      <c r="F2557" t="s">
        <v>14</v>
      </c>
      <c r="G2557" t="s">
        <v>65</v>
      </c>
      <c r="H2557" t="s">
        <v>43</v>
      </c>
    </row>
    <row r="2558" spans="1:8" x14ac:dyDescent="0.3">
      <c r="A2558" t="s">
        <v>64</v>
      </c>
      <c r="B2558" t="s">
        <v>87</v>
      </c>
      <c r="C2558">
        <v>2023</v>
      </c>
      <c r="D2558" s="1">
        <v>32292504112.806</v>
      </c>
      <c r="E2558" s="2">
        <v>32292.504099999998</v>
      </c>
      <c r="F2558" t="s">
        <v>14</v>
      </c>
      <c r="G2558" t="s">
        <v>65</v>
      </c>
      <c r="H2558" t="s">
        <v>43</v>
      </c>
    </row>
    <row r="2559" spans="1:8" x14ac:dyDescent="0.3">
      <c r="A2559" t="s">
        <v>64</v>
      </c>
      <c r="B2559" t="s">
        <v>87</v>
      </c>
      <c r="C2559">
        <v>2024</v>
      </c>
      <c r="D2559" s="1">
        <v>38447492690.080002</v>
      </c>
      <c r="E2559" s="2">
        <v>38447.492700000003</v>
      </c>
      <c r="F2559" t="s">
        <v>14</v>
      </c>
      <c r="G2559" t="s">
        <v>65</v>
      </c>
      <c r="H2559" t="s">
        <v>43</v>
      </c>
    </row>
    <row r="2560" spans="1:8" x14ac:dyDescent="0.3">
      <c r="A2560" t="s">
        <v>64</v>
      </c>
      <c r="B2560" t="s">
        <v>87</v>
      </c>
      <c r="C2560">
        <v>2025</v>
      </c>
      <c r="D2560" s="1">
        <v>28519497408.414398</v>
      </c>
      <c r="E2560" s="2">
        <v>28519.4974</v>
      </c>
      <c r="F2560" t="s">
        <v>14</v>
      </c>
      <c r="G2560" t="s">
        <v>65</v>
      </c>
      <c r="H2560" t="s">
        <v>43</v>
      </c>
    </row>
    <row r="2561" spans="1:8" x14ac:dyDescent="0.3">
      <c r="A2561" t="s">
        <v>64</v>
      </c>
      <c r="B2561" t="s">
        <v>87</v>
      </c>
      <c r="C2561">
        <v>2026</v>
      </c>
      <c r="D2561" s="1">
        <v>36678258065.5261</v>
      </c>
      <c r="E2561" s="2">
        <v>36678.258099999999</v>
      </c>
      <c r="F2561" t="s">
        <v>14</v>
      </c>
      <c r="G2561" t="s">
        <v>65</v>
      </c>
      <c r="H2561" t="s">
        <v>43</v>
      </c>
    </row>
    <row r="2562" spans="1:8" x14ac:dyDescent="0.3">
      <c r="A2562" t="s">
        <v>44</v>
      </c>
      <c r="B2562" t="s">
        <v>87</v>
      </c>
      <c r="C2562">
        <v>2018</v>
      </c>
      <c r="D2562" s="1">
        <v>20534472132.3321</v>
      </c>
      <c r="E2562" s="2">
        <v>20534.472099999999</v>
      </c>
      <c r="F2562" t="s">
        <v>14</v>
      </c>
      <c r="G2562" t="s">
        <v>45</v>
      </c>
      <c r="H2562" t="s">
        <v>46</v>
      </c>
    </row>
    <row r="2563" spans="1:8" x14ac:dyDescent="0.3">
      <c r="A2563" t="s">
        <v>44</v>
      </c>
      <c r="B2563" t="s">
        <v>87</v>
      </c>
      <c r="C2563">
        <v>2019</v>
      </c>
      <c r="D2563" s="1">
        <v>16836987830.8176</v>
      </c>
      <c r="E2563" s="2">
        <v>16836.987799999999</v>
      </c>
      <c r="F2563" t="s">
        <v>14</v>
      </c>
      <c r="G2563" t="s">
        <v>45</v>
      </c>
      <c r="H2563" t="s">
        <v>46</v>
      </c>
    </row>
    <row r="2564" spans="1:8" x14ac:dyDescent="0.3">
      <c r="A2564" t="s">
        <v>44</v>
      </c>
      <c r="B2564" t="s">
        <v>87</v>
      </c>
      <c r="C2564">
        <v>2020</v>
      </c>
      <c r="D2564" s="1">
        <v>29164669654.1996</v>
      </c>
      <c r="E2564" s="2">
        <v>29164.669699999999</v>
      </c>
      <c r="F2564" t="s">
        <v>14</v>
      </c>
      <c r="G2564" t="s">
        <v>45</v>
      </c>
      <c r="H2564" t="s">
        <v>46</v>
      </c>
    </row>
    <row r="2565" spans="1:8" x14ac:dyDescent="0.3">
      <c r="A2565" t="s">
        <v>44</v>
      </c>
      <c r="B2565" t="s">
        <v>87</v>
      </c>
      <c r="C2565">
        <v>2021</v>
      </c>
      <c r="D2565" s="1">
        <v>36287467212.085899</v>
      </c>
      <c r="E2565" s="2">
        <v>36287.467199999999</v>
      </c>
      <c r="F2565" t="s">
        <v>14</v>
      </c>
      <c r="G2565" t="s">
        <v>45</v>
      </c>
      <c r="H2565" t="s">
        <v>46</v>
      </c>
    </row>
    <row r="2566" spans="1:8" x14ac:dyDescent="0.3">
      <c r="A2566" t="s">
        <v>44</v>
      </c>
      <c r="B2566" t="s">
        <v>87</v>
      </c>
      <c r="C2566">
        <v>2022</v>
      </c>
      <c r="D2566" s="1">
        <v>25614435020.402699</v>
      </c>
      <c r="E2566" s="2">
        <v>25614.435000000001</v>
      </c>
      <c r="F2566" t="s">
        <v>14</v>
      </c>
      <c r="G2566" t="s">
        <v>45</v>
      </c>
      <c r="H2566" t="s">
        <v>46</v>
      </c>
    </row>
    <row r="2567" spans="1:8" x14ac:dyDescent="0.3">
      <c r="A2567" t="s">
        <v>44</v>
      </c>
      <c r="B2567" t="s">
        <v>87</v>
      </c>
      <c r="C2567">
        <v>2023</v>
      </c>
      <c r="D2567" s="1">
        <v>33307904815.2719</v>
      </c>
      <c r="E2567" s="2">
        <v>33307.904799999997</v>
      </c>
      <c r="F2567" t="s">
        <v>14</v>
      </c>
      <c r="G2567" t="s">
        <v>45</v>
      </c>
      <c r="H2567" t="s">
        <v>46</v>
      </c>
    </row>
    <row r="2568" spans="1:8" x14ac:dyDescent="0.3">
      <c r="A2568" t="s">
        <v>44</v>
      </c>
      <c r="B2568" t="s">
        <v>87</v>
      </c>
      <c r="C2568">
        <v>2024</v>
      </c>
      <c r="D2568" s="1">
        <v>24287897621.3424</v>
      </c>
      <c r="E2568" s="2">
        <v>24287.8976</v>
      </c>
      <c r="F2568" t="s">
        <v>14</v>
      </c>
      <c r="G2568" t="s">
        <v>45</v>
      </c>
      <c r="H2568" t="s">
        <v>46</v>
      </c>
    </row>
    <row r="2569" spans="1:8" x14ac:dyDescent="0.3">
      <c r="A2569" t="s">
        <v>44</v>
      </c>
      <c r="B2569" t="s">
        <v>87</v>
      </c>
      <c r="C2569">
        <v>2025</v>
      </c>
      <c r="D2569" s="1">
        <v>26907024099.491402</v>
      </c>
      <c r="E2569" s="2">
        <v>26907.024099999999</v>
      </c>
      <c r="F2569" t="s">
        <v>14</v>
      </c>
      <c r="G2569" t="s">
        <v>45</v>
      </c>
      <c r="H2569" t="s">
        <v>46</v>
      </c>
    </row>
    <row r="2570" spans="1:8" x14ac:dyDescent="0.3">
      <c r="A2570" t="s">
        <v>44</v>
      </c>
      <c r="B2570" t="s">
        <v>87</v>
      </c>
      <c r="C2570">
        <v>2026</v>
      </c>
      <c r="D2570" s="1">
        <v>31067603164.7752</v>
      </c>
      <c r="E2570" s="2">
        <v>31067.603200000001</v>
      </c>
      <c r="F2570" t="s">
        <v>14</v>
      </c>
      <c r="G2570" t="s">
        <v>45</v>
      </c>
      <c r="H2570" t="s">
        <v>46</v>
      </c>
    </row>
    <row r="2571" spans="1:8" x14ac:dyDescent="0.3">
      <c r="A2571" t="s">
        <v>47</v>
      </c>
      <c r="B2571" t="s">
        <v>87</v>
      </c>
      <c r="C2571">
        <v>2018</v>
      </c>
      <c r="D2571" s="1">
        <v>61730057147.288399</v>
      </c>
      <c r="E2571" s="2">
        <v>61730.057099999998</v>
      </c>
      <c r="F2571" t="s">
        <v>14</v>
      </c>
      <c r="G2571" t="s">
        <v>48</v>
      </c>
      <c r="H2571" t="s">
        <v>46</v>
      </c>
    </row>
    <row r="2572" spans="1:8" x14ac:dyDescent="0.3">
      <c r="A2572" t="s">
        <v>47</v>
      </c>
      <c r="B2572" t="s">
        <v>87</v>
      </c>
      <c r="C2572">
        <v>2019</v>
      </c>
      <c r="D2572" s="1">
        <v>59855370211.9189</v>
      </c>
      <c r="E2572" s="2">
        <v>59855.370199999998</v>
      </c>
      <c r="F2572" t="s">
        <v>14</v>
      </c>
      <c r="G2572" t="s">
        <v>48</v>
      </c>
      <c r="H2572" t="s">
        <v>46</v>
      </c>
    </row>
    <row r="2573" spans="1:8" x14ac:dyDescent="0.3">
      <c r="A2573" t="s">
        <v>47</v>
      </c>
      <c r="B2573" t="s">
        <v>87</v>
      </c>
      <c r="C2573">
        <v>2020</v>
      </c>
      <c r="D2573" s="1">
        <v>94913404817.342102</v>
      </c>
      <c r="E2573" s="2">
        <v>94913.404800000004</v>
      </c>
      <c r="F2573" t="s">
        <v>14</v>
      </c>
      <c r="G2573" t="s">
        <v>48</v>
      </c>
      <c r="H2573" t="s">
        <v>46</v>
      </c>
    </row>
    <row r="2574" spans="1:8" x14ac:dyDescent="0.3">
      <c r="A2574" t="s">
        <v>47</v>
      </c>
      <c r="B2574" t="s">
        <v>87</v>
      </c>
      <c r="C2574">
        <v>2021</v>
      </c>
      <c r="D2574" s="1">
        <v>106041334426.082</v>
      </c>
      <c r="E2574" s="2">
        <v>106041.33440000001</v>
      </c>
      <c r="F2574" t="s">
        <v>14</v>
      </c>
      <c r="G2574" t="s">
        <v>48</v>
      </c>
      <c r="H2574" t="s">
        <v>46</v>
      </c>
    </row>
    <row r="2575" spans="1:8" x14ac:dyDescent="0.3">
      <c r="A2575" t="s">
        <v>47</v>
      </c>
      <c r="B2575" t="s">
        <v>87</v>
      </c>
      <c r="C2575">
        <v>2022</v>
      </c>
      <c r="D2575" s="1">
        <v>109061602547.96201</v>
      </c>
      <c r="E2575" s="2">
        <v>109061.60249999999</v>
      </c>
      <c r="F2575" t="s">
        <v>14</v>
      </c>
      <c r="G2575" t="s">
        <v>48</v>
      </c>
      <c r="H2575" t="s">
        <v>46</v>
      </c>
    </row>
    <row r="2576" spans="1:8" x14ac:dyDescent="0.3">
      <c r="A2576" t="s">
        <v>47</v>
      </c>
      <c r="B2576" t="s">
        <v>87</v>
      </c>
      <c r="C2576">
        <v>2023</v>
      </c>
      <c r="D2576" s="1">
        <v>99634768805.014801</v>
      </c>
      <c r="E2576" s="2">
        <v>99634.768800000005</v>
      </c>
      <c r="F2576" t="s">
        <v>14</v>
      </c>
      <c r="G2576" t="s">
        <v>48</v>
      </c>
      <c r="H2576" t="s">
        <v>46</v>
      </c>
    </row>
    <row r="2577" spans="1:8" x14ac:dyDescent="0.3">
      <c r="A2577" t="s">
        <v>47</v>
      </c>
      <c r="B2577" t="s">
        <v>87</v>
      </c>
      <c r="C2577">
        <v>2024</v>
      </c>
      <c r="D2577" s="1">
        <v>82091854839.740906</v>
      </c>
      <c r="E2577" s="2">
        <v>82091.854800000001</v>
      </c>
      <c r="F2577" t="s">
        <v>14</v>
      </c>
      <c r="G2577" t="s">
        <v>48</v>
      </c>
      <c r="H2577" t="s">
        <v>46</v>
      </c>
    </row>
    <row r="2578" spans="1:8" x14ac:dyDescent="0.3">
      <c r="A2578" t="s">
        <v>47</v>
      </c>
      <c r="B2578" t="s">
        <v>87</v>
      </c>
      <c r="C2578">
        <v>2025</v>
      </c>
      <c r="D2578" s="1">
        <v>97670085476.075897</v>
      </c>
      <c r="E2578" s="2">
        <v>97670.085500000001</v>
      </c>
      <c r="F2578" t="s">
        <v>14</v>
      </c>
      <c r="G2578" t="s">
        <v>48</v>
      </c>
      <c r="H2578" t="s">
        <v>46</v>
      </c>
    </row>
    <row r="2579" spans="1:8" x14ac:dyDescent="0.3">
      <c r="A2579" t="s">
        <v>47</v>
      </c>
      <c r="B2579" t="s">
        <v>87</v>
      </c>
      <c r="C2579">
        <v>2026</v>
      </c>
      <c r="D2579" s="1">
        <v>92596284503.384995</v>
      </c>
      <c r="E2579" s="2">
        <v>92596.284499999994</v>
      </c>
      <c r="F2579" t="s">
        <v>14</v>
      </c>
      <c r="G2579" t="s">
        <v>48</v>
      </c>
      <c r="H2579" t="s">
        <v>46</v>
      </c>
    </row>
    <row r="2580" spans="1:8" x14ac:dyDescent="0.3">
      <c r="A2580" t="s">
        <v>49</v>
      </c>
      <c r="B2580" t="s">
        <v>87</v>
      </c>
      <c r="C2580">
        <v>2018</v>
      </c>
      <c r="D2580" s="1">
        <v>22610510448.690899</v>
      </c>
      <c r="E2580" s="2">
        <v>22610.510399999999</v>
      </c>
      <c r="F2580" t="s">
        <v>14</v>
      </c>
      <c r="G2580" t="s">
        <v>50</v>
      </c>
      <c r="H2580" t="s">
        <v>46</v>
      </c>
    </row>
    <row r="2581" spans="1:8" x14ac:dyDescent="0.3">
      <c r="A2581" t="s">
        <v>49</v>
      </c>
      <c r="B2581" t="s">
        <v>87</v>
      </c>
      <c r="C2581">
        <v>2019</v>
      </c>
      <c r="D2581" s="1">
        <v>20479305277.993698</v>
      </c>
      <c r="E2581" s="2">
        <v>20479.3053</v>
      </c>
      <c r="F2581" t="s">
        <v>14</v>
      </c>
      <c r="G2581" t="s">
        <v>50</v>
      </c>
      <c r="H2581" t="s">
        <v>46</v>
      </c>
    </row>
    <row r="2582" spans="1:8" x14ac:dyDescent="0.3">
      <c r="A2582" t="s">
        <v>49</v>
      </c>
      <c r="B2582" t="s">
        <v>87</v>
      </c>
      <c r="C2582">
        <v>2020</v>
      </c>
      <c r="D2582" s="1">
        <v>31701334257.1782</v>
      </c>
      <c r="E2582" s="2">
        <v>31701.334299999999</v>
      </c>
      <c r="F2582" t="s">
        <v>14</v>
      </c>
      <c r="G2582" t="s">
        <v>50</v>
      </c>
      <c r="H2582" t="s">
        <v>46</v>
      </c>
    </row>
    <row r="2583" spans="1:8" x14ac:dyDescent="0.3">
      <c r="A2583" t="s">
        <v>49</v>
      </c>
      <c r="B2583" t="s">
        <v>87</v>
      </c>
      <c r="C2583">
        <v>2021</v>
      </c>
      <c r="D2583" s="1">
        <v>38647112407.047897</v>
      </c>
      <c r="E2583" s="2">
        <v>38647.112399999998</v>
      </c>
      <c r="F2583" t="s">
        <v>14</v>
      </c>
      <c r="G2583" t="s">
        <v>50</v>
      </c>
      <c r="H2583" t="s">
        <v>46</v>
      </c>
    </row>
    <row r="2584" spans="1:8" x14ac:dyDescent="0.3">
      <c r="A2584" t="s">
        <v>49</v>
      </c>
      <c r="B2584" t="s">
        <v>87</v>
      </c>
      <c r="C2584">
        <v>2022</v>
      </c>
      <c r="D2584" s="1">
        <v>43137424757.864899</v>
      </c>
      <c r="E2584" s="2">
        <v>43137.424800000001</v>
      </c>
      <c r="F2584" t="s">
        <v>14</v>
      </c>
      <c r="G2584" t="s">
        <v>50</v>
      </c>
      <c r="H2584" t="s">
        <v>46</v>
      </c>
    </row>
    <row r="2585" spans="1:8" x14ac:dyDescent="0.3">
      <c r="A2585" t="s">
        <v>49</v>
      </c>
      <c r="B2585" t="s">
        <v>87</v>
      </c>
      <c r="C2585">
        <v>2023</v>
      </c>
      <c r="D2585" s="1">
        <v>37934400959.693497</v>
      </c>
      <c r="E2585" s="2">
        <v>37934.400999999998</v>
      </c>
      <c r="F2585" t="s">
        <v>14</v>
      </c>
      <c r="G2585" t="s">
        <v>50</v>
      </c>
      <c r="H2585" t="s">
        <v>46</v>
      </c>
    </row>
    <row r="2586" spans="1:8" x14ac:dyDescent="0.3">
      <c r="A2586" t="s">
        <v>49</v>
      </c>
      <c r="B2586" t="s">
        <v>87</v>
      </c>
      <c r="C2586">
        <v>2024</v>
      </c>
      <c r="D2586" s="1">
        <v>34989933948.134399</v>
      </c>
      <c r="E2586" s="2">
        <v>34989.933900000004</v>
      </c>
      <c r="F2586" t="s">
        <v>14</v>
      </c>
      <c r="G2586" t="s">
        <v>50</v>
      </c>
      <c r="H2586" t="s">
        <v>46</v>
      </c>
    </row>
    <row r="2587" spans="1:8" x14ac:dyDescent="0.3">
      <c r="A2587" t="s">
        <v>49</v>
      </c>
      <c r="B2587" t="s">
        <v>87</v>
      </c>
      <c r="C2587">
        <v>2025</v>
      </c>
      <c r="D2587" s="1">
        <v>40097823740.123398</v>
      </c>
      <c r="E2587" s="2">
        <v>40097.823700000001</v>
      </c>
      <c r="F2587" t="s">
        <v>14</v>
      </c>
      <c r="G2587" t="s">
        <v>50</v>
      </c>
      <c r="H2587" t="s">
        <v>46</v>
      </c>
    </row>
    <row r="2588" spans="1:8" x14ac:dyDescent="0.3">
      <c r="A2588" t="s">
        <v>49</v>
      </c>
      <c r="B2588" t="s">
        <v>87</v>
      </c>
      <c r="C2588">
        <v>2026</v>
      </c>
      <c r="D2588" s="1">
        <v>37500553238.705299</v>
      </c>
      <c r="E2588" s="2">
        <v>37500.553200000002</v>
      </c>
      <c r="F2588" t="s">
        <v>14</v>
      </c>
      <c r="G2588" t="s">
        <v>50</v>
      </c>
      <c r="H2588" t="s">
        <v>46</v>
      </c>
    </row>
    <row r="2589" spans="1:8" x14ac:dyDescent="0.3">
      <c r="A2589" t="s">
        <v>76</v>
      </c>
      <c r="B2589" t="s">
        <v>87</v>
      </c>
      <c r="C2589">
        <v>2018</v>
      </c>
      <c r="D2589" s="1">
        <v>536315005.53759998</v>
      </c>
      <c r="E2589" s="2">
        <v>536.31500000000005</v>
      </c>
      <c r="F2589" t="s">
        <v>14</v>
      </c>
      <c r="G2589" t="s">
        <v>77</v>
      </c>
      <c r="H2589" t="s">
        <v>46</v>
      </c>
    </row>
    <row r="2590" spans="1:8" x14ac:dyDescent="0.3">
      <c r="A2590" t="s">
        <v>76</v>
      </c>
      <c r="B2590" t="s">
        <v>87</v>
      </c>
      <c r="C2590">
        <v>2019</v>
      </c>
      <c r="D2590" s="1">
        <v>521559149.99250001</v>
      </c>
      <c r="E2590" s="2">
        <v>521.55909999999994</v>
      </c>
      <c r="F2590" t="s">
        <v>14</v>
      </c>
      <c r="G2590" t="s">
        <v>77</v>
      </c>
      <c r="H2590" t="s">
        <v>46</v>
      </c>
    </row>
    <row r="2591" spans="1:8" x14ac:dyDescent="0.3">
      <c r="A2591" t="s">
        <v>76</v>
      </c>
      <c r="B2591" t="s">
        <v>87</v>
      </c>
      <c r="C2591">
        <v>2020</v>
      </c>
      <c r="D2591" s="1">
        <v>777080255.35899997</v>
      </c>
      <c r="E2591" s="2">
        <v>777.08029999999997</v>
      </c>
      <c r="F2591" t="s">
        <v>14</v>
      </c>
      <c r="G2591" t="s">
        <v>77</v>
      </c>
      <c r="H2591" t="s">
        <v>46</v>
      </c>
    </row>
    <row r="2592" spans="1:8" x14ac:dyDescent="0.3">
      <c r="A2592" t="s">
        <v>76</v>
      </c>
      <c r="B2592" t="s">
        <v>87</v>
      </c>
      <c r="C2592">
        <v>2021</v>
      </c>
      <c r="D2592" s="1">
        <v>952440905.52970004</v>
      </c>
      <c r="E2592" s="2">
        <v>952.44090000000006</v>
      </c>
      <c r="F2592" t="s">
        <v>14</v>
      </c>
      <c r="G2592" t="s">
        <v>77</v>
      </c>
      <c r="H2592" t="s">
        <v>46</v>
      </c>
    </row>
    <row r="2593" spans="1:8" x14ac:dyDescent="0.3">
      <c r="A2593" t="s">
        <v>76</v>
      </c>
      <c r="B2593" t="s">
        <v>87</v>
      </c>
      <c r="C2593">
        <v>2022</v>
      </c>
      <c r="D2593" s="1">
        <v>900513457.79980004</v>
      </c>
      <c r="E2593" s="2">
        <v>900.51350000000002</v>
      </c>
      <c r="F2593" t="s">
        <v>14</v>
      </c>
      <c r="G2593" t="s">
        <v>77</v>
      </c>
      <c r="H2593" t="s">
        <v>46</v>
      </c>
    </row>
    <row r="2594" spans="1:8" x14ac:dyDescent="0.3">
      <c r="A2594" t="s">
        <v>76</v>
      </c>
      <c r="B2594" t="s">
        <v>87</v>
      </c>
      <c r="C2594">
        <v>2023</v>
      </c>
      <c r="D2594" s="1">
        <v>608386036.36099994</v>
      </c>
      <c r="E2594" s="2">
        <v>608.38599999999997</v>
      </c>
      <c r="F2594" t="s">
        <v>14</v>
      </c>
      <c r="G2594" t="s">
        <v>77</v>
      </c>
      <c r="H2594" t="s">
        <v>46</v>
      </c>
    </row>
    <row r="2595" spans="1:8" x14ac:dyDescent="0.3">
      <c r="A2595" t="s">
        <v>76</v>
      </c>
      <c r="B2595" t="s">
        <v>87</v>
      </c>
      <c r="C2595">
        <v>2024</v>
      </c>
      <c r="D2595" s="1">
        <v>610393316.36769998</v>
      </c>
      <c r="E2595" s="2">
        <v>610.39329999999995</v>
      </c>
      <c r="F2595" t="s">
        <v>14</v>
      </c>
      <c r="G2595" t="s">
        <v>77</v>
      </c>
      <c r="H2595" t="s">
        <v>46</v>
      </c>
    </row>
    <row r="2596" spans="1:8" x14ac:dyDescent="0.3">
      <c r="A2596" t="s">
        <v>76</v>
      </c>
      <c r="B2596" t="s">
        <v>87</v>
      </c>
      <c r="C2596">
        <v>2025</v>
      </c>
      <c r="D2596" s="1">
        <v>669139196.49740005</v>
      </c>
      <c r="E2596" s="2">
        <v>669.13919999999996</v>
      </c>
      <c r="F2596" t="s">
        <v>14</v>
      </c>
      <c r="G2596" t="s">
        <v>77</v>
      </c>
      <c r="H2596" t="s">
        <v>46</v>
      </c>
    </row>
    <row r="2597" spans="1:8" x14ac:dyDescent="0.3">
      <c r="A2597" t="s">
        <v>76</v>
      </c>
      <c r="B2597" t="s">
        <v>87</v>
      </c>
      <c r="C2597">
        <v>2026</v>
      </c>
      <c r="D2597" s="1">
        <v>692017179.72140002</v>
      </c>
      <c r="E2597" s="2">
        <v>692.0172</v>
      </c>
      <c r="F2597" t="s">
        <v>14</v>
      </c>
      <c r="G2597" t="s">
        <v>77</v>
      </c>
      <c r="H2597" t="s">
        <v>46</v>
      </c>
    </row>
    <row r="2598" spans="1:8" x14ac:dyDescent="0.3">
      <c r="A2598" t="s">
        <v>51</v>
      </c>
      <c r="B2598" t="s">
        <v>87</v>
      </c>
      <c r="C2598">
        <v>2018</v>
      </c>
      <c r="D2598" s="1">
        <v>243461651740.30701</v>
      </c>
      <c r="E2598" s="2">
        <v>243461.65169999999</v>
      </c>
      <c r="F2598" t="s">
        <v>14</v>
      </c>
      <c r="G2598" t="s">
        <v>52</v>
      </c>
      <c r="H2598" t="s">
        <v>52</v>
      </c>
    </row>
    <row r="2599" spans="1:8" x14ac:dyDescent="0.3">
      <c r="A2599" t="s">
        <v>51</v>
      </c>
      <c r="B2599" t="s">
        <v>87</v>
      </c>
      <c r="C2599">
        <v>2019</v>
      </c>
      <c r="D2599" s="1">
        <v>220076259920.12399</v>
      </c>
      <c r="E2599" s="2">
        <v>220076.2599</v>
      </c>
      <c r="F2599" t="s">
        <v>14</v>
      </c>
      <c r="G2599" t="s">
        <v>52</v>
      </c>
      <c r="H2599" t="s">
        <v>52</v>
      </c>
    </row>
    <row r="2600" spans="1:8" x14ac:dyDescent="0.3">
      <c r="A2600" t="s">
        <v>51</v>
      </c>
      <c r="B2600" t="s">
        <v>87</v>
      </c>
      <c r="C2600">
        <v>2020</v>
      </c>
      <c r="D2600" s="1">
        <v>314376457553.96301</v>
      </c>
      <c r="E2600" s="2">
        <v>314376.45760000002</v>
      </c>
      <c r="F2600" t="s">
        <v>14</v>
      </c>
      <c r="G2600" t="s">
        <v>52</v>
      </c>
      <c r="H2600" t="s">
        <v>52</v>
      </c>
    </row>
    <row r="2601" spans="1:8" x14ac:dyDescent="0.3">
      <c r="A2601" t="s">
        <v>51</v>
      </c>
      <c r="B2601" t="s">
        <v>87</v>
      </c>
      <c r="C2601">
        <v>2021</v>
      </c>
      <c r="D2601" s="1">
        <v>401066131577.87799</v>
      </c>
      <c r="E2601" s="2">
        <v>401066.13160000002</v>
      </c>
      <c r="F2601" t="s">
        <v>14</v>
      </c>
      <c r="G2601" t="s">
        <v>52</v>
      </c>
      <c r="H2601" t="s">
        <v>52</v>
      </c>
    </row>
    <row r="2602" spans="1:8" x14ac:dyDescent="0.3">
      <c r="A2602" t="s">
        <v>51</v>
      </c>
      <c r="B2602" t="s">
        <v>87</v>
      </c>
      <c r="C2602">
        <v>2022</v>
      </c>
      <c r="D2602" s="1">
        <v>352788349476.896</v>
      </c>
      <c r="E2602" s="2">
        <v>352788.34950000001</v>
      </c>
      <c r="F2602" t="s">
        <v>14</v>
      </c>
      <c r="G2602" t="s">
        <v>52</v>
      </c>
      <c r="H2602" t="s">
        <v>52</v>
      </c>
    </row>
    <row r="2603" spans="1:8" x14ac:dyDescent="0.3">
      <c r="A2603" t="s">
        <v>51</v>
      </c>
      <c r="B2603" t="s">
        <v>87</v>
      </c>
      <c r="C2603">
        <v>2023</v>
      </c>
      <c r="D2603" s="1">
        <v>361187654805.745</v>
      </c>
      <c r="E2603" s="2">
        <v>361187.65480000002</v>
      </c>
      <c r="F2603" t="s">
        <v>14</v>
      </c>
      <c r="G2603" t="s">
        <v>52</v>
      </c>
      <c r="H2603" t="s">
        <v>52</v>
      </c>
    </row>
    <row r="2604" spans="1:8" x14ac:dyDescent="0.3">
      <c r="A2604" t="s">
        <v>51</v>
      </c>
      <c r="B2604" t="s">
        <v>87</v>
      </c>
      <c r="C2604">
        <v>2024</v>
      </c>
      <c r="D2604" s="1">
        <v>303772210177.56702</v>
      </c>
      <c r="E2604" s="2">
        <v>303772.21019999997</v>
      </c>
      <c r="F2604" t="s">
        <v>14</v>
      </c>
      <c r="G2604" t="s">
        <v>52</v>
      </c>
      <c r="H2604" t="s">
        <v>52</v>
      </c>
    </row>
    <row r="2605" spans="1:8" x14ac:dyDescent="0.3">
      <c r="A2605" t="s">
        <v>51</v>
      </c>
      <c r="B2605" t="s">
        <v>87</v>
      </c>
      <c r="C2605">
        <v>2025</v>
      </c>
      <c r="D2605" s="1">
        <v>336295569547.63702</v>
      </c>
      <c r="E2605" s="2">
        <v>336295.56949999998</v>
      </c>
      <c r="F2605" t="s">
        <v>14</v>
      </c>
      <c r="G2605" t="s">
        <v>52</v>
      </c>
      <c r="H2605" t="s">
        <v>52</v>
      </c>
    </row>
    <row r="2606" spans="1:8" x14ac:dyDescent="0.3">
      <c r="A2606" t="s">
        <v>51</v>
      </c>
      <c r="B2606" t="s">
        <v>87</v>
      </c>
      <c r="C2606">
        <v>2026</v>
      </c>
      <c r="D2606" s="1">
        <v>340625663445.67603</v>
      </c>
      <c r="E2606" s="2">
        <v>340625.66340000002</v>
      </c>
      <c r="F2606" t="s">
        <v>14</v>
      </c>
      <c r="G2606" t="s">
        <v>52</v>
      </c>
      <c r="H2606" t="s">
        <v>52</v>
      </c>
    </row>
    <row r="2607" spans="1:8" x14ac:dyDescent="0.3">
      <c r="A2607" t="s">
        <v>12</v>
      </c>
      <c r="B2607" t="s">
        <v>88</v>
      </c>
      <c r="C2607">
        <v>2018</v>
      </c>
      <c r="D2607" s="1">
        <v>6045931.6677000001</v>
      </c>
      <c r="E2607" s="2">
        <v>6.0458999999999996</v>
      </c>
      <c r="F2607" t="s">
        <v>14</v>
      </c>
      <c r="G2607" t="s">
        <v>15</v>
      </c>
      <c r="H2607" t="s">
        <v>16</v>
      </c>
    </row>
    <row r="2608" spans="1:8" x14ac:dyDescent="0.3">
      <c r="A2608" t="s">
        <v>12</v>
      </c>
      <c r="B2608" t="s">
        <v>88</v>
      </c>
      <c r="C2608">
        <v>2019</v>
      </c>
      <c r="D2608" s="1">
        <v>6176769.2350000003</v>
      </c>
      <c r="E2608" s="2">
        <v>6.1768000000000001</v>
      </c>
      <c r="F2608" t="s">
        <v>14</v>
      </c>
      <c r="G2608" t="s">
        <v>15</v>
      </c>
      <c r="H2608" t="s">
        <v>16</v>
      </c>
    </row>
    <row r="2609" spans="1:8" x14ac:dyDescent="0.3">
      <c r="A2609" t="s">
        <v>12</v>
      </c>
      <c r="B2609" t="s">
        <v>88</v>
      </c>
      <c r="C2609">
        <v>2020</v>
      </c>
      <c r="D2609" s="1">
        <v>4909238.0930000003</v>
      </c>
      <c r="E2609" s="2">
        <v>4.9092000000000002</v>
      </c>
      <c r="F2609" t="s">
        <v>14</v>
      </c>
      <c r="G2609" t="s">
        <v>15</v>
      </c>
      <c r="H2609" t="s">
        <v>16</v>
      </c>
    </row>
    <row r="2610" spans="1:8" x14ac:dyDescent="0.3">
      <c r="A2610" t="s">
        <v>12</v>
      </c>
      <c r="B2610" t="s">
        <v>88</v>
      </c>
      <c r="C2610">
        <v>2021</v>
      </c>
      <c r="D2610" s="1">
        <v>5762344.0054000001</v>
      </c>
      <c r="E2610" s="2">
        <v>5.7622999999999998</v>
      </c>
      <c r="F2610" t="s">
        <v>14</v>
      </c>
      <c r="G2610" t="s">
        <v>15</v>
      </c>
      <c r="H2610" t="s">
        <v>16</v>
      </c>
    </row>
    <row r="2611" spans="1:8" x14ac:dyDescent="0.3">
      <c r="A2611" t="s">
        <v>12</v>
      </c>
      <c r="B2611" t="s">
        <v>88</v>
      </c>
      <c r="C2611">
        <v>2022</v>
      </c>
      <c r="D2611" s="1">
        <v>4050293.9741000002</v>
      </c>
      <c r="E2611" s="2">
        <v>4.0503</v>
      </c>
      <c r="F2611" t="s">
        <v>14</v>
      </c>
      <c r="G2611" t="s">
        <v>15</v>
      </c>
      <c r="H2611" t="s">
        <v>16</v>
      </c>
    </row>
    <row r="2612" spans="1:8" x14ac:dyDescent="0.3">
      <c r="A2612" t="s">
        <v>12</v>
      </c>
      <c r="B2612" t="s">
        <v>88</v>
      </c>
      <c r="C2612">
        <v>2023</v>
      </c>
      <c r="D2612" s="1">
        <v>28594692.936299998</v>
      </c>
      <c r="E2612" s="2">
        <v>28.5947</v>
      </c>
      <c r="F2612" t="s">
        <v>14</v>
      </c>
      <c r="G2612" t="s">
        <v>15</v>
      </c>
      <c r="H2612" t="s">
        <v>16</v>
      </c>
    </row>
    <row r="2613" spans="1:8" x14ac:dyDescent="0.3">
      <c r="A2613" t="s">
        <v>12</v>
      </c>
      <c r="B2613" t="s">
        <v>88</v>
      </c>
      <c r="C2613">
        <v>2024</v>
      </c>
      <c r="D2613" s="1">
        <v>20508136.153999999</v>
      </c>
      <c r="E2613" s="2">
        <v>20.508099999999999</v>
      </c>
      <c r="F2613" t="s">
        <v>14</v>
      </c>
      <c r="G2613" t="s">
        <v>15</v>
      </c>
      <c r="H2613" t="s">
        <v>16</v>
      </c>
    </row>
    <row r="2614" spans="1:8" x14ac:dyDescent="0.3">
      <c r="A2614" t="s">
        <v>12</v>
      </c>
      <c r="B2614" t="s">
        <v>88</v>
      </c>
      <c r="C2614">
        <v>2025</v>
      </c>
      <c r="D2614" s="1">
        <v>18947470.4089</v>
      </c>
      <c r="E2614" s="2">
        <v>18.947500000000002</v>
      </c>
      <c r="F2614" t="s">
        <v>14</v>
      </c>
      <c r="G2614" t="s">
        <v>15</v>
      </c>
      <c r="H2614" t="s">
        <v>16</v>
      </c>
    </row>
    <row r="2615" spans="1:8" x14ac:dyDescent="0.3">
      <c r="A2615" t="s">
        <v>12</v>
      </c>
      <c r="B2615" t="s">
        <v>88</v>
      </c>
      <c r="C2615">
        <v>2026</v>
      </c>
      <c r="D2615" s="1">
        <v>18812916.774599999</v>
      </c>
      <c r="E2615" s="2">
        <v>18.812899999999999</v>
      </c>
      <c r="F2615" t="s">
        <v>14</v>
      </c>
      <c r="G2615" t="s">
        <v>15</v>
      </c>
      <c r="H2615" t="s">
        <v>16</v>
      </c>
    </row>
    <row r="2616" spans="1:8" x14ac:dyDescent="0.3">
      <c r="A2616" t="s">
        <v>67</v>
      </c>
      <c r="B2616" t="s">
        <v>88</v>
      </c>
      <c r="C2616">
        <v>2023</v>
      </c>
      <c r="D2616" s="1">
        <v>324381.18489999999</v>
      </c>
      <c r="E2616" s="2">
        <v>0.32440000000000002</v>
      </c>
      <c r="F2616" t="s">
        <v>14</v>
      </c>
      <c r="G2616" t="s">
        <v>68</v>
      </c>
      <c r="H2616" t="s">
        <v>16</v>
      </c>
    </row>
    <row r="2617" spans="1:8" x14ac:dyDescent="0.3">
      <c r="A2617" t="s">
        <v>67</v>
      </c>
      <c r="B2617" t="s">
        <v>88</v>
      </c>
      <c r="C2617">
        <v>2024</v>
      </c>
      <c r="D2617" s="1">
        <v>514605.20569999999</v>
      </c>
      <c r="E2617" s="2">
        <v>0.51459999999999995</v>
      </c>
      <c r="F2617" t="s">
        <v>14</v>
      </c>
      <c r="G2617" t="s">
        <v>68</v>
      </c>
      <c r="H2617" t="s">
        <v>16</v>
      </c>
    </row>
    <row r="2618" spans="1:8" x14ac:dyDescent="0.3">
      <c r="A2618" t="s">
        <v>67</v>
      </c>
      <c r="B2618" t="s">
        <v>88</v>
      </c>
      <c r="C2618">
        <v>2025</v>
      </c>
      <c r="D2618" s="1">
        <v>3050639.7215</v>
      </c>
      <c r="E2618" s="2">
        <v>3.0506000000000002</v>
      </c>
      <c r="F2618" t="s">
        <v>14</v>
      </c>
      <c r="G2618" t="s">
        <v>68</v>
      </c>
      <c r="H2618" t="s">
        <v>16</v>
      </c>
    </row>
    <row r="2619" spans="1:8" x14ac:dyDescent="0.3">
      <c r="A2619" t="s">
        <v>67</v>
      </c>
      <c r="B2619" t="s">
        <v>88</v>
      </c>
      <c r="C2619">
        <v>2026</v>
      </c>
      <c r="D2619" s="1">
        <v>3282331.2692999998</v>
      </c>
      <c r="E2619" s="2">
        <v>3.2823000000000002</v>
      </c>
      <c r="F2619" t="s">
        <v>14</v>
      </c>
      <c r="G2619" t="s">
        <v>68</v>
      </c>
      <c r="H2619" t="s">
        <v>16</v>
      </c>
    </row>
    <row r="2620" spans="1:8" x14ac:dyDescent="0.3">
      <c r="A2620" t="s">
        <v>69</v>
      </c>
      <c r="B2620" t="s">
        <v>88</v>
      </c>
      <c r="C2620">
        <v>2018</v>
      </c>
      <c r="D2620" s="1">
        <v>33205978.703000002</v>
      </c>
      <c r="E2620" s="2">
        <v>33.206000000000003</v>
      </c>
      <c r="F2620" t="s">
        <v>14</v>
      </c>
      <c r="G2620" t="s">
        <v>70</v>
      </c>
      <c r="H2620" t="s">
        <v>16</v>
      </c>
    </row>
    <row r="2621" spans="1:8" x14ac:dyDescent="0.3">
      <c r="A2621" t="s">
        <v>69</v>
      </c>
      <c r="B2621" t="s">
        <v>88</v>
      </c>
      <c r="C2621">
        <v>2019</v>
      </c>
      <c r="D2621" s="1">
        <v>33886051.959700003</v>
      </c>
      <c r="E2621" s="2">
        <v>33.886099999999999</v>
      </c>
      <c r="F2621" t="s">
        <v>14</v>
      </c>
      <c r="G2621" t="s">
        <v>70</v>
      </c>
      <c r="H2621" t="s">
        <v>16</v>
      </c>
    </row>
    <row r="2622" spans="1:8" x14ac:dyDescent="0.3">
      <c r="A2622" t="s">
        <v>69</v>
      </c>
      <c r="B2622" t="s">
        <v>88</v>
      </c>
      <c r="C2622">
        <v>2020</v>
      </c>
      <c r="D2622" s="1">
        <v>30954327.745900001</v>
      </c>
      <c r="E2622" s="2">
        <v>30.9543</v>
      </c>
      <c r="F2622" t="s">
        <v>14</v>
      </c>
      <c r="G2622" t="s">
        <v>70</v>
      </c>
      <c r="H2622" t="s">
        <v>16</v>
      </c>
    </row>
    <row r="2623" spans="1:8" x14ac:dyDescent="0.3">
      <c r="A2623" t="s">
        <v>69</v>
      </c>
      <c r="B2623" t="s">
        <v>88</v>
      </c>
      <c r="C2623">
        <v>2021</v>
      </c>
      <c r="D2623" s="1">
        <v>23503121.220400002</v>
      </c>
      <c r="E2623" s="2">
        <v>23.5031</v>
      </c>
      <c r="F2623" t="s">
        <v>14</v>
      </c>
      <c r="G2623" t="s">
        <v>70</v>
      </c>
      <c r="H2623" t="s">
        <v>16</v>
      </c>
    </row>
    <row r="2624" spans="1:8" x14ac:dyDescent="0.3">
      <c r="A2624" t="s">
        <v>69</v>
      </c>
      <c r="B2624" t="s">
        <v>88</v>
      </c>
      <c r="C2624">
        <v>2022</v>
      </c>
      <c r="D2624" s="1">
        <v>32192657.0836</v>
      </c>
      <c r="E2624" s="2">
        <v>32.192700000000002</v>
      </c>
      <c r="F2624" t="s">
        <v>14</v>
      </c>
      <c r="G2624" t="s">
        <v>70</v>
      </c>
      <c r="H2624" t="s">
        <v>16</v>
      </c>
    </row>
    <row r="2625" spans="1:8" x14ac:dyDescent="0.3">
      <c r="A2625" t="s">
        <v>69</v>
      </c>
      <c r="B2625" t="s">
        <v>88</v>
      </c>
      <c r="C2625">
        <v>2023</v>
      </c>
      <c r="D2625" s="1">
        <v>29576833.923700001</v>
      </c>
      <c r="E2625" s="2">
        <v>29.576799999999999</v>
      </c>
      <c r="F2625" t="s">
        <v>14</v>
      </c>
      <c r="G2625" t="s">
        <v>70</v>
      </c>
      <c r="H2625" t="s">
        <v>16</v>
      </c>
    </row>
    <row r="2626" spans="1:8" x14ac:dyDescent="0.3">
      <c r="A2626" t="s">
        <v>69</v>
      </c>
      <c r="B2626" t="s">
        <v>88</v>
      </c>
      <c r="C2626">
        <v>2024</v>
      </c>
      <c r="D2626" s="1">
        <v>35324803.7619</v>
      </c>
      <c r="E2626" s="2">
        <v>35.324800000000003</v>
      </c>
      <c r="F2626" t="s">
        <v>14</v>
      </c>
      <c r="G2626" t="s">
        <v>70</v>
      </c>
      <c r="H2626" t="s">
        <v>16</v>
      </c>
    </row>
    <row r="2627" spans="1:8" x14ac:dyDescent="0.3">
      <c r="A2627" t="s">
        <v>69</v>
      </c>
      <c r="B2627" t="s">
        <v>88</v>
      </c>
      <c r="C2627">
        <v>2025</v>
      </c>
      <c r="D2627" s="1">
        <v>27668728.222199999</v>
      </c>
      <c r="E2627" s="2">
        <v>27.668700000000001</v>
      </c>
      <c r="F2627" t="s">
        <v>14</v>
      </c>
      <c r="G2627" t="s">
        <v>70</v>
      </c>
      <c r="H2627" t="s">
        <v>16</v>
      </c>
    </row>
    <row r="2628" spans="1:8" x14ac:dyDescent="0.3">
      <c r="A2628" t="s">
        <v>69</v>
      </c>
      <c r="B2628" t="s">
        <v>88</v>
      </c>
      <c r="C2628">
        <v>2026</v>
      </c>
      <c r="D2628" s="1">
        <v>17727638.138</v>
      </c>
      <c r="E2628" s="2">
        <v>17.727599999999999</v>
      </c>
      <c r="F2628" t="s">
        <v>14</v>
      </c>
      <c r="G2628" t="s">
        <v>70</v>
      </c>
      <c r="H2628" t="s">
        <v>16</v>
      </c>
    </row>
    <row r="2629" spans="1:8" x14ac:dyDescent="0.3">
      <c r="A2629" t="s">
        <v>54</v>
      </c>
      <c r="B2629" t="s">
        <v>88</v>
      </c>
      <c r="C2629">
        <v>2018</v>
      </c>
      <c r="D2629" s="1">
        <v>24819727.274700001</v>
      </c>
      <c r="E2629" s="2">
        <v>24.819700000000001</v>
      </c>
      <c r="F2629" t="s">
        <v>14</v>
      </c>
      <c r="G2629" t="s">
        <v>55</v>
      </c>
      <c r="H2629" t="s">
        <v>16</v>
      </c>
    </row>
    <row r="2630" spans="1:8" x14ac:dyDescent="0.3">
      <c r="A2630" t="s">
        <v>54</v>
      </c>
      <c r="B2630" t="s">
        <v>88</v>
      </c>
      <c r="C2630">
        <v>2019</v>
      </c>
      <c r="D2630" s="1">
        <v>22782166.6063</v>
      </c>
      <c r="E2630" s="2">
        <v>22.7822</v>
      </c>
      <c r="F2630" t="s">
        <v>14</v>
      </c>
      <c r="G2630" t="s">
        <v>55</v>
      </c>
      <c r="H2630" t="s">
        <v>16</v>
      </c>
    </row>
    <row r="2631" spans="1:8" x14ac:dyDescent="0.3">
      <c r="A2631" t="s">
        <v>54</v>
      </c>
      <c r="B2631" t="s">
        <v>88</v>
      </c>
      <c r="C2631">
        <v>2020</v>
      </c>
      <c r="D2631" s="1">
        <v>20908775.712299999</v>
      </c>
      <c r="E2631" s="2">
        <v>20.908799999999999</v>
      </c>
      <c r="F2631" t="s">
        <v>14</v>
      </c>
      <c r="G2631" t="s">
        <v>55</v>
      </c>
      <c r="H2631" t="s">
        <v>16</v>
      </c>
    </row>
    <row r="2632" spans="1:8" x14ac:dyDescent="0.3">
      <c r="A2632" t="s">
        <v>54</v>
      </c>
      <c r="B2632" t="s">
        <v>88</v>
      </c>
      <c r="C2632">
        <v>2021</v>
      </c>
      <c r="D2632" s="1">
        <v>18755352.968800001</v>
      </c>
      <c r="E2632" s="2">
        <v>18.755400000000002</v>
      </c>
      <c r="F2632" t="s">
        <v>14</v>
      </c>
      <c r="G2632" t="s">
        <v>55</v>
      </c>
      <c r="H2632" t="s">
        <v>16</v>
      </c>
    </row>
    <row r="2633" spans="1:8" x14ac:dyDescent="0.3">
      <c r="A2633" t="s">
        <v>54</v>
      </c>
      <c r="B2633" t="s">
        <v>88</v>
      </c>
      <c r="C2633">
        <v>2022</v>
      </c>
      <c r="D2633" s="1">
        <v>16476595.886499999</v>
      </c>
      <c r="E2633" s="2">
        <v>16.476600000000001</v>
      </c>
      <c r="F2633" t="s">
        <v>14</v>
      </c>
      <c r="G2633" t="s">
        <v>55</v>
      </c>
      <c r="H2633" t="s">
        <v>16</v>
      </c>
    </row>
    <row r="2634" spans="1:8" x14ac:dyDescent="0.3">
      <c r="A2634" t="s">
        <v>54</v>
      </c>
      <c r="B2634" t="s">
        <v>88</v>
      </c>
      <c r="C2634">
        <v>2023</v>
      </c>
      <c r="D2634" s="1">
        <v>18617514.067200001</v>
      </c>
      <c r="E2634" s="2">
        <v>18.6175</v>
      </c>
      <c r="F2634" t="s">
        <v>14</v>
      </c>
      <c r="G2634" t="s">
        <v>55</v>
      </c>
      <c r="H2634" t="s">
        <v>16</v>
      </c>
    </row>
    <row r="2635" spans="1:8" x14ac:dyDescent="0.3">
      <c r="A2635" t="s">
        <v>54</v>
      </c>
      <c r="B2635" t="s">
        <v>88</v>
      </c>
      <c r="C2635">
        <v>2024</v>
      </c>
      <c r="D2635" s="1">
        <v>12538467.7075</v>
      </c>
      <c r="E2635" s="2">
        <v>12.538500000000001</v>
      </c>
      <c r="F2635" t="s">
        <v>14</v>
      </c>
      <c r="G2635" t="s">
        <v>55</v>
      </c>
      <c r="H2635" t="s">
        <v>16</v>
      </c>
    </row>
    <row r="2636" spans="1:8" x14ac:dyDescent="0.3">
      <c r="A2636" t="s">
        <v>54</v>
      </c>
      <c r="B2636" t="s">
        <v>88</v>
      </c>
      <c r="C2636">
        <v>2025</v>
      </c>
      <c r="D2636" s="1">
        <v>7406177.3585000001</v>
      </c>
      <c r="E2636" s="2">
        <v>7.4062000000000001</v>
      </c>
      <c r="F2636" t="s">
        <v>14</v>
      </c>
      <c r="G2636" t="s">
        <v>55</v>
      </c>
      <c r="H2636" t="s">
        <v>16</v>
      </c>
    </row>
    <row r="2637" spans="1:8" x14ac:dyDescent="0.3">
      <c r="A2637" t="s">
        <v>54</v>
      </c>
      <c r="B2637" t="s">
        <v>88</v>
      </c>
      <c r="C2637">
        <v>2026</v>
      </c>
      <c r="D2637" s="1">
        <v>6948133.7856999999</v>
      </c>
      <c r="E2637" s="2">
        <v>6.9481000000000002</v>
      </c>
      <c r="F2637" t="s">
        <v>14</v>
      </c>
      <c r="G2637" t="s">
        <v>55</v>
      </c>
      <c r="H2637" t="s">
        <v>16</v>
      </c>
    </row>
    <row r="2638" spans="1:8" x14ac:dyDescent="0.3">
      <c r="A2638" t="s">
        <v>21</v>
      </c>
      <c r="B2638" t="s">
        <v>88</v>
      </c>
      <c r="C2638">
        <v>2018</v>
      </c>
      <c r="D2638" s="1">
        <v>17596016.710700002</v>
      </c>
      <c r="E2638" s="2">
        <v>17.596</v>
      </c>
      <c r="F2638" t="s">
        <v>14</v>
      </c>
      <c r="G2638" t="s">
        <v>22</v>
      </c>
      <c r="H2638" t="s">
        <v>23</v>
      </c>
    </row>
    <row r="2639" spans="1:8" x14ac:dyDescent="0.3">
      <c r="A2639" t="s">
        <v>21</v>
      </c>
      <c r="B2639" t="s">
        <v>88</v>
      </c>
      <c r="C2639">
        <v>2019</v>
      </c>
      <c r="D2639" s="1">
        <v>15456136.5604</v>
      </c>
      <c r="E2639" s="2">
        <v>15.456099999999999</v>
      </c>
      <c r="F2639" t="s">
        <v>14</v>
      </c>
      <c r="G2639" t="s">
        <v>22</v>
      </c>
      <c r="H2639" t="s">
        <v>23</v>
      </c>
    </row>
    <row r="2640" spans="1:8" x14ac:dyDescent="0.3">
      <c r="A2640" t="s">
        <v>21</v>
      </c>
      <c r="B2640" t="s">
        <v>88</v>
      </c>
      <c r="C2640">
        <v>2020</v>
      </c>
      <c r="D2640" s="1">
        <v>13183357.366</v>
      </c>
      <c r="E2640" s="2">
        <v>13.183400000000001</v>
      </c>
      <c r="F2640" t="s">
        <v>14</v>
      </c>
      <c r="G2640" t="s">
        <v>22</v>
      </c>
      <c r="H2640" t="s">
        <v>23</v>
      </c>
    </row>
    <row r="2641" spans="1:8" x14ac:dyDescent="0.3">
      <c r="A2641" t="s">
        <v>21</v>
      </c>
      <c r="B2641" t="s">
        <v>88</v>
      </c>
      <c r="C2641">
        <v>2021</v>
      </c>
      <c r="D2641" s="1">
        <v>10421815.828500001</v>
      </c>
      <c r="E2641" s="2">
        <v>10.421799999999999</v>
      </c>
      <c r="F2641" t="s">
        <v>14</v>
      </c>
      <c r="G2641" t="s">
        <v>22</v>
      </c>
      <c r="H2641" t="s">
        <v>23</v>
      </c>
    </row>
    <row r="2642" spans="1:8" x14ac:dyDescent="0.3">
      <c r="A2642" t="s">
        <v>21</v>
      </c>
      <c r="B2642" t="s">
        <v>88</v>
      </c>
      <c r="C2642">
        <v>2022</v>
      </c>
      <c r="D2642" s="1">
        <v>12657168.6689</v>
      </c>
      <c r="E2642" s="2">
        <v>12.6572</v>
      </c>
      <c r="F2642" t="s">
        <v>14</v>
      </c>
      <c r="G2642" t="s">
        <v>22</v>
      </c>
      <c r="H2642" t="s">
        <v>23</v>
      </c>
    </row>
    <row r="2643" spans="1:8" x14ac:dyDescent="0.3">
      <c r="A2643" t="s">
        <v>21</v>
      </c>
      <c r="B2643" t="s">
        <v>88</v>
      </c>
      <c r="C2643">
        <v>2023</v>
      </c>
      <c r="D2643" s="1">
        <v>18538876.2042</v>
      </c>
      <c r="E2643" s="2">
        <v>18.538900000000002</v>
      </c>
      <c r="F2643" t="s">
        <v>14</v>
      </c>
      <c r="G2643" t="s">
        <v>22</v>
      </c>
      <c r="H2643" t="s">
        <v>23</v>
      </c>
    </row>
    <row r="2644" spans="1:8" x14ac:dyDescent="0.3">
      <c r="A2644" t="s">
        <v>21</v>
      </c>
      <c r="B2644" t="s">
        <v>88</v>
      </c>
      <c r="C2644">
        <v>2024</v>
      </c>
      <c r="D2644" s="1">
        <v>12493719.4288</v>
      </c>
      <c r="E2644" s="2">
        <v>12.4937</v>
      </c>
      <c r="F2644" t="s">
        <v>14</v>
      </c>
      <c r="G2644" t="s">
        <v>22</v>
      </c>
      <c r="H2644" t="s">
        <v>23</v>
      </c>
    </row>
    <row r="2645" spans="1:8" x14ac:dyDescent="0.3">
      <c r="A2645" t="s">
        <v>21</v>
      </c>
      <c r="B2645" t="s">
        <v>88</v>
      </c>
      <c r="C2645">
        <v>2025</v>
      </c>
      <c r="D2645" s="1">
        <v>13974751.325300001</v>
      </c>
      <c r="E2645" s="2">
        <v>13.9748</v>
      </c>
      <c r="F2645" t="s">
        <v>14</v>
      </c>
      <c r="G2645" t="s">
        <v>22</v>
      </c>
      <c r="H2645" t="s">
        <v>23</v>
      </c>
    </row>
    <row r="2646" spans="1:8" x14ac:dyDescent="0.3">
      <c r="A2646" t="s">
        <v>21</v>
      </c>
      <c r="B2646" t="s">
        <v>88</v>
      </c>
      <c r="C2646">
        <v>2026</v>
      </c>
      <c r="D2646" s="1">
        <v>15489499.3002</v>
      </c>
      <c r="E2646" s="2">
        <v>15.4895</v>
      </c>
      <c r="F2646" t="s">
        <v>14</v>
      </c>
      <c r="G2646" t="s">
        <v>22</v>
      </c>
      <c r="H2646" t="s">
        <v>23</v>
      </c>
    </row>
    <row r="2647" spans="1:8" x14ac:dyDescent="0.3">
      <c r="A2647" t="s">
        <v>24</v>
      </c>
      <c r="B2647" t="s">
        <v>88</v>
      </c>
      <c r="C2647">
        <v>2018</v>
      </c>
      <c r="D2647" s="1">
        <v>17279547.158</v>
      </c>
      <c r="E2647" s="2">
        <v>17.279499999999999</v>
      </c>
      <c r="F2647" t="s">
        <v>14</v>
      </c>
      <c r="G2647" t="s">
        <v>25</v>
      </c>
      <c r="H2647" t="s">
        <v>23</v>
      </c>
    </row>
    <row r="2648" spans="1:8" x14ac:dyDescent="0.3">
      <c r="A2648" t="s">
        <v>24</v>
      </c>
      <c r="B2648" t="s">
        <v>88</v>
      </c>
      <c r="C2648">
        <v>2019</v>
      </c>
      <c r="D2648" s="1">
        <v>12725295.385199999</v>
      </c>
      <c r="E2648" s="2">
        <v>12.725300000000001</v>
      </c>
      <c r="F2648" t="s">
        <v>14</v>
      </c>
      <c r="G2648" t="s">
        <v>25</v>
      </c>
      <c r="H2648" t="s">
        <v>23</v>
      </c>
    </row>
    <row r="2649" spans="1:8" x14ac:dyDescent="0.3">
      <c r="A2649" t="s">
        <v>24</v>
      </c>
      <c r="B2649" t="s">
        <v>88</v>
      </c>
      <c r="C2649">
        <v>2020</v>
      </c>
      <c r="D2649" s="1">
        <v>9928259.3257999998</v>
      </c>
      <c r="E2649" s="2">
        <v>9.9283000000000001</v>
      </c>
      <c r="F2649" t="s">
        <v>14</v>
      </c>
      <c r="G2649" t="s">
        <v>25</v>
      </c>
      <c r="H2649" t="s">
        <v>23</v>
      </c>
    </row>
    <row r="2650" spans="1:8" x14ac:dyDescent="0.3">
      <c r="A2650" t="s">
        <v>24</v>
      </c>
      <c r="B2650" t="s">
        <v>88</v>
      </c>
      <c r="C2650">
        <v>2021</v>
      </c>
      <c r="D2650" s="1">
        <v>7210426.3580999998</v>
      </c>
      <c r="E2650" s="2">
        <v>7.2103999999999999</v>
      </c>
      <c r="F2650" t="s">
        <v>14</v>
      </c>
      <c r="G2650" t="s">
        <v>25</v>
      </c>
      <c r="H2650" t="s">
        <v>23</v>
      </c>
    </row>
    <row r="2651" spans="1:8" x14ac:dyDescent="0.3">
      <c r="A2651" t="s">
        <v>24</v>
      </c>
      <c r="B2651" t="s">
        <v>88</v>
      </c>
      <c r="C2651">
        <v>2022</v>
      </c>
      <c r="D2651" s="1">
        <v>7761786.9036999997</v>
      </c>
      <c r="E2651" s="2">
        <v>7.7618</v>
      </c>
      <c r="F2651" t="s">
        <v>14</v>
      </c>
      <c r="G2651" t="s">
        <v>25</v>
      </c>
      <c r="H2651" t="s">
        <v>23</v>
      </c>
    </row>
    <row r="2652" spans="1:8" x14ac:dyDescent="0.3">
      <c r="A2652" t="s">
        <v>24</v>
      </c>
      <c r="B2652" t="s">
        <v>88</v>
      </c>
      <c r="C2652">
        <v>2023</v>
      </c>
      <c r="D2652" s="1">
        <v>21172079.554299999</v>
      </c>
      <c r="E2652" s="2">
        <v>21.1721</v>
      </c>
      <c r="F2652" t="s">
        <v>14</v>
      </c>
      <c r="G2652" t="s">
        <v>25</v>
      </c>
      <c r="H2652" t="s">
        <v>23</v>
      </c>
    </row>
    <row r="2653" spans="1:8" x14ac:dyDescent="0.3">
      <c r="A2653" t="s">
        <v>24</v>
      </c>
      <c r="B2653" t="s">
        <v>88</v>
      </c>
      <c r="C2653">
        <v>2024</v>
      </c>
      <c r="D2653" s="1">
        <v>5020467.4049000004</v>
      </c>
      <c r="E2653" s="2">
        <v>5.0205000000000002</v>
      </c>
      <c r="F2653" t="s">
        <v>14</v>
      </c>
      <c r="G2653" t="s">
        <v>25</v>
      </c>
      <c r="H2653" t="s">
        <v>23</v>
      </c>
    </row>
    <row r="2654" spans="1:8" x14ac:dyDescent="0.3">
      <c r="A2654" t="s">
        <v>24</v>
      </c>
      <c r="B2654" t="s">
        <v>88</v>
      </c>
      <c r="C2654">
        <v>2025</v>
      </c>
      <c r="D2654" s="1">
        <v>12892153.7951</v>
      </c>
      <c r="E2654" s="2">
        <v>12.892200000000001</v>
      </c>
      <c r="F2654" t="s">
        <v>14</v>
      </c>
      <c r="G2654" t="s">
        <v>25</v>
      </c>
      <c r="H2654" t="s">
        <v>23</v>
      </c>
    </row>
    <row r="2655" spans="1:8" x14ac:dyDescent="0.3">
      <c r="A2655" t="s">
        <v>24</v>
      </c>
      <c r="B2655" t="s">
        <v>88</v>
      </c>
      <c r="C2655">
        <v>2026</v>
      </c>
      <c r="D2655" s="1">
        <v>7574486.2391999997</v>
      </c>
      <c r="E2655" s="2">
        <v>7.5744999999999996</v>
      </c>
      <c r="F2655" t="s">
        <v>14</v>
      </c>
      <c r="G2655" t="s">
        <v>25</v>
      </c>
      <c r="H2655" t="s">
        <v>23</v>
      </c>
    </row>
    <row r="2656" spans="1:8" x14ac:dyDescent="0.3">
      <c r="A2656" t="s">
        <v>26</v>
      </c>
      <c r="B2656" t="s">
        <v>88</v>
      </c>
      <c r="C2656">
        <v>2018</v>
      </c>
      <c r="D2656" s="1">
        <v>470929852.59119999</v>
      </c>
      <c r="E2656" s="2">
        <v>470.92989999999998</v>
      </c>
      <c r="F2656" t="s">
        <v>14</v>
      </c>
      <c r="G2656" t="s">
        <v>27</v>
      </c>
      <c r="H2656" t="s">
        <v>23</v>
      </c>
    </row>
    <row r="2657" spans="1:8" x14ac:dyDescent="0.3">
      <c r="A2657" t="s">
        <v>26</v>
      </c>
      <c r="B2657" t="s">
        <v>88</v>
      </c>
      <c r="C2657">
        <v>2019</v>
      </c>
      <c r="D2657" s="1">
        <v>577746154.23539996</v>
      </c>
      <c r="E2657" s="2">
        <v>577.74620000000004</v>
      </c>
      <c r="F2657" t="s">
        <v>14</v>
      </c>
      <c r="G2657" t="s">
        <v>27</v>
      </c>
      <c r="H2657" t="s">
        <v>23</v>
      </c>
    </row>
    <row r="2658" spans="1:8" x14ac:dyDescent="0.3">
      <c r="A2658" t="s">
        <v>26</v>
      </c>
      <c r="B2658" t="s">
        <v>88</v>
      </c>
      <c r="C2658">
        <v>2020</v>
      </c>
      <c r="D2658" s="1">
        <v>423808443.56129998</v>
      </c>
      <c r="E2658" s="2">
        <v>423.80840000000001</v>
      </c>
      <c r="F2658" t="s">
        <v>14</v>
      </c>
      <c r="G2658" t="s">
        <v>27</v>
      </c>
      <c r="H2658" t="s">
        <v>23</v>
      </c>
    </row>
    <row r="2659" spans="1:8" x14ac:dyDescent="0.3">
      <c r="A2659" t="s">
        <v>26</v>
      </c>
      <c r="B2659" t="s">
        <v>88</v>
      </c>
      <c r="C2659">
        <v>2021</v>
      </c>
      <c r="D2659" s="1">
        <v>287553238.51770002</v>
      </c>
      <c r="E2659" s="2">
        <v>287.5532</v>
      </c>
      <c r="F2659" t="s">
        <v>14</v>
      </c>
      <c r="G2659" t="s">
        <v>27</v>
      </c>
      <c r="H2659" t="s">
        <v>23</v>
      </c>
    </row>
    <row r="2660" spans="1:8" x14ac:dyDescent="0.3">
      <c r="A2660" t="s">
        <v>26</v>
      </c>
      <c r="B2660" t="s">
        <v>88</v>
      </c>
      <c r="C2660">
        <v>2022</v>
      </c>
      <c r="D2660" s="1">
        <v>461791111.0571</v>
      </c>
      <c r="E2660" s="2">
        <v>461.79109999999997</v>
      </c>
      <c r="F2660" t="s">
        <v>14</v>
      </c>
      <c r="G2660" t="s">
        <v>27</v>
      </c>
      <c r="H2660" t="s">
        <v>23</v>
      </c>
    </row>
    <row r="2661" spans="1:8" x14ac:dyDescent="0.3">
      <c r="A2661" t="s">
        <v>26</v>
      </c>
      <c r="B2661" t="s">
        <v>88</v>
      </c>
      <c r="C2661">
        <v>2023</v>
      </c>
      <c r="D2661" s="1">
        <v>605824807.28740001</v>
      </c>
      <c r="E2661" s="2">
        <v>605.82479999999998</v>
      </c>
      <c r="F2661" t="s">
        <v>14</v>
      </c>
      <c r="G2661" t="s">
        <v>27</v>
      </c>
      <c r="H2661" t="s">
        <v>23</v>
      </c>
    </row>
    <row r="2662" spans="1:8" x14ac:dyDescent="0.3">
      <c r="A2662" t="s">
        <v>26</v>
      </c>
      <c r="B2662" t="s">
        <v>88</v>
      </c>
      <c r="C2662">
        <v>2024</v>
      </c>
      <c r="D2662" s="1">
        <v>560499224.95659995</v>
      </c>
      <c r="E2662" s="2">
        <v>560.49919999999997</v>
      </c>
      <c r="F2662" t="s">
        <v>14</v>
      </c>
      <c r="G2662" t="s">
        <v>27</v>
      </c>
      <c r="H2662" t="s">
        <v>23</v>
      </c>
    </row>
    <row r="2663" spans="1:8" x14ac:dyDescent="0.3">
      <c r="A2663" t="s">
        <v>26</v>
      </c>
      <c r="B2663" t="s">
        <v>88</v>
      </c>
      <c r="C2663">
        <v>2025</v>
      </c>
      <c r="D2663" s="1">
        <v>735105902.39660001</v>
      </c>
      <c r="E2663" s="2">
        <v>735.10590000000002</v>
      </c>
      <c r="F2663" t="s">
        <v>14</v>
      </c>
      <c r="G2663" t="s">
        <v>27</v>
      </c>
      <c r="H2663" t="s">
        <v>23</v>
      </c>
    </row>
    <row r="2664" spans="1:8" x14ac:dyDescent="0.3">
      <c r="A2664" t="s">
        <v>26</v>
      </c>
      <c r="B2664" t="s">
        <v>88</v>
      </c>
      <c r="C2664">
        <v>2026</v>
      </c>
      <c r="D2664" s="1">
        <v>796696158.25919998</v>
      </c>
      <c r="E2664" s="2">
        <v>796.69619999999998</v>
      </c>
      <c r="F2664" t="s">
        <v>14</v>
      </c>
      <c r="G2664" t="s">
        <v>27</v>
      </c>
      <c r="H2664" t="s">
        <v>23</v>
      </c>
    </row>
    <row r="2665" spans="1:8" x14ac:dyDescent="0.3">
      <c r="A2665" t="s">
        <v>28</v>
      </c>
      <c r="B2665" t="s">
        <v>88</v>
      </c>
      <c r="C2665">
        <v>2018</v>
      </c>
      <c r="D2665" s="1">
        <v>20565898.580400001</v>
      </c>
      <c r="E2665" s="2">
        <v>20.565899999999999</v>
      </c>
      <c r="F2665" t="s">
        <v>14</v>
      </c>
      <c r="G2665" t="s">
        <v>29</v>
      </c>
      <c r="H2665" t="s">
        <v>23</v>
      </c>
    </row>
    <row r="2666" spans="1:8" x14ac:dyDescent="0.3">
      <c r="A2666" t="s">
        <v>28</v>
      </c>
      <c r="B2666" t="s">
        <v>88</v>
      </c>
      <c r="C2666">
        <v>2019</v>
      </c>
      <c r="D2666" s="1">
        <v>11800623.632099999</v>
      </c>
      <c r="E2666" s="2">
        <v>11.800599999999999</v>
      </c>
      <c r="F2666" t="s">
        <v>14</v>
      </c>
      <c r="G2666" t="s">
        <v>29</v>
      </c>
      <c r="H2666" t="s">
        <v>23</v>
      </c>
    </row>
    <row r="2667" spans="1:8" x14ac:dyDescent="0.3">
      <c r="A2667" t="s">
        <v>28</v>
      </c>
      <c r="B2667" t="s">
        <v>88</v>
      </c>
      <c r="C2667">
        <v>2021</v>
      </c>
      <c r="D2667" s="1">
        <v>16689914.8287</v>
      </c>
      <c r="E2667" s="2">
        <v>16.689900000000002</v>
      </c>
      <c r="F2667" t="s">
        <v>14</v>
      </c>
      <c r="G2667" t="s">
        <v>29</v>
      </c>
      <c r="H2667" t="s">
        <v>23</v>
      </c>
    </row>
    <row r="2668" spans="1:8" x14ac:dyDescent="0.3">
      <c r="A2668" t="s">
        <v>28</v>
      </c>
      <c r="B2668" t="s">
        <v>88</v>
      </c>
      <c r="C2668">
        <v>2022</v>
      </c>
      <c r="D2668" s="1">
        <v>11555944.5943</v>
      </c>
      <c r="E2668" s="2">
        <v>11.555899999999999</v>
      </c>
      <c r="F2668" t="s">
        <v>14</v>
      </c>
      <c r="G2668" t="s">
        <v>29</v>
      </c>
      <c r="H2668" t="s">
        <v>23</v>
      </c>
    </row>
    <row r="2669" spans="1:8" x14ac:dyDescent="0.3">
      <c r="A2669" t="s">
        <v>28</v>
      </c>
      <c r="B2669" t="s">
        <v>88</v>
      </c>
      <c r="C2669">
        <v>2023</v>
      </c>
      <c r="D2669" s="1">
        <v>28122001.221299998</v>
      </c>
      <c r="E2669" s="2">
        <v>28.122</v>
      </c>
      <c r="F2669" t="s">
        <v>14</v>
      </c>
      <c r="G2669" t="s">
        <v>29</v>
      </c>
      <c r="H2669" t="s">
        <v>23</v>
      </c>
    </row>
    <row r="2670" spans="1:8" x14ac:dyDescent="0.3">
      <c r="A2670" t="s">
        <v>28</v>
      </c>
      <c r="B2670" t="s">
        <v>88</v>
      </c>
      <c r="C2670">
        <v>2024</v>
      </c>
      <c r="D2670" s="1">
        <v>28351021.7498</v>
      </c>
      <c r="E2670" s="2">
        <v>28.350999999999999</v>
      </c>
      <c r="F2670" t="s">
        <v>14</v>
      </c>
      <c r="G2670" t="s">
        <v>29</v>
      </c>
      <c r="H2670" t="s">
        <v>23</v>
      </c>
    </row>
    <row r="2671" spans="1:8" x14ac:dyDescent="0.3">
      <c r="A2671" t="s">
        <v>28</v>
      </c>
      <c r="B2671" t="s">
        <v>88</v>
      </c>
      <c r="C2671">
        <v>2025</v>
      </c>
      <c r="D2671" s="1">
        <v>25765652.369800001</v>
      </c>
      <c r="E2671" s="2">
        <v>25.765699999999999</v>
      </c>
      <c r="F2671" t="s">
        <v>14</v>
      </c>
      <c r="G2671" t="s">
        <v>29</v>
      </c>
      <c r="H2671" t="s">
        <v>23</v>
      </c>
    </row>
    <row r="2672" spans="1:8" x14ac:dyDescent="0.3">
      <c r="A2672" t="s">
        <v>28</v>
      </c>
      <c r="B2672" t="s">
        <v>88</v>
      </c>
      <c r="C2672">
        <v>2026</v>
      </c>
      <c r="D2672" s="1">
        <v>46151616.651199996</v>
      </c>
      <c r="E2672" s="2">
        <v>46.151600000000002</v>
      </c>
      <c r="F2672" t="s">
        <v>14</v>
      </c>
      <c r="G2672" t="s">
        <v>29</v>
      </c>
      <c r="H2672" t="s">
        <v>23</v>
      </c>
    </row>
    <row r="2673" spans="1:8" x14ac:dyDescent="0.3">
      <c r="A2673" t="s">
        <v>30</v>
      </c>
      <c r="B2673" t="s">
        <v>88</v>
      </c>
      <c r="C2673">
        <v>2018</v>
      </c>
      <c r="D2673" s="1">
        <v>70266288.953199998</v>
      </c>
      <c r="E2673" s="2">
        <v>70.266300000000001</v>
      </c>
      <c r="F2673" t="s">
        <v>14</v>
      </c>
      <c r="G2673" t="s">
        <v>31</v>
      </c>
      <c r="H2673" t="s">
        <v>23</v>
      </c>
    </row>
    <row r="2674" spans="1:8" x14ac:dyDescent="0.3">
      <c r="A2674" t="s">
        <v>30</v>
      </c>
      <c r="B2674" t="s">
        <v>88</v>
      </c>
      <c r="C2674">
        <v>2019</v>
      </c>
      <c r="D2674" s="1">
        <v>59209267.222900003</v>
      </c>
      <c r="E2674" s="2">
        <v>59.209299999999999</v>
      </c>
      <c r="F2674" t="s">
        <v>14</v>
      </c>
      <c r="G2674" t="s">
        <v>31</v>
      </c>
      <c r="H2674" t="s">
        <v>23</v>
      </c>
    </row>
    <row r="2675" spans="1:8" x14ac:dyDescent="0.3">
      <c r="A2675" t="s">
        <v>30</v>
      </c>
      <c r="B2675" t="s">
        <v>88</v>
      </c>
      <c r="C2675">
        <v>2020</v>
      </c>
      <c r="D2675" s="1">
        <v>50920172.759199999</v>
      </c>
      <c r="E2675" s="2">
        <v>50.920200000000001</v>
      </c>
      <c r="F2675" t="s">
        <v>14</v>
      </c>
      <c r="G2675" t="s">
        <v>31</v>
      </c>
      <c r="H2675" t="s">
        <v>23</v>
      </c>
    </row>
    <row r="2676" spans="1:8" x14ac:dyDescent="0.3">
      <c r="A2676" t="s">
        <v>30</v>
      </c>
      <c r="B2676" t="s">
        <v>88</v>
      </c>
      <c r="C2676">
        <v>2021</v>
      </c>
      <c r="D2676" s="1">
        <v>46826386.648400001</v>
      </c>
      <c r="E2676" s="2">
        <v>46.8264</v>
      </c>
      <c r="F2676" t="s">
        <v>14</v>
      </c>
      <c r="G2676" t="s">
        <v>31</v>
      </c>
      <c r="H2676" t="s">
        <v>23</v>
      </c>
    </row>
    <row r="2677" spans="1:8" x14ac:dyDescent="0.3">
      <c r="A2677" t="s">
        <v>30</v>
      </c>
      <c r="B2677" t="s">
        <v>88</v>
      </c>
      <c r="C2677">
        <v>2022</v>
      </c>
      <c r="D2677" s="1">
        <v>77194552.851699993</v>
      </c>
      <c r="E2677" s="2">
        <v>77.194599999999994</v>
      </c>
      <c r="F2677" t="s">
        <v>14</v>
      </c>
      <c r="G2677" t="s">
        <v>31</v>
      </c>
      <c r="H2677" t="s">
        <v>23</v>
      </c>
    </row>
    <row r="2678" spans="1:8" x14ac:dyDescent="0.3">
      <c r="A2678" t="s">
        <v>30</v>
      </c>
      <c r="B2678" t="s">
        <v>88</v>
      </c>
      <c r="C2678">
        <v>2023</v>
      </c>
      <c r="D2678" s="1">
        <v>124901500.78919999</v>
      </c>
      <c r="E2678" s="2">
        <v>124.9015</v>
      </c>
      <c r="F2678" t="s">
        <v>14</v>
      </c>
      <c r="G2678" t="s">
        <v>31</v>
      </c>
      <c r="H2678" t="s">
        <v>23</v>
      </c>
    </row>
    <row r="2679" spans="1:8" x14ac:dyDescent="0.3">
      <c r="A2679" t="s">
        <v>30</v>
      </c>
      <c r="B2679" t="s">
        <v>88</v>
      </c>
      <c r="C2679">
        <v>2024</v>
      </c>
      <c r="D2679" s="1">
        <v>105744657.5291</v>
      </c>
      <c r="E2679" s="2">
        <v>105.74469999999999</v>
      </c>
      <c r="F2679" t="s">
        <v>14</v>
      </c>
      <c r="G2679" t="s">
        <v>31</v>
      </c>
      <c r="H2679" t="s">
        <v>23</v>
      </c>
    </row>
    <row r="2680" spans="1:8" x14ac:dyDescent="0.3">
      <c r="A2680" t="s">
        <v>30</v>
      </c>
      <c r="B2680" t="s">
        <v>88</v>
      </c>
      <c r="C2680">
        <v>2025</v>
      </c>
      <c r="D2680" s="1">
        <v>95980531.815200001</v>
      </c>
      <c r="E2680" s="2">
        <v>95.980500000000006</v>
      </c>
      <c r="F2680" t="s">
        <v>14</v>
      </c>
      <c r="G2680" t="s">
        <v>31</v>
      </c>
      <c r="H2680" t="s">
        <v>23</v>
      </c>
    </row>
    <row r="2681" spans="1:8" x14ac:dyDescent="0.3">
      <c r="A2681" t="s">
        <v>30</v>
      </c>
      <c r="B2681" t="s">
        <v>88</v>
      </c>
      <c r="C2681">
        <v>2026</v>
      </c>
      <c r="D2681" s="1">
        <v>83395865.964100003</v>
      </c>
      <c r="E2681" s="2">
        <v>83.395899999999997</v>
      </c>
      <c r="F2681" t="s">
        <v>14</v>
      </c>
      <c r="G2681" t="s">
        <v>31</v>
      </c>
      <c r="H2681" t="s">
        <v>23</v>
      </c>
    </row>
    <row r="2682" spans="1:8" x14ac:dyDescent="0.3">
      <c r="A2682" t="s">
        <v>56</v>
      </c>
      <c r="B2682" t="s">
        <v>88</v>
      </c>
      <c r="C2682">
        <v>2018</v>
      </c>
      <c r="D2682" s="1">
        <v>135141734.07499999</v>
      </c>
      <c r="E2682" s="2">
        <v>135.14169999999999</v>
      </c>
      <c r="F2682" t="s">
        <v>14</v>
      </c>
      <c r="G2682" t="s">
        <v>57</v>
      </c>
      <c r="H2682" t="s">
        <v>23</v>
      </c>
    </row>
    <row r="2683" spans="1:8" x14ac:dyDescent="0.3">
      <c r="A2683" t="s">
        <v>56</v>
      </c>
      <c r="B2683" t="s">
        <v>88</v>
      </c>
      <c r="C2683">
        <v>2019</v>
      </c>
      <c r="D2683" s="1">
        <v>222663069.40720001</v>
      </c>
      <c r="E2683" s="2">
        <v>222.66309999999999</v>
      </c>
      <c r="F2683" t="s">
        <v>14</v>
      </c>
      <c r="G2683" t="s">
        <v>57</v>
      </c>
      <c r="H2683" t="s">
        <v>23</v>
      </c>
    </row>
    <row r="2684" spans="1:8" x14ac:dyDescent="0.3">
      <c r="A2684" t="s">
        <v>56</v>
      </c>
      <c r="B2684" t="s">
        <v>88</v>
      </c>
      <c r="C2684">
        <v>2021</v>
      </c>
      <c r="D2684" s="1">
        <v>293251951.45630002</v>
      </c>
      <c r="E2684" s="2">
        <v>293.25200000000001</v>
      </c>
      <c r="F2684" t="s">
        <v>14</v>
      </c>
      <c r="G2684" t="s">
        <v>57</v>
      </c>
      <c r="H2684" t="s">
        <v>23</v>
      </c>
    </row>
    <row r="2685" spans="1:8" x14ac:dyDescent="0.3">
      <c r="A2685" t="s">
        <v>56</v>
      </c>
      <c r="B2685" t="s">
        <v>88</v>
      </c>
      <c r="C2685">
        <v>2022</v>
      </c>
      <c r="D2685" s="1">
        <v>180400093.6047</v>
      </c>
      <c r="E2685" s="2">
        <v>180.40010000000001</v>
      </c>
      <c r="F2685" t="s">
        <v>14</v>
      </c>
      <c r="G2685" t="s">
        <v>57</v>
      </c>
      <c r="H2685" t="s">
        <v>23</v>
      </c>
    </row>
    <row r="2686" spans="1:8" x14ac:dyDescent="0.3">
      <c r="A2686" t="s">
        <v>56</v>
      </c>
      <c r="B2686" t="s">
        <v>88</v>
      </c>
      <c r="C2686">
        <v>2023</v>
      </c>
      <c r="D2686" s="1">
        <v>386372395.29140002</v>
      </c>
      <c r="E2686" s="2">
        <v>386.37240000000003</v>
      </c>
      <c r="F2686" t="s">
        <v>14</v>
      </c>
      <c r="G2686" t="s">
        <v>57</v>
      </c>
      <c r="H2686" t="s">
        <v>23</v>
      </c>
    </row>
    <row r="2687" spans="1:8" x14ac:dyDescent="0.3">
      <c r="A2687" t="s">
        <v>56</v>
      </c>
      <c r="B2687" t="s">
        <v>88</v>
      </c>
      <c r="C2687">
        <v>2024</v>
      </c>
      <c r="D2687" s="1">
        <v>586341171.37240005</v>
      </c>
      <c r="E2687" s="2">
        <v>586.34119999999996</v>
      </c>
      <c r="F2687" t="s">
        <v>14</v>
      </c>
      <c r="G2687" t="s">
        <v>57</v>
      </c>
      <c r="H2687" t="s">
        <v>23</v>
      </c>
    </row>
    <row r="2688" spans="1:8" x14ac:dyDescent="0.3">
      <c r="A2688" t="s">
        <v>56</v>
      </c>
      <c r="B2688" t="s">
        <v>88</v>
      </c>
      <c r="C2688">
        <v>2025</v>
      </c>
      <c r="D2688" s="1">
        <v>559629276.65250003</v>
      </c>
      <c r="E2688" s="2">
        <v>559.62929999999994</v>
      </c>
      <c r="F2688" t="s">
        <v>14</v>
      </c>
      <c r="G2688" t="s">
        <v>57</v>
      </c>
      <c r="H2688" t="s">
        <v>23</v>
      </c>
    </row>
    <row r="2689" spans="1:8" x14ac:dyDescent="0.3">
      <c r="A2689" t="s">
        <v>56</v>
      </c>
      <c r="B2689" t="s">
        <v>88</v>
      </c>
      <c r="C2689">
        <v>2026</v>
      </c>
      <c r="D2689" s="1">
        <v>596389091.82990003</v>
      </c>
      <c r="E2689" s="2">
        <v>596.38909999999998</v>
      </c>
      <c r="F2689" t="s">
        <v>14</v>
      </c>
      <c r="G2689" t="s">
        <v>57</v>
      </c>
      <c r="H2689" t="s">
        <v>23</v>
      </c>
    </row>
    <row r="2690" spans="1:8" x14ac:dyDescent="0.3">
      <c r="A2690" t="s">
        <v>32</v>
      </c>
      <c r="B2690" t="s">
        <v>88</v>
      </c>
      <c r="C2690">
        <v>2018</v>
      </c>
      <c r="D2690" s="1">
        <v>35494330.004799999</v>
      </c>
      <c r="E2690" s="2">
        <v>35.494300000000003</v>
      </c>
      <c r="F2690" t="s">
        <v>14</v>
      </c>
      <c r="G2690" t="s">
        <v>33</v>
      </c>
      <c r="H2690" t="s">
        <v>23</v>
      </c>
    </row>
    <row r="2691" spans="1:8" x14ac:dyDescent="0.3">
      <c r="A2691" t="s">
        <v>32</v>
      </c>
      <c r="B2691" t="s">
        <v>88</v>
      </c>
      <c r="C2691">
        <v>2019</v>
      </c>
      <c r="D2691" s="1">
        <v>34640264.020000003</v>
      </c>
      <c r="E2691" s="2">
        <v>34.640300000000003</v>
      </c>
      <c r="F2691" t="s">
        <v>14</v>
      </c>
      <c r="G2691" t="s">
        <v>33</v>
      </c>
      <c r="H2691" t="s">
        <v>23</v>
      </c>
    </row>
    <row r="2692" spans="1:8" x14ac:dyDescent="0.3">
      <c r="A2692" t="s">
        <v>32</v>
      </c>
      <c r="B2692" t="s">
        <v>88</v>
      </c>
      <c r="C2692">
        <v>2020</v>
      </c>
      <c r="D2692" s="1">
        <v>27006260.1831</v>
      </c>
      <c r="E2692" s="2">
        <v>27.0063</v>
      </c>
      <c r="F2692" t="s">
        <v>14</v>
      </c>
      <c r="G2692" t="s">
        <v>33</v>
      </c>
      <c r="H2692" t="s">
        <v>23</v>
      </c>
    </row>
    <row r="2693" spans="1:8" x14ac:dyDescent="0.3">
      <c r="A2693" t="s">
        <v>32</v>
      </c>
      <c r="B2693" t="s">
        <v>88</v>
      </c>
      <c r="C2693">
        <v>2021</v>
      </c>
      <c r="D2693" s="1">
        <v>28795405.349599998</v>
      </c>
      <c r="E2693" s="2">
        <v>28.795400000000001</v>
      </c>
      <c r="F2693" t="s">
        <v>14</v>
      </c>
      <c r="G2693" t="s">
        <v>33</v>
      </c>
      <c r="H2693" t="s">
        <v>23</v>
      </c>
    </row>
    <row r="2694" spans="1:8" x14ac:dyDescent="0.3">
      <c r="A2694" t="s">
        <v>32</v>
      </c>
      <c r="B2694" t="s">
        <v>88</v>
      </c>
      <c r="C2694">
        <v>2022</v>
      </c>
      <c r="D2694" s="1">
        <v>37679884.840700001</v>
      </c>
      <c r="E2694" s="2">
        <v>37.679900000000004</v>
      </c>
      <c r="F2694" t="s">
        <v>14</v>
      </c>
      <c r="G2694" t="s">
        <v>33</v>
      </c>
      <c r="H2694" t="s">
        <v>23</v>
      </c>
    </row>
    <row r="2695" spans="1:8" x14ac:dyDescent="0.3">
      <c r="A2695" t="s">
        <v>32</v>
      </c>
      <c r="B2695" t="s">
        <v>88</v>
      </c>
      <c r="C2695">
        <v>2023</v>
      </c>
      <c r="D2695" s="1">
        <v>38802870.528099999</v>
      </c>
      <c r="E2695" s="2">
        <v>38.802900000000001</v>
      </c>
      <c r="F2695" t="s">
        <v>14</v>
      </c>
      <c r="G2695" t="s">
        <v>33</v>
      </c>
      <c r="H2695" t="s">
        <v>23</v>
      </c>
    </row>
    <row r="2696" spans="1:8" x14ac:dyDescent="0.3">
      <c r="A2696" t="s">
        <v>32</v>
      </c>
      <c r="B2696" t="s">
        <v>88</v>
      </c>
      <c r="C2696">
        <v>2024</v>
      </c>
      <c r="D2696" s="1">
        <v>52677673.751999997</v>
      </c>
      <c r="E2696" s="2">
        <v>52.677700000000002</v>
      </c>
      <c r="F2696" t="s">
        <v>14</v>
      </c>
      <c r="G2696" t="s">
        <v>33</v>
      </c>
      <c r="H2696" t="s">
        <v>23</v>
      </c>
    </row>
    <row r="2697" spans="1:8" x14ac:dyDescent="0.3">
      <c r="A2697" t="s">
        <v>32</v>
      </c>
      <c r="B2697" t="s">
        <v>88</v>
      </c>
      <c r="C2697">
        <v>2025</v>
      </c>
      <c r="D2697" s="1">
        <v>53946066.866700001</v>
      </c>
      <c r="E2697" s="2">
        <v>53.946100000000001</v>
      </c>
      <c r="F2697" t="s">
        <v>14</v>
      </c>
      <c r="G2697" t="s">
        <v>33</v>
      </c>
      <c r="H2697" t="s">
        <v>23</v>
      </c>
    </row>
    <row r="2698" spans="1:8" x14ac:dyDescent="0.3">
      <c r="A2698" t="s">
        <v>32</v>
      </c>
      <c r="B2698" t="s">
        <v>88</v>
      </c>
      <c r="C2698">
        <v>2026</v>
      </c>
      <c r="D2698" s="1">
        <v>49399313.860200003</v>
      </c>
      <c r="E2698" s="2">
        <v>49.399299999999997</v>
      </c>
      <c r="F2698" t="s">
        <v>14</v>
      </c>
      <c r="G2698" t="s">
        <v>33</v>
      </c>
      <c r="H2698" t="s">
        <v>23</v>
      </c>
    </row>
    <row r="2699" spans="1:8" x14ac:dyDescent="0.3">
      <c r="A2699" t="s">
        <v>34</v>
      </c>
      <c r="B2699" t="s">
        <v>88</v>
      </c>
      <c r="C2699">
        <v>2018</v>
      </c>
      <c r="D2699" s="1">
        <v>611740446.90649998</v>
      </c>
      <c r="E2699" s="2">
        <v>611.74040000000002</v>
      </c>
      <c r="F2699" t="s">
        <v>14</v>
      </c>
      <c r="G2699" t="s">
        <v>35</v>
      </c>
      <c r="H2699" t="s">
        <v>23</v>
      </c>
    </row>
    <row r="2700" spans="1:8" x14ac:dyDescent="0.3">
      <c r="A2700" t="s">
        <v>34</v>
      </c>
      <c r="B2700" t="s">
        <v>88</v>
      </c>
      <c r="C2700">
        <v>2019</v>
      </c>
      <c r="D2700" s="1">
        <v>971456994.01259995</v>
      </c>
      <c r="E2700" s="2">
        <v>971.45699999999999</v>
      </c>
      <c r="F2700" t="s">
        <v>14</v>
      </c>
      <c r="G2700" t="s">
        <v>35</v>
      </c>
      <c r="H2700" t="s">
        <v>23</v>
      </c>
    </row>
    <row r="2701" spans="1:8" x14ac:dyDescent="0.3">
      <c r="A2701" t="s">
        <v>34</v>
      </c>
      <c r="B2701" t="s">
        <v>88</v>
      </c>
      <c r="C2701">
        <v>2020</v>
      </c>
      <c r="D2701" s="1">
        <v>812633610.9454</v>
      </c>
      <c r="E2701" s="2">
        <v>812.6336</v>
      </c>
      <c r="F2701" t="s">
        <v>14</v>
      </c>
      <c r="G2701" t="s">
        <v>35</v>
      </c>
      <c r="H2701" t="s">
        <v>23</v>
      </c>
    </row>
    <row r="2702" spans="1:8" x14ac:dyDescent="0.3">
      <c r="A2702" t="s">
        <v>34</v>
      </c>
      <c r="B2702" t="s">
        <v>88</v>
      </c>
      <c r="C2702">
        <v>2021</v>
      </c>
      <c r="D2702" s="1">
        <v>596469252.5395</v>
      </c>
      <c r="E2702" s="2">
        <v>596.46929999999998</v>
      </c>
      <c r="F2702" t="s">
        <v>14</v>
      </c>
      <c r="G2702" t="s">
        <v>35</v>
      </c>
      <c r="H2702" t="s">
        <v>23</v>
      </c>
    </row>
    <row r="2703" spans="1:8" x14ac:dyDescent="0.3">
      <c r="A2703" t="s">
        <v>34</v>
      </c>
      <c r="B2703" t="s">
        <v>88</v>
      </c>
      <c r="C2703">
        <v>2022</v>
      </c>
      <c r="D2703" s="1">
        <v>553829228.37650001</v>
      </c>
      <c r="E2703" s="2">
        <v>553.82920000000001</v>
      </c>
      <c r="F2703" t="s">
        <v>14</v>
      </c>
      <c r="G2703" t="s">
        <v>35</v>
      </c>
      <c r="H2703" t="s">
        <v>23</v>
      </c>
    </row>
    <row r="2704" spans="1:8" x14ac:dyDescent="0.3">
      <c r="A2704" t="s">
        <v>34</v>
      </c>
      <c r="B2704" t="s">
        <v>88</v>
      </c>
      <c r="C2704">
        <v>2023</v>
      </c>
      <c r="D2704" s="1">
        <v>712008396.25629997</v>
      </c>
      <c r="E2704" s="2">
        <v>712.00840000000005</v>
      </c>
      <c r="F2704" t="s">
        <v>14</v>
      </c>
      <c r="G2704" t="s">
        <v>35</v>
      </c>
      <c r="H2704" t="s">
        <v>23</v>
      </c>
    </row>
    <row r="2705" spans="1:8" x14ac:dyDescent="0.3">
      <c r="A2705" t="s">
        <v>34</v>
      </c>
      <c r="B2705" t="s">
        <v>88</v>
      </c>
      <c r="C2705">
        <v>2024</v>
      </c>
      <c r="D2705" s="1">
        <v>1021864406.0527</v>
      </c>
      <c r="E2705" s="2">
        <v>1021.8644</v>
      </c>
      <c r="F2705" t="s">
        <v>14</v>
      </c>
      <c r="G2705" t="s">
        <v>35</v>
      </c>
      <c r="H2705" t="s">
        <v>23</v>
      </c>
    </row>
    <row r="2706" spans="1:8" x14ac:dyDescent="0.3">
      <c r="A2706" t="s">
        <v>34</v>
      </c>
      <c r="B2706" t="s">
        <v>88</v>
      </c>
      <c r="C2706">
        <v>2025</v>
      </c>
      <c r="D2706" s="1">
        <v>515025435.84200001</v>
      </c>
      <c r="E2706" s="2">
        <v>515.02539999999999</v>
      </c>
      <c r="F2706" t="s">
        <v>14</v>
      </c>
      <c r="G2706" t="s">
        <v>35</v>
      </c>
      <c r="H2706" t="s">
        <v>23</v>
      </c>
    </row>
    <row r="2707" spans="1:8" x14ac:dyDescent="0.3">
      <c r="A2707" t="s">
        <v>34</v>
      </c>
      <c r="B2707" t="s">
        <v>88</v>
      </c>
      <c r="C2707">
        <v>2026</v>
      </c>
      <c r="D2707" s="1">
        <v>633986281.42850006</v>
      </c>
      <c r="E2707" s="2">
        <v>633.98630000000003</v>
      </c>
      <c r="F2707" t="s">
        <v>14</v>
      </c>
      <c r="G2707" t="s">
        <v>35</v>
      </c>
      <c r="H2707" t="s">
        <v>23</v>
      </c>
    </row>
    <row r="2708" spans="1:8" x14ac:dyDescent="0.3">
      <c r="A2708" t="s">
        <v>36</v>
      </c>
      <c r="B2708" t="s">
        <v>88</v>
      </c>
      <c r="C2708">
        <v>2018</v>
      </c>
      <c r="D2708" s="1">
        <v>2103929257.3336999</v>
      </c>
      <c r="E2708" s="2">
        <v>2103.9292999999998</v>
      </c>
      <c r="F2708" t="s">
        <v>14</v>
      </c>
      <c r="G2708" t="s">
        <v>37</v>
      </c>
      <c r="H2708" t="s">
        <v>38</v>
      </c>
    </row>
    <row r="2709" spans="1:8" x14ac:dyDescent="0.3">
      <c r="A2709" t="s">
        <v>36</v>
      </c>
      <c r="B2709" t="s">
        <v>88</v>
      </c>
      <c r="C2709">
        <v>2019</v>
      </c>
      <c r="D2709" s="1">
        <v>2126030975.5035999</v>
      </c>
      <c r="E2709" s="2">
        <v>2126.0309999999999</v>
      </c>
      <c r="F2709" t="s">
        <v>14</v>
      </c>
      <c r="G2709" t="s">
        <v>37</v>
      </c>
      <c r="H2709" t="s">
        <v>38</v>
      </c>
    </row>
    <row r="2710" spans="1:8" x14ac:dyDescent="0.3">
      <c r="A2710" t="s">
        <v>36</v>
      </c>
      <c r="B2710" t="s">
        <v>88</v>
      </c>
      <c r="C2710">
        <v>2020</v>
      </c>
      <c r="D2710" s="1">
        <v>1883181552.2190001</v>
      </c>
      <c r="E2710" s="2">
        <v>1883.1815999999999</v>
      </c>
      <c r="F2710" t="s">
        <v>14</v>
      </c>
      <c r="G2710" t="s">
        <v>37</v>
      </c>
      <c r="H2710" t="s">
        <v>38</v>
      </c>
    </row>
    <row r="2711" spans="1:8" x14ac:dyDescent="0.3">
      <c r="A2711" t="s">
        <v>36</v>
      </c>
      <c r="B2711" t="s">
        <v>88</v>
      </c>
      <c r="C2711">
        <v>2021</v>
      </c>
      <c r="D2711" s="1">
        <v>1876714295.1436999</v>
      </c>
      <c r="E2711" s="2">
        <v>1876.7143000000001</v>
      </c>
      <c r="F2711" t="s">
        <v>14</v>
      </c>
      <c r="G2711" t="s">
        <v>37</v>
      </c>
      <c r="H2711" t="s">
        <v>38</v>
      </c>
    </row>
    <row r="2712" spans="1:8" x14ac:dyDescent="0.3">
      <c r="A2712" t="s">
        <v>36</v>
      </c>
      <c r="B2712" t="s">
        <v>88</v>
      </c>
      <c r="C2712">
        <v>2022</v>
      </c>
      <c r="D2712" s="1">
        <v>2412746402.243</v>
      </c>
      <c r="E2712" s="2">
        <v>2412.7464</v>
      </c>
      <c r="F2712" t="s">
        <v>14</v>
      </c>
      <c r="G2712" t="s">
        <v>37</v>
      </c>
      <c r="H2712" t="s">
        <v>38</v>
      </c>
    </row>
    <row r="2713" spans="1:8" x14ac:dyDescent="0.3">
      <c r="A2713" t="s">
        <v>36</v>
      </c>
      <c r="B2713" t="s">
        <v>88</v>
      </c>
      <c r="C2713">
        <v>2023</v>
      </c>
      <c r="D2713" s="1">
        <v>3010381306.5063</v>
      </c>
      <c r="E2713" s="2">
        <v>3010.3813</v>
      </c>
      <c r="F2713" t="s">
        <v>14</v>
      </c>
      <c r="G2713" t="s">
        <v>37</v>
      </c>
      <c r="H2713" t="s">
        <v>38</v>
      </c>
    </row>
    <row r="2714" spans="1:8" x14ac:dyDescent="0.3">
      <c r="A2714" t="s">
        <v>36</v>
      </c>
      <c r="B2714" t="s">
        <v>88</v>
      </c>
      <c r="C2714">
        <v>2024</v>
      </c>
      <c r="D2714" s="1">
        <v>2255016259.9826002</v>
      </c>
      <c r="E2714" s="2">
        <v>2255.0162999999998</v>
      </c>
      <c r="F2714" t="s">
        <v>14</v>
      </c>
      <c r="G2714" t="s">
        <v>37</v>
      </c>
      <c r="H2714" t="s">
        <v>38</v>
      </c>
    </row>
    <row r="2715" spans="1:8" x14ac:dyDescent="0.3">
      <c r="A2715" t="s">
        <v>36</v>
      </c>
      <c r="B2715" t="s">
        <v>88</v>
      </c>
      <c r="C2715">
        <v>2025</v>
      </c>
      <c r="D2715" s="1">
        <v>2401592036.1002998</v>
      </c>
      <c r="E2715" s="2">
        <v>2401.5920000000001</v>
      </c>
      <c r="F2715" t="s">
        <v>14</v>
      </c>
      <c r="G2715" t="s">
        <v>37</v>
      </c>
      <c r="H2715" t="s">
        <v>38</v>
      </c>
    </row>
    <row r="2716" spans="1:8" x14ac:dyDescent="0.3">
      <c r="A2716" t="s">
        <v>36</v>
      </c>
      <c r="B2716" t="s">
        <v>88</v>
      </c>
      <c r="C2716">
        <v>2026</v>
      </c>
      <c r="D2716" s="1">
        <v>2573283803.2827001</v>
      </c>
      <c r="E2716" s="2">
        <v>2573.2838000000002</v>
      </c>
      <c r="F2716" t="s">
        <v>14</v>
      </c>
      <c r="G2716" t="s">
        <v>37</v>
      </c>
      <c r="H2716" t="s">
        <v>38</v>
      </c>
    </row>
    <row r="2717" spans="1:8" x14ac:dyDescent="0.3">
      <c r="A2717" t="s">
        <v>60</v>
      </c>
      <c r="B2717" t="s">
        <v>88</v>
      </c>
      <c r="C2717">
        <v>2018</v>
      </c>
      <c r="D2717" s="1">
        <v>656328518.42589998</v>
      </c>
      <c r="E2717" s="2">
        <v>656.32849999999996</v>
      </c>
      <c r="F2717" t="s">
        <v>14</v>
      </c>
      <c r="G2717" t="s">
        <v>61</v>
      </c>
      <c r="H2717" t="s">
        <v>38</v>
      </c>
    </row>
    <row r="2718" spans="1:8" x14ac:dyDescent="0.3">
      <c r="A2718" t="s">
        <v>60</v>
      </c>
      <c r="B2718" t="s">
        <v>88</v>
      </c>
      <c r="C2718">
        <v>2019</v>
      </c>
      <c r="D2718" s="1">
        <v>685698519.57579994</v>
      </c>
      <c r="E2718" s="2">
        <v>685.69849999999997</v>
      </c>
      <c r="F2718" t="s">
        <v>14</v>
      </c>
      <c r="G2718" t="s">
        <v>61</v>
      </c>
      <c r="H2718" t="s">
        <v>38</v>
      </c>
    </row>
    <row r="2719" spans="1:8" x14ac:dyDescent="0.3">
      <c r="A2719" t="s">
        <v>60</v>
      </c>
      <c r="B2719" t="s">
        <v>88</v>
      </c>
      <c r="C2719">
        <v>2020</v>
      </c>
      <c r="D2719" s="1">
        <v>637200761.43060005</v>
      </c>
      <c r="E2719" s="2">
        <v>637.20079999999996</v>
      </c>
      <c r="F2719" t="s">
        <v>14</v>
      </c>
      <c r="G2719" t="s">
        <v>61</v>
      </c>
      <c r="H2719" t="s">
        <v>38</v>
      </c>
    </row>
    <row r="2720" spans="1:8" x14ac:dyDescent="0.3">
      <c r="A2720" t="s">
        <v>60</v>
      </c>
      <c r="B2720" t="s">
        <v>88</v>
      </c>
      <c r="C2720">
        <v>2021</v>
      </c>
      <c r="D2720" s="1">
        <v>552841745.43009996</v>
      </c>
      <c r="E2720" s="2">
        <v>552.84169999999995</v>
      </c>
      <c r="F2720" t="s">
        <v>14</v>
      </c>
      <c r="G2720" t="s">
        <v>61</v>
      </c>
      <c r="H2720" t="s">
        <v>38</v>
      </c>
    </row>
    <row r="2721" spans="1:8" x14ac:dyDescent="0.3">
      <c r="A2721" t="s">
        <v>60</v>
      </c>
      <c r="B2721" t="s">
        <v>88</v>
      </c>
      <c r="C2721">
        <v>2022</v>
      </c>
      <c r="D2721" s="1">
        <v>579725565.19879997</v>
      </c>
      <c r="E2721" s="2">
        <v>579.72559999999999</v>
      </c>
      <c r="F2721" t="s">
        <v>14</v>
      </c>
      <c r="G2721" t="s">
        <v>61</v>
      </c>
      <c r="H2721" t="s">
        <v>38</v>
      </c>
    </row>
    <row r="2722" spans="1:8" x14ac:dyDescent="0.3">
      <c r="A2722" t="s">
        <v>60</v>
      </c>
      <c r="B2722" t="s">
        <v>88</v>
      </c>
      <c r="C2722">
        <v>2023</v>
      </c>
      <c r="D2722" s="1">
        <v>688784554.25119996</v>
      </c>
      <c r="E2722" s="2">
        <v>688.78459999999995</v>
      </c>
      <c r="F2722" t="s">
        <v>14</v>
      </c>
      <c r="G2722" t="s">
        <v>61</v>
      </c>
      <c r="H2722" t="s">
        <v>38</v>
      </c>
    </row>
    <row r="2723" spans="1:8" x14ac:dyDescent="0.3">
      <c r="A2723" t="s">
        <v>60</v>
      </c>
      <c r="B2723" t="s">
        <v>88</v>
      </c>
      <c r="C2723">
        <v>2024</v>
      </c>
      <c r="D2723" s="1">
        <v>571551612.79879999</v>
      </c>
      <c r="E2723" s="2">
        <v>571.55160000000001</v>
      </c>
      <c r="F2723" t="s">
        <v>14</v>
      </c>
      <c r="G2723" t="s">
        <v>61</v>
      </c>
      <c r="H2723" t="s">
        <v>38</v>
      </c>
    </row>
    <row r="2724" spans="1:8" x14ac:dyDescent="0.3">
      <c r="A2724" t="s">
        <v>60</v>
      </c>
      <c r="B2724" t="s">
        <v>88</v>
      </c>
      <c r="C2724">
        <v>2025</v>
      </c>
      <c r="D2724" s="1">
        <v>582023067.18640006</v>
      </c>
      <c r="E2724" s="2">
        <v>582.0231</v>
      </c>
      <c r="F2724" t="s">
        <v>14</v>
      </c>
      <c r="G2724" t="s">
        <v>61</v>
      </c>
      <c r="H2724" t="s">
        <v>38</v>
      </c>
    </row>
    <row r="2725" spans="1:8" x14ac:dyDescent="0.3">
      <c r="A2725" t="s">
        <v>60</v>
      </c>
      <c r="B2725" t="s">
        <v>88</v>
      </c>
      <c r="C2725">
        <v>2026</v>
      </c>
      <c r="D2725" s="1">
        <v>542360396.47379994</v>
      </c>
      <c r="E2725" s="2">
        <v>542.36040000000003</v>
      </c>
      <c r="F2725" t="s">
        <v>14</v>
      </c>
      <c r="G2725" t="s">
        <v>61</v>
      </c>
      <c r="H2725" t="s">
        <v>38</v>
      </c>
    </row>
    <row r="2726" spans="1:8" x14ac:dyDescent="0.3">
      <c r="A2726" t="s">
        <v>73</v>
      </c>
      <c r="B2726" t="s">
        <v>88</v>
      </c>
      <c r="C2726">
        <v>2018</v>
      </c>
      <c r="D2726" s="1">
        <v>527254526.74519998</v>
      </c>
      <c r="E2726" s="2">
        <v>527.25450000000001</v>
      </c>
      <c r="F2726" t="s">
        <v>14</v>
      </c>
      <c r="G2726" t="s">
        <v>74</v>
      </c>
      <c r="H2726" t="s">
        <v>38</v>
      </c>
    </row>
    <row r="2727" spans="1:8" x14ac:dyDescent="0.3">
      <c r="A2727" t="s">
        <v>73</v>
      </c>
      <c r="B2727" t="s">
        <v>88</v>
      </c>
      <c r="C2727">
        <v>2019</v>
      </c>
      <c r="D2727" s="1">
        <v>560711875.34220004</v>
      </c>
      <c r="E2727" s="2">
        <v>560.71190000000001</v>
      </c>
      <c r="F2727" t="s">
        <v>14</v>
      </c>
      <c r="G2727" t="s">
        <v>74</v>
      </c>
      <c r="H2727" t="s">
        <v>38</v>
      </c>
    </row>
    <row r="2728" spans="1:8" x14ac:dyDescent="0.3">
      <c r="A2728" t="s">
        <v>73</v>
      </c>
      <c r="B2728" t="s">
        <v>88</v>
      </c>
      <c r="C2728">
        <v>2020</v>
      </c>
      <c r="D2728" s="1">
        <v>455273002.15719998</v>
      </c>
      <c r="E2728" s="2">
        <v>455.27300000000002</v>
      </c>
      <c r="F2728" t="s">
        <v>14</v>
      </c>
      <c r="G2728" t="s">
        <v>74</v>
      </c>
      <c r="H2728" t="s">
        <v>38</v>
      </c>
    </row>
    <row r="2729" spans="1:8" x14ac:dyDescent="0.3">
      <c r="A2729" t="s">
        <v>73</v>
      </c>
      <c r="B2729" t="s">
        <v>88</v>
      </c>
      <c r="C2729">
        <v>2021</v>
      </c>
      <c r="D2729" s="1">
        <v>446831934.00989997</v>
      </c>
      <c r="E2729" s="2">
        <v>446.83190000000002</v>
      </c>
      <c r="F2729" t="s">
        <v>14</v>
      </c>
      <c r="G2729" t="s">
        <v>74</v>
      </c>
      <c r="H2729" t="s">
        <v>38</v>
      </c>
    </row>
    <row r="2730" spans="1:8" x14ac:dyDescent="0.3">
      <c r="A2730" t="s">
        <v>73</v>
      </c>
      <c r="B2730" t="s">
        <v>88</v>
      </c>
      <c r="C2730">
        <v>2022</v>
      </c>
      <c r="D2730" s="1">
        <v>461289795.75120002</v>
      </c>
      <c r="E2730" s="2">
        <v>461.28980000000001</v>
      </c>
      <c r="F2730" t="s">
        <v>14</v>
      </c>
      <c r="G2730" t="s">
        <v>74</v>
      </c>
      <c r="H2730" t="s">
        <v>38</v>
      </c>
    </row>
    <row r="2731" spans="1:8" x14ac:dyDescent="0.3">
      <c r="A2731" t="s">
        <v>73</v>
      </c>
      <c r="B2731" t="s">
        <v>88</v>
      </c>
      <c r="C2731">
        <v>2023</v>
      </c>
      <c r="D2731" s="1">
        <v>455269578.16949999</v>
      </c>
      <c r="E2731" s="2">
        <v>455.26960000000003</v>
      </c>
      <c r="F2731" t="s">
        <v>14</v>
      </c>
      <c r="G2731" t="s">
        <v>74</v>
      </c>
      <c r="H2731" t="s">
        <v>38</v>
      </c>
    </row>
    <row r="2732" spans="1:8" x14ac:dyDescent="0.3">
      <c r="A2732" t="s">
        <v>73</v>
      </c>
      <c r="B2732" t="s">
        <v>88</v>
      </c>
      <c r="C2732">
        <v>2024</v>
      </c>
      <c r="D2732" s="1">
        <v>413417982.75209999</v>
      </c>
      <c r="E2732" s="2">
        <v>413.41800000000001</v>
      </c>
      <c r="F2732" t="s">
        <v>14</v>
      </c>
      <c r="G2732" t="s">
        <v>74</v>
      </c>
      <c r="H2732" t="s">
        <v>38</v>
      </c>
    </row>
    <row r="2733" spans="1:8" x14ac:dyDescent="0.3">
      <c r="A2733" t="s">
        <v>73</v>
      </c>
      <c r="B2733" t="s">
        <v>88</v>
      </c>
      <c r="C2733">
        <v>2025</v>
      </c>
      <c r="D2733" s="1">
        <v>355837011.75770003</v>
      </c>
      <c r="E2733" s="2">
        <v>355.83699999999999</v>
      </c>
      <c r="F2733" t="s">
        <v>14</v>
      </c>
      <c r="G2733" t="s">
        <v>74</v>
      </c>
      <c r="H2733" t="s">
        <v>38</v>
      </c>
    </row>
    <row r="2734" spans="1:8" x14ac:dyDescent="0.3">
      <c r="A2734" t="s">
        <v>73</v>
      </c>
      <c r="B2734" t="s">
        <v>88</v>
      </c>
      <c r="C2734">
        <v>2026</v>
      </c>
      <c r="D2734" s="1">
        <v>527064047.18940002</v>
      </c>
      <c r="E2734" s="2">
        <v>527.06399999999996</v>
      </c>
      <c r="F2734" t="s">
        <v>14</v>
      </c>
      <c r="G2734" t="s">
        <v>74</v>
      </c>
      <c r="H2734" t="s">
        <v>38</v>
      </c>
    </row>
    <row r="2735" spans="1:8" x14ac:dyDescent="0.3">
      <c r="A2735" t="s">
        <v>39</v>
      </c>
      <c r="B2735" t="s">
        <v>88</v>
      </c>
      <c r="C2735">
        <v>2018</v>
      </c>
      <c r="D2735" s="1">
        <v>2805293394.9582</v>
      </c>
      <c r="E2735" s="2">
        <v>2805.2934</v>
      </c>
      <c r="F2735" t="s">
        <v>14</v>
      </c>
      <c r="G2735" t="s">
        <v>40</v>
      </c>
      <c r="H2735" t="s">
        <v>38</v>
      </c>
    </row>
    <row r="2736" spans="1:8" x14ac:dyDescent="0.3">
      <c r="A2736" t="s">
        <v>39</v>
      </c>
      <c r="B2736" t="s">
        <v>88</v>
      </c>
      <c r="C2736">
        <v>2019</v>
      </c>
      <c r="D2736" s="1">
        <v>3453859234.6705999</v>
      </c>
      <c r="E2736" s="2">
        <v>3453.8591999999999</v>
      </c>
      <c r="F2736" t="s">
        <v>14</v>
      </c>
      <c r="G2736" t="s">
        <v>40</v>
      </c>
      <c r="H2736" t="s">
        <v>38</v>
      </c>
    </row>
    <row r="2737" spans="1:8" x14ac:dyDescent="0.3">
      <c r="A2737" t="s">
        <v>39</v>
      </c>
      <c r="B2737" t="s">
        <v>88</v>
      </c>
      <c r="C2737">
        <v>2020</v>
      </c>
      <c r="D2737" s="1">
        <v>3258623263.3102002</v>
      </c>
      <c r="E2737" s="2">
        <v>3258.6233000000002</v>
      </c>
      <c r="F2737" t="s">
        <v>14</v>
      </c>
      <c r="G2737" t="s">
        <v>40</v>
      </c>
      <c r="H2737" t="s">
        <v>38</v>
      </c>
    </row>
    <row r="2738" spans="1:8" x14ac:dyDescent="0.3">
      <c r="A2738" t="s">
        <v>39</v>
      </c>
      <c r="B2738" t="s">
        <v>88</v>
      </c>
      <c r="C2738">
        <v>2021</v>
      </c>
      <c r="D2738" s="1">
        <v>2624789842.8000002</v>
      </c>
      <c r="E2738" s="2">
        <v>2624.7898</v>
      </c>
      <c r="F2738" t="s">
        <v>14</v>
      </c>
      <c r="G2738" t="s">
        <v>40</v>
      </c>
      <c r="H2738" t="s">
        <v>38</v>
      </c>
    </row>
    <row r="2739" spans="1:8" x14ac:dyDescent="0.3">
      <c r="A2739" t="s">
        <v>39</v>
      </c>
      <c r="B2739" t="s">
        <v>88</v>
      </c>
      <c r="C2739">
        <v>2022</v>
      </c>
      <c r="D2739" s="1">
        <v>2954793167.4036999</v>
      </c>
      <c r="E2739" s="2">
        <v>2954.7932000000001</v>
      </c>
      <c r="F2739" t="s">
        <v>14</v>
      </c>
      <c r="G2739" t="s">
        <v>40</v>
      </c>
      <c r="H2739" t="s">
        <v>38</v>
      </c>
    </row>
    <row r="2740" spans="1:8" x14ac:dyDescent="0.3">
      <c r="A2740" t="s">
        <v>39</v>
      </c>
      <c r="B2740" t="s">
        <v>88</v>
      </c>
      <c r="C2740">
        <v>2023</v>
      </c>
      <c r="D2740" s="1">
        <v>4604949724.7781</v>
      </c>
      <c r="E2740" s="2">
        <v>4604.9497000000001</v>
      </c>
      <c r="F2740" t="s">
        <v>14</v>
      </c>
      <c r="G2740" t="s">
        <v>40</v>
      </c>
      <c r="H2740" t="s">
        <v>38</v>
      </c>
    </row>
    <row r="2741" spans="1:8" x14ac:dyDescent="0.3">
      <c r="A2741" t="s">
        <v>39</v>
      </c>
      <c r="B2741" t="s">
        <v>88</v>
      </c>
      <c r="C2741">
        <v>2024</v>
      </c>
      <c r="D2741" s="1">
        <v>4361615867.1233997</v>
      </c>
      <c r="E2741" s="2">
        <v>4361.6158999999998</v>
      </c>
      <c r="F2741" t="s">
        <v>14</v>
      </c>
      <c r="G2741" t="s">
        <v>40</v>
      </c>
      <c r="H2741" t="s">
        <v>38</v>
      </c>
    </row>
    <row r="2742" spans="1:8" x14ac:dyDescent="0.3">
      <c r="A2742" t="s">
        <v>39</v>
      </c>
      <c r="B2742" t="s">
        <v>88</v>
      </c>
      <c r="C2742">
        <v>2025</v>
      </c>
      <c r="D2742" s="1">
        <v>3300619554.2537999</v>
      </c>
      <c r="E2742" s="2">
        <v>3300.6196</v>
      </c>
      <c r="F2742" t="s">
        <v>14</v>
      </c>
      <c r="G2742" t="s">
        <v>40</v>
      </c>
      <c r="H2742" t="s">
        <v>38</v>
      </c>
    </row>
    <row r="2743" spans="1:8" x14ac:dyDescent="0.3">
      <c r="A2743" t="s">
        <v>39</v>
      </c>
      <c r="B2743" t="s">
        <v>88</v>
      </c>
      <c r="C2743">
        <v>2026</v>
      </c>
      <c r="D2743" s="1">
        <v>3847486712.6146998</v>
      </c>
      <c r="E2743" s="2">
        <v>3847.4866999999999</v>
      </c>
      <c r="F2743" t="s">
        <v>14</v>
      </c>
      <c r="G2743" t="s">
        <v>40</v>
      </c>
      <c r="H2743" t="s">
        <v>38</v>
      </c>
    </row>
    <row r="2744" spans="1:8" x14ac:dyDescent="0.3">
      <c r="A2744" t="s">
        <v>41</v>
      </c>
      <c r="B2744" t="s">
        <v>88</v>
      </c>
      <c r="C2744">
        <v>2018</v>
      </c>
      <c r="D2744" s="1">
        <v>1115388901.6921</v>
      </c>
      <c r="E2744" s="2">
        <v>1115.3888999999999</v>
      </c>
      <c r="F2744" t="s">
        <v>14</v>
      </c>
      <c r="G2744" t="s">
        <v>42</v>
      </c>
      <c r="H2744" t="s">
        <v>43</v>
      </c>
    </row>
    <row r="2745" spans="1:8" x14ac:dyDescent="0.3">
      <c r="A2745" t="s">
        <v>41</v>
      </c>
      <c r="B2745" t="s">
        <v>88</v>
      </c>
      <c r="C2745">
        <v>2019</v>
      </c>
      <c r="D2745" s="1">
        <v>1055423391.666</v>
      </c>
      <c r="E2745" s="2">
        <v>1055.4233999999999</v>
      </c>
      <c r="F2745" t="s">
        <v>14</v>
      </c>
      <c r="G2745" t="s">
        <v>42</v>
      </c>
      <c r="H2745" t="s">
        <v>43</v>
      </c>
    </row>
    <row r="2746" spans="1:8" x14ac:dyDescent="0.3">
      <c r="A2746" t="s">
        <v>41</v>
      </c>
      <c r="B2746" t="s">
        <v>88</v>
      </c>
      <c r="C2746">
        <v>2020</v>
      </c>
      <c r="D2746" s="1">
        <v>866237451.44560003</v>
      </c>
      <c r="E2746" s="2">
        <v>866.23749999999995</v>
      </c>
      <c r="F2746" t="s">
        <v>14</v>
      </c>
      <c r="G2746" t="s">
        <v>42</v>
      </c>
      <c r="H2746" t="s">
        <v>43</v>
      </c>
    </row>
    <row r="2747" spans="1:8" x14ac:dyDescent="0.3">
      <c r="A2747" t="s">
        <v>41</v>
      </c>
      <c r="B2747" t="s">
        <v>88</v>
      </c>
      <c r="C2747">
        <v>2021</v>
      </c>
      <c r="D2747" s="20">
        <v>763949955.25680006</v>
      </c>
      <c r="E2747" s="2">
        <v>763.95</v>
      </c>
      <c r="F2747" t="s">
        <v>14</v>
      </c>
      <c r="G2747" t="s">
        <v>42</v>
      </c>
      <c r="H2747" t="s">
        <v>43</v>
      </c>
    </row>
    <row r="2748" spans="1:8" x14ac:dyDescent="0.3">
      <c r="A2748" t="s">
        <v>41</v>
      </c>
      <c r="B2748" t="s">
        <v>88</v>
      </c>
      <c r="C2748">
        <v>2022</v>
      </c>
      <c r="D2748" s="20">
        <v>1027668597.619</v>
      </c>
      <c r="E2748" s="2">
        <v>1027.6686</v>
      </c>
      <c r="F2748" t="s">
        <v>14</v>
      </c>
      <c r="G2748" t="s">
        <v>42</v>
      </c>
      <c r="H2748" t="s">
        <v>43</v>
      </c>
    </row>
    <row r="2749" spans="1:8" x14ac:dyDescent="0.3">
      <c r="A2749" t="s">
        <v>41</v>
      </c>
      <c r="B2749" t="s">
        <v>88</v>
      </c>
      <c r="C2749">
        <v>2023</v>
      </c>
      <c r="D2749" s="20">
        <v>1164983373.5476999</v>
      </c>
      <c r="E2749" s="2">
        <v>1164.9834000000001</v>
      </c>
      <c r="F2749" t="s">
        <v>14</v>
      </c>
      <c r="G2749" t="s">
        <v>42</v>
      </c>
      <c r="H2749" t="s">
        <v>43</v>
      </c>
    </row>
    <row r="2750" spans="1:8" x14ac:dyDescent="0.3">
      <c r="A2750" t="s">
        <v>41</v>
      </c>
      <c r="B2750" t="s">
        <v>88</v>
      </c>
      <c r="C2750">
        <v>2024</v>
      </c>
      <c r="D2750" s="20">
        <v>988933160.10710001</v>
      </c>
      <c r="E2750" s="2">
        <v>988.93320000000006</v>
      </c>
      <c r="F2750" t="s">
        <v>14</v>
      </c>
      <c r="G2750" t="s">
        <v>42</v>
      </c>
      <c r="H2750" t="s">
        <v>43</v>
      </c>
    </row>
    <row r="2751" spans="1:8" x14ac:dyDescent="0.3">
      <c r="A2751" t="s">
        <v>41</v>
      </c>
      <c r="B2751" t="s">
        <v>88</v>
      </c>
      <c r="C2751">
        <v>2025</v>
      </c>
      <c r="D2751" s="20">
        <v>946342592.77610004</v>
      </c>
      <c r="E2751" s="2">
        <v>946.34259999999995</v>
      </c>
      <c r="F2751" t="s">
        <v>14</v>
      </c>
      <c r="G2751" t="s">
        <v>42</v>
      </c>
      <c r="H2751" t="s">
        <v>43</v>
      </c>
    </row>
    <row r="2752" spans="1:8" x14ac:dyDescent="0.3">
      <c r="A2752" t="s">
        <v>41</v>
      </c>
      <c r="B2752" t="s">
        <v>88</v>
      </c>
      <c r="C2752">
        <v>2026</v>
      </c>
      <c r="D2752" s="20">
        <v>1174495148.6270001</v>
      </c>
      <c r="E2752" s="2">
        <v>1174.4951000000001</v>
      </c>
      <c r="F2752" t="s">
        <v>14</v>
      </c>
      <c r="G2752" t="s">
        <v>42</v>
      </c>
      <c r="H2752" t="s">
        <v>43</v>
      </c>
    </row>
    <row r="2753" spans="1:8" x14ac:dyDescent="0.3">
      <c r="A2753" t="s">
        <v>62</v>
      </c>
      <c r="B2753" t="s">
        <v>88</v>
      </c>
      <c r="C2753">
        <v>2018</v>
      </c>
      <c r="D2753" s="20">
        <v>467436955.23070002</v>
      </c>
      <c r="E2753" s="2">
        <v>467.43700000000001</v>
      </c>
      <c r="F2753" t="s">
        <v>14</v>
      </c>
      <c r="G2753" t="s">
        <v>63</v>
      </c>
      <c r="H2753" t="s">
        <v>43</v>
      </c>
    </row>
    <row r="2754" spans="1:8" x14ac:dyDescent="0.3">
      <c r="A2754" t="s">
        <v>62</v>
      </c>
      <c r="B2754" t="s">
        <v>88</v>
      </c>
      <c r="C2754">
        <v>2019</v>
      </c>
      <c r="D2754" s="20">
        <v>430769736.10170001</v>
      </c>
      <c r="E2754" s="2">
        <v>430.7697</v>
      </c>
      <c r="F2754" t="s">
        <v>14</v>
      </c>
      <c r="G2754" t="s">
        <v>63</v>
      </c>
      <c r="H2754" t="s">
        <v>43</v>
      </c>
    </row>
    <row r="2755" spans="1:8" x14ac:dyDescent="0.3">
      <c r="A2755" t="s">
        <v>62</v>
      </c>
      <c r="B2755" t="s">
        <v>88</v>
      </c>
      <c r="C2755">
        <v>2020</v>
      </c>
      <c r="D2755" s="20">
        <v>457114856.9666</v>
      </c>
      <c r="E2755" s="2">
        <v>457.11489999999998</v>
      </c>
      <c r="F2755" t="s">
        <v>14</v>
      </c>
      <c r="G2755" t="s">
        <v>63</v>
      </c>
      <c r="H2755" t="s">
        <v>43</v>
      </c>
    </row>
    <row r="2756" spans="1:8" x14ac:dyDescent="0.3">
      <c r="A2756" t="s">
        <v>62</v>
      </c>
      <c r="B2756" t="s">
        <v>88</v>
      </c>
      <c r="C2756">
        <v>2021</v>
      </c>
      <c r="D2756" s="20">
        <v>286640717.90289998</v>
      </c>
      <c r="E2756" s="2">
        <v>286.64069999999998</v>
      </c>
      <c r="F2756" t="s">
        <v>14</v>
      </c>
      <c r="G2756" t="s">
        <v>63</v>
      </c>
      <c r="H2756" t="s">
        <v>43</v>
      </c>
    </row>
    <row r="2757" spans="1:8" x14ac:dyDescent="0.3">
      <c r="A2757" t="s">
        <v>62</v>
      </c>
      <c r="B2757" t="s">
        <v>88</v>
      </c>
      <c r="C2757">
        <v>2022</v>
      </c>
      <c r="D2757" s="20">
        <v>353261744.95880002</v>
      </c>
      <c r="E2757" s="2">
        <v>353.26170000000002</v>
      </c>
      <c r="F2757" t="s">
        <v>14</v>
      </c>
      <c r="G2757" t="s">
        <v>63</v>
      </c>
      <c r="H2757" t="s">
        <v>43</v>
      </c>
    </row>
    <row r="2758" spans="1:8" x14ac:dyDescent="0.3">
      <c r="A2758" t="s">
        <v>62</v>
      </c>
      <c r="B2758" t="s">
        <v>88</v>
      </c>
      <c r="C2758">
        <v>2023</v>
      </c>
      <c r="D2758" s="20">
        <v>449523353.3836</v>
      </c>
      <c r="E2758" s="2">
        <v>449.52339999999998</v>
      </c>
      <c r="F2758" t="s">
        <v>14</v>
      </c>
      <c r="G2758" t="s">
        <v>63</v>
      </c>
      <c r="H2758" t="s">
        <v>43</v>
      </c>
    </row>
    <row r="2759" spans="1:8" x14ac:dyDescent="0.3">
      <c r="A2759" t="s">
        <v>62</v>
      </c>
      <c r="B2759" t="s">
        <v>88</v>
      </c>
      <c r="C2759">
        <v>2024</v>
      </c>
      <c r="D2759" s="20">
        <v>443541372.1717</v>
      </c>
      <c r="E2759" s="2">
        <v>443.54140000000001</v>
      </c>
      <c r="F2759" t="s">
        <v>14</v>
      </c>
      <c r="G2759" t="s">
        <v>63</v>
      </c>
      <c r="H2759" t="s">
        <v>43</v>
      </c>
    </row>
    <row r="2760" spans="1:8" x14ac:dyDescent="0.3">
      <c r="A2760" t="s">
        <v>62</v>
      </c>
      <c r="B2760" t="s">
        <v>88</v>
      </c>
      <c r="C2760">
        <v>2025</v>
      </c>
      <c r="D2760" s="20">
        <v>376282687.50019997</v>
      </c>
      <c r="E2760" s="2">
        <v>376.28269999999998</v>
      </c>
      <c r="F2760" t="s">
        <v>14</v>
      </c>
      <c r="G2760" t="s">
        <v>63</v>
      </c>
      <c r="H2760" t="s">
        <v>43</v>
      </c>
    </row>
    <row r="2761" spans="1:8" x14ac:dyDescent="0.3">
      <c r="A2761" t="s">
        <v>62</v>
      </c>
      <c r="B2761" t="s">
        <v>88</v>
      </c>
      <c r="C2761">
        <v>2026</v>
      </c>
      <c r="D2761" s="20">
        <v>449748684.36140001</v>
      </c>
      <c r="E2761" s="2">
        <v>449.74869999999999</v>
      </c>
      <c r="F2761" t="s">
        <v>14</v>
      </c>
      <c r="G2761" t="s">
        <v>63</v>
      </c>
      <c r="H2761" t="s">
        <v>43</v>
      </c>
    </row>
    <row r="2762" spans="1:8" x14ac:dyDescent="0.3">
      <c r="A2762" t="s">
        <v>64</v>
      </c>
      <c r="B2762" t="s">
        <v>88</v>
      </c>
      <c r="C2762">
        <v>2018</v>
      </c>
      <c r="D2762" s="20">
        <v>339743187.03780001</v>
      </c>
      <c r="E2762" s="2">
        <v>339.7432</v>
      </c>
      <c r="F2762" t="s">
        <v>14</v>
      </c>
      <c r="G2762" t="s">
        <v>65</v>
      </c>
      <c r="H2762" t="s">
        <v>43</v>
      </c>
    </row>
    <row r="2763" spans="1:8" x14ac:dyDescent="0.3">
      <c r="A2763" t="s">
        <v>64</v>
      </c>
      <c r="B2763" t="s">
        <v>88</v>
      </c>
      <c r="C2763">
        <v>2019</v>
      </c>
      <c r="D2763" s="20">
        <v>467761812.63279998</v>
      </c>
      <c r="E2763" s="2">
        <v>467.76179999999999</v>
      </c>
      <c r="F2763" t="s">
        <v>14</v>
      </c>
      <c r="G2763" t="s">
        <v>65</v>
      </c>
      <c r="H2763" t="s">
        <v>43</v>
      </c>
    </row>
    <row r="2764" spans="1:8" x14ac:dyDescent="0.3">
      <c r="A2764" t="s">
        <v>64</v>
      </c>
      <c r="B2764" t="s">
        <v>88</v>
      </c>
      <c r="C2764">
        <v>2020</v>
      </c>
      <c r="D2764" s="20">
        <v>270480290.88120002</v>
      </c>
      <c r="E2764" s="2">
        <v>270.4803</v>
      </c>
      <c r="F2764" t="s">
        <v>14</v>
      </c>
      <c r="G2764" t="s">
        <v>65</v>
      </c>
      <c r="H2764" t="s">
        <v>43</v>
      </c>
    </row>
    <row r="2765" spans="1:8" x14ac:dyDescent="0.3">
      <c r="A2765" t="s">
        <v>64</v>
      </c>
      <c r="B2765" t="s">
        <v>88</v>
      </c>
      <c r="C2765">
        <v>2021</v>
      </c>
      <c r="D2765" s="20">
        <v>270086901.46749997</v>
      </c>
      <c r="E2765" s="2">
        <v>270.08690000000001</v>
      </c>
      <c r="F2765" t="s">
        <v>14</v>
      </c>
      <c r="G2765" t="s">
        <v>65</v>
      </c>
      <c r="H2765" t="s">
        <v>43</v>
      </c>
    </row>
    <row r="2766" spans="1:8" x14ac:dyDescent="0.3">
      <c r="A2766" t="s">
        <v>64</v>
      </c>
      <c r="B2766" t="s">
        <v>88</v>
      </c>
      <c r="C2766">
        <v>2022</v>
      </c>
      <c r="D2766" s="20">
        <v>418666531.74110001</v>
      </c>
      <c r="E2766" s="2">
        <v>418.66649999999998</v>
      </c>
      <c r="F2766" t="s">
        <v>14</v>
      </c>
      <c r="G2766" t="s">
        <v>65</v>
      </c>
      <c r="H2766" t="s">
        <v>43</v>
      </c>
    </row>
    <row r="2767" spans="1:8" x14ac:dyDescent="0.3">
      <c r="A2767" t="s">
        <v>64</v>
      </c>
      <c r="B2767" t="s">
        <v>88</v>
      </c>
      <c r="C2767">
        <v>2023</v>
      </c>
      <c r="D2767" s="20">
        <v>318028551.89340001</v>
      </c>
      <c r="E2767" s="2">
        <v>318.02859999999998</v>
      </c>
      <c r="F2767" t="s">
        <v>14</v>
      </c>
      <c r="G2767" t="s">
        <v>65</v>
      </c>
      <c r="H2767" t="s">
        <v>43</v>
      </c>
    </row>
    <row r="2768" spans="1:8" x14ac:dyDescent="0.3">
      <c r="A2768" t="s">
        <v>64</v>
      </c>
      <c r="B2768" t="s">
        <v>88</v>
      </c>
      <c r="C2768">
        <v>2024</v>
      </c>
      <c r="D2768" s="20">
        <v>506496233.62830001</v>
      </c>
      <c r="E2768" s="2">
        <v>506.49619999999999</v>
      </c>
      <c r="F2768" t="s">
        <v>14</v>
      </c>
      <c r="G2768" t="s">
        <v>65</v>
      </c>
      <c r="H2768" t="s">
        <v>43</v>
      </c>
    </row>
    <row r="2769" spans="1:8" x14ac:dyDescent="0.3">
      <c r="A2769" t="s">
        <v>64</v>
      </c>
      <c r="B2769" t="s">
        <v>88</v>
      </c>
      <c r="C2769">
        <v>2025</v>
      </c>
      <c r="D2769" s="20">
        <v>376171091.95120001</v>
      </c>
      <c r="E2769" s="2">
        <v>376.17110000000002</v>
      </c>
      <c r="F2769" t="s">
        <v>14</v>
      </c>
      <c r="G2769" t="s">
        <v>65</v>
      </c>
      <c r="H2769" t="s">
        <v>43</v>
      </c>
    </row>
    <row r="2770" spans="1:8" x14ac:dyDescent="0.3">
      <c r="A2770" t="s">
        <v>64</v>
      </c>
      <c r="B2770" t="s">
        <v>88</v>
      </c>
      <c r="C2770">
        <v>2026</v>
      </c>
      <c r="D2770" s="20">
        <v>471895996.27530003</v>
      </c>
      <c r="E2770" s="2">
        <v>471.89600000000002</v>
      </c>
      <c r="F2770" t="s">
        <v>14</v>
      </c>
      <c r="G2770" t="s">
        <v>65</v>
      </c>
      <c r="H2770" t="s">
        <v>43</v>
      </c>
    </row>
    <row r="2771" spans="1:8" x14ac:dyDescent="0.3">
      <c r="A2771" t="s">
        <v>44</v>
      </c>
      <c r="B2771" t="s">
        <v>88</v>
      </c>
      <c r="C2771">
        <v>2018</v>
      </c>
      <c r="D2771" s="20">
        <v>10149550.058900001</v>
      </c>
      <c r="E2771" s="2">
        <v>10.1496</v>
      </c>
      <c r="F2771" t="s">
        <v>14</v>
      </c>
      <c r="G2771" t="s">
        <v>45</v>
      </c>
      <c r="H2771" t="s">
        <v>46</v>
      </c>
    </row>
    <row r="2772" spans="1:8" x14ac:dyDescent="0.3">
      <c r="A2772" t="s">
        <v>44</v>
      </c>
      <c r="B2772" t="s">
        <v>88</v>
      </c>
      <c r="C2772">
        <v>2019</v>
      </c>
      <c r="D2772" s="20">
        <v>15014531.466600001</v>
      </c>
      <c r="E2772" s="2">
        <v>15.0145</v>
      </c>
      <c r="F2772" t="s">
        <v>14</v>
      </c>
      <c r="G2772" t="s">
        <v>45</v>
      </c>
      <c r="H2772" t="s">
        <v>46</v>
      </c>
    </row>
    <row r="2773" spans="1:8" x14ac:dyDescent="0.3">
      <c r="A2773" t="s">
        <v>44</v>
      </c>
      <c r="B2773" t="s">
        <v>88</v>
      </c>
      <c r="C2773">
        <v>2020</v>
      </c>
      <c r="D2773" s="20">
        <v>8023078.8095000004</v>
      </c>
      <c r="E2773" s="2">
        <v>8.0230999999999995</v>
      </c>
      <c r="F2773" t="s">
        <v>14</v>
      </c>
      <c r="G2773" t="s">
        <v>45</v>
      </c>
      <c r="H2773" t="s">
        <v>46</v>
      </c>
    </row>
    <row r="2774" spans="1:8" x14ac:dyDescent="0.3">
      <c r="A2774" t="s">
        <v>44</v>
      </c>
      <c r="B2774" t="s">
        <v>88</v>
      </c>
      <c r="C2774">
        <v>2021</v>
      </c>
      <c r="D2774" s="20">
        <v>5511701.6918000001</v>
      </c>
      <c r="E2774" s="2">
        <v>5.5117000000000003</v>
      </c>
      <c r="F2774" t="s">
        <v>14</v>
      </c>
      <c r="G2774" t="s">
        <v>45</v>
      </c>
      <c r="H2774" t="s">
        <v>46</v>
      </c>
    </row>
    <row r="2775" spans="1:8" x14ac:dyDescent="0.3">
      <c r="A2775" t="s">
        <v>44</v>
      </c>
      <c r="B2775" t="s">
        <v>88</v>
      </c>
      <c r="C2775">
        <v>2022</v>
      </c>
      <c r="D2775" s="20">
        <v>8921697.6900999993</v>
      </c>
      <c r="E2775" s="2">
        <v>8.9216999999999995</v>
      </c>
      <c r="F2775" t="s">
        <v>14</v>
      </c>
      <c r="G2775" t="s">
        <v>45</v>
      </c>
      <c r="H2775" t="s">
        <v>46</v>
      </c>
    </row>
    <row r="2776" spans="1:8" x14ac:dyDescent="0.3">
      <c r="A2776" t="s">
        <v>44</v>
      </c>
      <c r="B2776" t="s">
        <v>88</v>
      </c>
      <c r="C2776">
        <v>2023</v>
      </c>
      <c r="D2776" s="20">
        <v>9857750.5872000009</v>
      </c>
      <c r="E2776" s="2">
        <v>9.8577999999999992</v>
      </c>
      <c r="F2776" t="s">
        <v>14</v>
      </c>
      <c r="G2776" t="s">
        <v>45</v>
      </c>
      <c r="H2776" t="s">
        <v>46</v>
      </c>
    </row>
    <row r="2777" spans="1:8" x14ac:dyDescent="0.3">
      <c r="A2777" t="s">
        <v>44</v>
      </c>
      <c r="B2777" t="s">
        <v>88</v>
      </c>
      <c r="C2777">
        <v>2024</v>
      </c>
      <c r="D2777" s="20">
        <v>10059256.561000001</v>
      </c>
      <c r="E2777" s="2">
        <v>10.0593</v>
      </c>
      <c r="F2777" t="s">
        <v>14</v>
      </c>
      <c r="G2777" t="s">
        <v>45</v>
      </c>
      <c r="H2777" t="s">
        <v>46</v>
      </c>
    </row>
    <row r="2778" spans="1:8" x14ac:dyDescent="0.3">
      <c r="A2778" t="s">
        <v>44</v>
      </c>
      <c r="B2778" t="s">
        <v>88</v>
      </c>
      <c r="C2778">
        <v>2025</v>
      </c>
      <c r="D2778" s="20">
        <v>10464307.484200001</v>
      </c>
      <c r="E2778" s="2">
        <v>10.4643</v>
      </c>
      <c r="F2778" t="s">
        <v>14</v>
      </c>
      <c r="G2778" t="s">
        <v>45</v>
      </c>
      <c r="H2778" t="s">
        <v>46</v>
      </c>
    </row>
    <row r="2779" spans="1:8" x14ac:dyDescent="0.3">
      <c r="A2779" t="s">
        <v>44</v>
      </c>
      <c r="B2779" t="s">
        <v>88</v>
      </c>
      <c r="C2779">
        <v>2026</v>
      </c>
      <c r="D2779" s="20">
        <v>11064395.8972</v>
      </c>
      <c r="E2779" s="2">
        <v>11.064399999999999</v>
      </c>
      <c r="F2779" t="s">
        <v>14</v>
      </c>
      <c r="G2779" t="s">
        <v>45</v>
      </c>
      <c r="H2779" t="s">
        <v>46</v>
      </c>
    </row>
    <row r="2780" spans="1:8" x14ac:dyDescent="0.3">
      <c r="A2780" t="s">
        <v>47</v>
      </c>
      <c r="B2780" t="s">
        <v>88</v>
      </c>
      <c r="C2780">
        <v>2018</v>
      </c>
      <c r="D2780" s="20">
        <v>28453202.414000001</v>
      </c>
      <c r="E2780" s="2">
        <v>28.453199999999999</v>
      </c>
      <c r="F2780" t="s">
        <v>14</v>
      </c>
      <c r="G2780" t="s">
        <v>48</v>
      </c>
      <c r="H2780" t="s">
        <v>46</v>
      </c>
    </row>
    <row r="2781" spans="1:8" x14ac:dyDescent="0.3">
      <c r="A2781" t="s">
        <v>47</v>
      </c>
      <c r="B2781" t="s">
        <v>88</v>
      </c>
      <c r="C2781">
        <v>2019</v>
      </c>
      <c r="D2781" s="20">
        <v>11689773.410599999</v>
      </c>
      <c r="E2781" s="2">
        <v>11.6898</v>
      </c>
      <c r="F2781" t="s">
        <v>14</v>
      </c>
      <c r="G2781" t="s">
        <v>48</v>
      </c>
      <c r="H2781" t="s">
        <v>46</v>
      </c>
    </row>
    <row r="2782" spans="1:8" x14ac:dyDescent="0.3">
      <c r="A2782" t="s">
        <v>47</v>
      </c>
      <c r="B2782" t="s">
        <v>88</v>
      </c>
      <c r="C2782">
        <v>2020</v>
      </c>
      <c r="D2782" s="20">
        <v>11578107.8455</v>
      </c>
      <c r="E2782" s="2">
        <v>11.578099999999999</v>
      </c>
      <c r="F2782" t="s">
        <v>14</v>
      </c>
      <c r="G2782" t="s">
        <v>48</v>
      </c>
      <c r="H2782" t="s">
        <v>46</v>
      </c>
    </row>
    <row r="2783" spans="1:8" x14ac:dyDescent="0.3">
      <c r="A2783" t="s">
        <v>47</v>
      </c>
      <c r="B2783" t="s">
        <v>88</v>
      </c>
      <c r="C2783">
        <v>2021</v>
      </c>
      <c r="D2783" s="20">
        <v>9866175.8438000008</v>
      </c>
      <c r="E2783" s="2">
        <v>9.8661999999999992</v>
      </c>
      <c r="F2783" t="s">
        <v>14</v>
      </c>
      <c r="G2783" t="s">
        <v>48</v>
      </c>
      <c r="H2783" t="s">
        <v>46</v>
      </c>
    </row>
    <row r="2784" spans="1:8" x14ac:dyDescent="0.3">
      <c r="A2784" t="s">
        <v>47</v>
      </c>
      <c r="B2784" t="s">
        <v>88</v>
      </c>
      <c r="C2784">
        <v>2022</v>
      </c>
      <c r="D2784" s="20">
        <v>12072270.7224</v>
      </c>
      <c r="E2784" s="2">
        <v>12.0723</v>
      </c>
      <c r="F2784" t="s">
        <v>14</v>
      </c>
      <c r="G2784" t="s">
        <v>48</v>
      </c>
      <c r="H2784" t="s">
        <v>46</v>
      </c>
    </row>
    <row r="2785" spans="1:8" x14ac:dyDescent="0.3">
      <c r="A2785" t="s">
        <v>47</v>
      </c>
      <c r="B2785" t="s">
        <v>88</v>
      </c>
      <c r="C2785">
        <v>2023</v>
      </c>
      <c r="D2785" s="20">
        <v>12794579.568</v>
      </c>
      <c r="E2785" s="2">
        <v>12.794600000000001</v>
      </c>
      <c r="F2785" t="s">
        <v>14</v>
      </c>
      <c r="G2785" t="s">
        <v>48</v>
      </c>
      <c r="H2785" t="s">
        <v>46</v>
      </c>
    </row>
    <row r="2786" spans="1:8" x14ac:dyDescent="0.3">
      <c r="A2786" t="s">
        <v>47</v>
      </c>
      <c r="B2786" t="s">
        <v>88</v>
      </c>
      <c r="C2786">
        <v>2024</v>
      </c>
      <c r="D2786" s="20">
        <v>11431924.1077</v>
      </c>
      <c r="E2786" s="2">
        <v>11.431900000000001</v>
      </c>
      <c r="F2786" t="s">
        <v>14</v>
      </c>
      <c r="G2786" t="s">
        <v>48</v>
      </c>
      <c r="H2786" t="s">
        <v>46</v>
      </c>
    </row>
    <row r="2787" spans="1:8" x14ac:dyDescent="0.3">
      <c r="A2787" t="s">
        <v>47</v>
      </c>
      <c r="B2787" t="s">
        <v>88</v>
      </c>
      <c r="C2787">
        <v>2025</v>
      </c>
      <c r="D2787" s="20">
        <v>8591075.4976000004</v>
      </c>
      <c r="E2787" s="2">
        <v>8.5911000000000008</v>
      </c>
      <c r="F2787" t="s">
        <v>14</v>
      </c>
      <c r="G2787" t="s">
        <v>48</v>
      </c>
      <c r="H2787" t="s">
        <v>46</v>
      </c>
    </row>
    <row r="2788" spans="1:8" x14ac:dyDescent="0.3">
      <c r="A2788" t="s">
        <v>47</v>
      </c>
      <c r="B2788" t="s">
        <v>88</v>
      </c>
      <c r="C2788">
        <v>2026</v>
      </c>
      <c r="D2788" s="20">
        <v>10906828.7566</v>
      </c>
      <c r="E2788" s="2">
        <v>10.9068</v>
      </c>
      <c r="F2788" t="s">
        <v>14</v>
      </c>
      <c r="G2788" t="s">
        <v>48</v>
      </c>
      <c r="H2788" t="s">
        <v>46</v>
      </c>
    </row>
    <row r="2789" spans="1:8" x14ac:dyDescent="0.3">
      <c r="A2789" t="s">
        <v>49</v>
      </c>
      <c r="B2789" t="s">
        <v>88</v>
      </c>
      <c r="C2789">
        <v>2018</v>
      </c>
      <c r="D2789" s="20">
        <v>5578161931.5695</v>
      </c>
      <c r="E2789" s="2">
        <v>5578.1619000000001</v>
      </c>
      <c r="F2789" t="s">
        <v>14</v>
      </c>
      <c r="G2789" t="s">
        <v>50</v>
      </c>
      <c r="H2789" t="s">
        <v>46</v>
      </c>
    </row>
    <row r="2790" spans="1:8" x14ac:dyDescent="0.3">
      <c r="A2790" t="s">
        <v>49</v>
      </c>
      <c r="B2790" t="s">
        <v>88</v>
      </c>
      <c r="C2790">
        <v>2019</v>
      </c>
      <c r="D2790" s="20">
        <v>5556617155.4331999</v>
      </c>
      <c r="E2790" s="2">
        <v>5556.6171999999997</v>
      </c>
      <c r="F2790" t="s">
        <v>14</v>
      </c>
      <c r="G2790" t="s">
        <v>50</v>
      </c>
      <c r="H2790" t="s">
        <v>46</v>
      </c>
    </row>
    <row r="2791" spans="1:8" x14ac:dyDescent="0.3">
      <c r="A2791" t="s">
        <v>49</v>
      </c>
      <c r="B2791" t="s">
        <v>88</v>
      </c>
      <c r="C2791">
        <v>2020</v>
      </c>
      <c r="D2791" s="20">
        <v>3538042605.6378002</v>
      </c>
      <c r="E2791" s="2">
        <v>3538.0426000000002</v>
      </c>
      <c r="F2791" t="s">
        <v>14</v>
      </c>
      <c r="G2791" t="s">
        <v>50</v>
      </c>
      <c r="H2791" t="s">
        <v>46</v>
      </c>
    </row>
    <row r="2792" spans="1:8" x14ac:dyDescent="0.3">
      <c r="A2792" t="s">
        <v>49</v>
      </c>
      <c r="B2792" t="s">
        <v>88</v>
      </c>
      <c r="C2792">
        <v>2021</v>
      </c>
      <c r="D2792" s="20">
        <v>3590077862.9085002</v>
      </c>
      <c r="E2792" s="2">
        <v>3590.0779000000002</v>
      </c>
      <c r="F2792" t="s">
        <v>14</v>
      </c>
      <c r="G2792" t="s">
        <v>50</v>
      </c>
      <c r="H2792" t="s">
        <v>46</v>
      </c>
    </row>
    <row r="2793" spans="1:8" x14ac:dyDescent="0.3">
      <c r="A2793" t="s">
        <v>49</v>
      </c>
      <c r="B2793" t="s">
        <v>88</v>
      </c>
      <c r="C2793">
        <v>2022</v>
      </c>
      <c r="D2793" s="20">
        <v>4768661193.8016005</v>
      </c>
      <c r="E2793" s="2">
        <v>4768.6611999999996</v>
      </c>
      <c r="F2793" t="s">
        <v>14</v>
      </c>
      <c r="G2793" t="s">
        <v>50</v>
      </c>
      <c r="H2793" t="s">
        <v>46</v>
      </c>
    </row>
    <row r="2794" spans="1:8" x14ac:dyDescent="0.3">
      <c r="A2794" t="s">
        <v>49</v>
      </c>
      <c r="B2794" t="s">
        <v>88</v>
      </c>
      <c r="C2794">
        <v>2023</v>
      </c>
      <c r="D2794" s="20">
        <v>5568302794.4167995</v>
      </c>
      <c r="E2794" s="2">
        <v>5568.3028000000004</v>
      </c>
      <c r="F2794" t="s">
        <v>14</v>
      </c>
      <c r="G2794" t="s">
        <v>50</v>
      </c>
      <c r="H2794" t="s">
        <v>46</v>
      </c>
    </row>
    <row r="2795" spans="1:8" x14ac:dyDescent="0.3">
      <c r="A2795" t="s">
        <v>49</v>
      </c>
      <c r="B2795" t="s">
        <v>88</v>
      </c>
      <c r="C2795">
        <v>2024</v>
      </c>
      <c r="D2795" s="20">
        <v>6734038770.9202995</v>
      </c>
      <c r="E2795" s="2">
        <v>6734.0388000000003</v>
      </c>
      <c r="F2795" t="s">
        <v>14</v>
      </c>
      <c r="G2795" t="s">
        <v>50</v>
      </c>
      <c r="H2795" t="s">
        <v>46</v>
      </c>
    </row>
    <row r="2796" spans="1:8" x14ac:dyDescent="0.3">
      <c r="A2796" t="s">
        <v>49</v>
      </c>
      <c r="B2796" t="s">
        <v>88</v>
      </c>
      <c r="C2796">
        <v>2025</v>
      </c>
      <c r="D2796" s="20">
        <v>8544672156.1553001</v>
      </c>
      <c r="E2796" s="2">
        <v>8544.6722000000009</v>
      </c>
      <c r="F2796" t="s">
        <v>14</v>
      </c>
      <c r="G2796" t="s">
        <v>50</v>
      </c>
      <c r="H2796" t="s">
        <v>46</v>
      </c>
    </row>
    <row r="2797" spans="1:8" x14ac:dyDescent="0.3">
      <c r="A2797" t="s">
        <v>49</v>
      </c>
      <c r="B2797" t="s">
        <v>88</v>
      </c>
      <c r="C2797">
        <v>2026</v>
      </c>
      <c r="D2797" s="20">
        <v>8439366893.0662003</v>
      </c>
      <c r="E2797" s="2">
        <v>8439.3669000000009</v>
      </c>
      <c r="F2797" t="s">
        <v>14</v>
      </c>
      <c r="G2797" t="s">
        <v>50</v>
      </c>
      <c r="H2797" t="s">
        <v>46</v>
      </c>
    </row>
    <row r="2798" spans="1:8" x14ac:dyDescent="0.3">
      <c r="A2798" t="s">
        <v>76</v>
      </c>
      <c r="B2798" t="s">
        <v>88</v>
      </c>
      <c r="C2798">
        <v>2018</v>
      </c>
      <c r="D2798" s="20">
        <v>120638467.5204</v>
      </c>
      <c r="E2798" s="2">
        <v>120.63849999999999</v>
      </c>
      <c r="F2798" t="s">
        <v>14</v>
      </c>
      <c r="G2798" t="s">
        <v>77</v>
      </c>
      <c r="H2798" t="s">
        <v>46</v>
      </c>
    </row>
    <row r="2799" spans="1:8" x14ac:dyDescent="0.3">
      <c r="A2799" t="s">
        <v>76</v>
      </c>
      <c r="B2799" t="s">
        <v>88</v>
      </c>
      <c r="C2799">
        <v>2019</v>
      </c>
      <c r="D2799" s="20">
        <v>108375431.89910001</v>
      </c>
      <c r="E2799" s="2">
        <v>108.3754</v>
      </c>
      <c r="F2799" t="s">
        <v>14</v>
      </c>
      <c r="G2799" t="s">
        <v>77</v>
      </c>
      <c r="H2799" t="s">
        <v>46</v>
      </c>
    </row>
    <row r="2800" spans="1:8" x14ac:dyDescent="0.3">
      <c r="A2800" t="s">
        <v>76</v>
      </c>
      <c r="B2800" t="s">
        <v>88</v>
      </c>
      <c r="C2800">
        <v>2020</v>
      </c>
      <c r="D2800" s="20">
        <v>135706876.5715</v>
      </c>
      <c r="E2800" s="2">
        <v>135.70689999999999</v>
      </c>
      <c r="F2800" t="s">
        <v>14</v>
      </c>
      <c r="G2800" t="s">
        <v>77</v>
      </c>
      <c r="H2800" t="s">
        <v>46</v>
      </c>
    </row>
    <row r="2801" spans="1:8" x14ac:dyDescent="0.3">
      <c r="A2801" t="s">
        <v>76</v>
      </c>
      <c r="B2801" t="s">
        <v>88</v>
      </c>
      <c r="C2801">
        <v>2021</v>
      </c>
      <c r="D2801" s="20">
        <v>147253342.7326</v>
      </c>
      <c r="E2801" s="2">
        <v>147.2533</v>
      </c>
      <c r="F2801" t="s">
        <v>14</v>
      </c>
      <c r="G2801" t="s">
        <v>77</v>
      </c>
      <c r="H2801" t="s">
        <v>46</v>
      </c>
    </row>
    <row r="2802" spans="1:8" x14ac:dyDescent="0.3">
      <c r="A2802" t="s">
        <v>76</v>
      </c>
      <c r="B2802" t="s">
        <v>88</v>
      </c>
      <c r="C2802">
        <v>2022</v>
      </c>
      <c r="D2802" s="20">
        <v>174419640.32679999</v>
      </c>
      <c r="E2802" s="2">
        <v>174.4196</v>
      </c>
      <c r="F2802" t="s">
        <v>14</v>
      </c>
      <c r="G2802" t="s">
        <v>77</v>
      </c>
      <c r="H2802" t="s">
        <v>46</v>
      </c>
    </row>
    <row r="2803" spans="1:8" x14ac:dyDescent="0.3">
      <c r="A2803" t="s">
        <v>76</v>
      </c>
      <c r="B2803" t="s">
        <v>88</v>
      </c>
      <c r="C2803">
        <v>2023</v>
      </c>
      <c r="D2803" s="20">
        <v>223053554.85949999</v>
      </c>
      <c r="E2803" s="2">
        <v>223.05359999999999</v>
      </c>
      <c r="F2803" t="s">
        <v>14</v>
      </c>
      <c r="G2803" t="s">
        <v>77</v>
      </c>
      <c r="H2803" t="s">
        <v>46</v>
      </c>
    </row>
    <row r="2804" spans="1:8" x14ac:dyDescent="0.3">
      <c r="A2804" t="s">
        <v>76</v>
      </c>
      <c r="B2804" t="s">
        <v>88</v>
      </c>
      <c r="C2804">
        <v>2024</v>
      </c>
      <c r="D2804" s="20">
        <v>161028961.69510001</v>
      </c>
      <c r="E2804" s="2">
        <v>161.029</v>
      </c>
      <c r="F2804" t="s">
        <v>14</v>
      </c>
      <c r="G2804" t="s">
        <v>77</v>
      </c>
      <c r="H2804" t="s">
        <v>46</v>
      </c>
    </row>
    <row r="2805" spans="1:8" x14ac:dyDescent="0.3">
      <c r="A2805" t="s">
        <v>76</v>
      </c>
      <c r="B2805" t="s">
        <v>88</v>
      </c>
      <c r="C2805">
        <v>2025</v>
      </c>
      <c r="D2805" s="20">
        <v>159846963.1726</v>
      </c>
      <c r="E2805" s="2">
        <v>159.84700000000001</v>
      </c>
      <c r="F2805" t="s">
        <v>14</v>
      </c>
      <c r="G2805" t="s">
        <v>77</v>
      </c>
      <c r="H2805" t="s">
        <v>46</v>
      </c>
    </row>
    <row r="2806" spans="1:8" x14ac:dyDescent="0.3">
      <c r="A2806" t="s">
        <v>76</v>
      </c>
      <c r="B2806" t="s">
        <v>88</v>
      </c>
      <c r="C2806">
        <v>2026</v>
      </c>
      <c r="D2806" s="20">
        <v>147923106.71720001</v>
      </c>
      <c r="E2806" s="2">
        <v>147.92310000000001</v>
      </c>
      <c r="F2806" t="s">
        <v>14</v>
      </c>
      <c r="G2806" t="s">
        <v>77</v>
      </c>
      <c r="H2806" t="s">
        <v>46</v>
      </c>
    </row>
    <row r="2807" spans="1:8" x14ac:dyDescent="0.3">
      <c r="A2807" t="s">
        <v>51</v>
      </c>
      <c r="B2807" t="s">
        <v>88</v>
      </c>
      <c r="C2807">
        <v>2018</v>
      </c>
      <c r="D2807" s="20">
        <v>16037069304.271799</v>
      </c>
      <c r="E2807" s="2">
        <v>16037.069299999999</v>
      </c>
      <c r="F2807" t="s">
        <v>14</v>
      </c>
      <c r="G2807" t="s">
        <v>52</v>
      </c>
      <c r="H2807" t="s">
        <v>52</v>
      </c>
    </row>
    <row r="2808" spans="1:8" x14ac:dyDescent="0.3">
      <c r="A2808" t="s">
        <v>51</v>
      </c>
      <c r="B2808" t="s">
        <v>88</v>
      </c>
      <c r="C2808">
        <v>2019</v>
      </c>
      <c r="D2808" s="20">
        <v>16552157762.753401</v>
      </c>
      <c r="E2808" s="2">
        <v>16552.157800000001</v>
      </c>
      <c r="F2808" t="s">
        <v>14</v>
      </c>
      <c r="G2808" t="s">
        <v>52</v>
      </c>
      <c r="H2808" t="s">
        <v>52</v>
      </c>
    </row>
    <row r="2809" spans="1:8" x14ac:dyDescent="0.3">
      <c r="A2809" t="s">
        <v>51</v>
      </c>
      <c r="B2809" t="s">
        <v>88</v>
      </c>
      <c r="C2809">
        <v>2020</v>
      </c>
      <c r="D2809" s="20">
        <v>14377268808.389</v>
      </c>
      <c r="E2809" s="2">
        <v>14377.2688</v>
      </c>
      <c r="F2809" t="s">
        <v>14</v>
      </c>
      <c r="G2809" t="s">
        <v>52</v>
      </c>
      <c r="H2809" t="s">
        <v>52</v>
      </c>
    </row>
    <row r="2810" spans="1:8" x14ac:dyDescent="0.3">
      <c r="A2810" t="s">
        <v>51</v>
      </c>
      <c r="B2810" t="s">
        <v>88</v>
      </c>
      <c r="C2810">
        <v>2021</v>
      </c>
      <c r="D2810" s="20">
        <v>12679796526.5828</v>
      </c>
      <c r="E2810" s="2">
        <v>12679.7965</v>
      </c>
      <c r="F2810" t="s">
        <v>14</v>
      </c>
      <c r="G2810" t="s">
        <v>52</v>
      </c>
      <c r="H2810" t="s">
        <v>52</v>
      </c>
    </row>
    <row r="2811" spans="1:8" x14ac:dyDescent="0.3">
      <c r="A2811" t="s">
        <v>51</v>
      </c>
      <c r="B2811" t="s">
        <v>88</v>
      </c>
      <c r="C2811">
        <v>2022</v>
      </c>
      <c r="D2811" s="20">
        <v>15619675190.3932</v>
      </c>
      <c r="E2811" s="2">
        <v>15619.6752</v>
      </c>
      <c r="F2811" t="s">
        <v>14</v>
      </c>
      <c r="G2811" t="s">
        <v>52</v>
      </c>
      <c r="H2811" t="s">
        <v>52</v>
      </c>
    </row>
    <row r="2812" spans="1:8" x14ac:dyDescent="0.3">
      <c r="A2812" t="s">
        <v>51</v>
      </c>
      <c r="B2812" t="s">
        <v>88</v>
      </c>
      <c r="C2812">
        <v>2023</v>
      </c>
      <c r="D2812" s="20">
        <v>19242729311.899101</v>
      </c>
      <c r="E2812" s="2">
        <v>19242.729299999999</v>
      </c>
      <c r="F2812" t="s">
        <v>14</v>
      </c>
      <c r="G2812" t="s">
        <v>52</v>
      </c>
      <c r="H2812" t="s">
        <v>52</v>
      </c>
    </row>
    <row r="2813" spans="1:8" x14ac:dyDescent="0.3">
      <c r="A2813" t="s">
        <v>51</v>
      </c>
      <c r="B2813" t="s">
        <v>88</v>
      </c>
      <c r="C2813">
        <v>2024</v>
      </c>
      <c r="D2813" s="20">
        <v>20883681608.673</v>
      </c>
      <c r="E2813" s="2">
        <v>20883.6816</v>
      </c>
      <c r="F2813" t="s">
        <v>14</v>
      </c>
      <c r="G2813" t="s">
        <v>52</v>
      </c>
      <c r="H2813" t="s">
        <v>52</v>
      </c>
    </row>
    <row r="2814" spans="1:8" x14ac:dyDescent="0.3">
      <c r="A2814" t="s">
        <v>51</v>
      </c>
      <c r="B2814" t="s">
        <v>88</v>
      </c>
      <c r="C2814">
        <v>2025</v>
      </c>
      <c r="D2814" s="20">
        <v>20965574387.152599</v>
      </c>
      <c r="E2814" s="2">
        <v>20965.574400000001</v>
      </c>
      <c r="F2814" t="s">
        <v>14</v>
      </c>
      <c r="G2814" t="s">
        <v>52</v>
      </c>
      <c r="H2814" t="s">
        <v>52</v>
      </c>
    </row>
    <row r="2815" spans="1:8" x14ac:dyDescent="0.3">
      <c r="A2815" t="s">
        <v>51</v>
      </c>
      <c r="B2815" t="s">
        <v>88</v>
      </c>
      <c r="C2815">
        <v>2026</v>
      </c>
      <c r="D2815" s="20">
        <v>21133164336.419601</v>
      </c>
      <c r="E2815" s="2">
        <v>21133.1643</v>
      </c>
      <c r="F2815" t="s">
        <v>14</v>
      </c>
      <c r="G2815" t="s">
        <v>52</v>
      </c>
      <c r="H2815" t="s">
        <v>52</v>
      </c>
    </row>
    <row r="2816" spans="1:8" x14ac:dyDescent="0.3">
      <c r="A2816" t="s">
        <v>34</v>
      </c>
      <c r="B2816" t="s">
        <v>89</v>
      </c>
      <c r="C2816">
        <v>2018</v>
      </c>
      <c r="D2816" s="20">
        <v>42444140.224200003</v>
      </c>
      <c r="E2816" s="2">
        <v>42.444099999999999</v>
      </c>
      <c r="F2816" t="s">
        <v>14</v>
      </c>
      <c r="G2816" t="s">
        <v>35</v>
      </c>
      <c r="H2816" t="s">
        <v>23</v>
      </c>
    </row>
    <row r="2817" spans="1:8" x14ac:dyDescent="0.3">
      <c r="A2817" t="s">
        <v>34</v>
      </c>
      <c r="B2817" t="s">
        <v>89</v>
      </c>
      <c r="C2817">
        <v>2019</v>
      </c>
      <c r="D2817" s="20">
        <v>41151404.325900003</v>
      </c>
      <c r="E2817" s="2">
        <v>41.151400000000002</v>
      </c>
      <c r="F2817" t="s">
        <v>14</v>
      </c>
      <c r="G2817" t="s">
        <v>35</v>
      </c>
      <c r="H2817" t="s">
        <v>23</v>
      </c>
    </row>
    <row r="2818" spans="1:8" x14ac:dyDescent="0.3">
      <c r="A2818" t="s">
        <v>34</v>
      </c>
      <c r="B2818" t="s">
        <v>89</v>
      </c>
      <c r="C2818">
        <v>2020</v>
      </c>
      <c r="D2818" s="20">
        <v>28521755.523400001</v>
      </c>
      <c r="E2818" s="2">
        <v>28.521799999999999</v>
      </c>
      <c r="F2818" t="s">
        <v>14</v>
      </c>
      <c r="G2818" t="s">
        <v>35</v>
      </c>
      <c r="H2818" t="s">
        <v>23</v>
      </c>
    </row>
    <row r="2819" spans="1:8" x14ac:dyDescent="0.3">
      <c r="A2819" t="s">
        <v>34</v>
      </c>
      <c r="B2819" t="s">
        <v>89</v>
      </c>
      <c r="C2819">
        <v>2021</v>
      </c>
      <c r="D2819" s="20">
        <v>56042108.067500003</v>
      </c>
      <c r="E2819" s="2">
        <v>56.042099999999998</v>
      </c>
      <c r="F2819" t="s">
        <v>14</v>
      </c>
      <c r="G2819" t="s">
        <v>35</v>
      </c>
      <c r="H2819" t="s">
        <v>23</v>
      </c>
    </row>
    <row r="2820" spans="1:8" x14ac:dyDescent="0.3">
      <c r="A2820" t="s">
        <v>34</v>
      </c>
      <c r="B2820" t="s">
        <v>89</v>
      </c>
      <c r="C2820">
        <v>2022</v>
      </c>
      <c r="D2820" s="20">
        <v>67788945.119200006</v>
      </c>
      <c r="E2820" s="2">
        <v>67.788899999999998</v>
      </c>
      <c r="F2820" t="s">
        <v>14</v>
      </c>
      <c r="G2820" t="s">
        <v>35</v>
      </c>
      <c r="H2820" t="s">
        <v>23</v>
      </c>
    </row>
    <row r="2821" spans="1:8" x14ac:dyDescent="0.3">
      <c r="A2821" t="s">
        <v>34</v>
      </c>
      <c r="B2821" t="s">
        <v>89</v>
      </c>
      <c r="C2821">
        <v>2023</v>
      </c>
      <c r="D2821" s="20">
        <v>50874092.020900004</v>
      </c>
      <c r="E2821" s="2">
        <v>50.874099999999999</v>
      </c>
      <c r="F2821" t="s">
        <v>14</v>
      </c>
      <c r="G2821" t="s">
        <v>35</v>
      </c>
      <c r="H2821" t="s">
        <v>23</v>
      </c>
    </row>
    <row r="2822" spans="1:8" x14ac:dyDescent="0.3">
      <c r="A2822" t="s">
        <v>34</v>
      </c>
      <c r="B2822" t="s">
        <v>89</v>
      </c>
      <c r="C2822">
        <v>2024</v>
      </c>
      <c r="D2822" s="20">
        <v>49538845.385499999</v>
      </c>
      <c r="E2822" s="2">
        <v>49.538800000000002</v>
      </c>
      <c r="F2822" t="s">
        <v>14</v>
      </c>
      <c r="G2822" t="s">
        <v>35</v>
      </c>
      <c r="H2822" t="s">
        <v>23</v>
      </c>
    </row>
    <row r="2823" spans="1:8" x14ac:dyDescent="0.3">
      <c r="A2823" t="s">
        <v>34</v>
      </c>
      <c r="B2823" t="s">
        <v>89</v>
      </c>
      <c r="C2823">
        <v>2025</v>
      </c>
      <c r="D2823" s="20">
        <v>47174619.203400001</v>
      </c>
      <c r="E2823" s="2">
        <v>47.174599999999998</v>
      </c>
      <c r="F2823" t="s">
        <v>14</v>
      </c>
      <c r="G2823" t="s">
        <v>35</v>
      </c>
      <c r="H2823" t="s">
        <v>23</v>
      </c>
    </row>
    <row r="2824" spans="1:8" x14ac:dyDescent="0.3">
      <c r="A2824" t="s">
        <v>34</v>
      </c>
      <c r="B2824" t="s">
        <v>89</v>
      </c>
      <c r="C2824">
        <v>2026</v>
      </c>
      <c r="D2824" s="20">
        <v>44077381.947300002</v>
      </c>
      <c r="E2824" s="2">
        <v>44.077399999999997</v>
      </c>
      <c r="F2824" t="s">
        <v>14</v>
      </c>
      <c r="G2824" t="s">
        <v>35</v>
      </c>
      <c r="H2824" t="s">
        <v>23</v>
      </c>
    </row>
    <row r="2825" spans="1:8" x14ac:dyDescent="0.3">
      <c r="A2825" t="s">
        <v>36</v>
      </c>
      <c r="B2825" t="s">
        <v>89</v>
      </c>
      <c r="C2825">
        <v>2018</v>
      </c>
      <c r="D2825" s="20">
        <v>281174036.52429998</v>
      </c>
      <c r="E2825" s="2">
        <v>281.17399999999998</v>
      </c>
      <c r="F2825" t="s">
        <v>14</v>
      </c>
      <c r="G2825" t="s">
        <v>37</v>
      </c>
      <c r="H2825" t="s">
        <v>38</v>
      </c>
    </row>
    <row r="2826" spans="1:8" x14ac:dyDescent="0.3">
      <c r="A2826" t="s">
        <v>36</v>
      </c>
      <c r="B2826" t="s">
        <v>89</v>
      </c>
      <c r="C2826">
        <v>2019</v>
      </c>
      <c r="D2826" s="20">
        <v>332458080.40869999</v>
      </c>
      <c r="E2826" s="2">
        <v>332.4581</v>
      </c>
      <c r="F2826" t="s">
        <v>14</v>
      </c>
      <c r="G2826" t="s">
        <v>37</v>
      </c>
      <c r="H2826" t="s">
        <v>38</v>
      </c>
    </row>
    <row r="2827" spans="1:8" x14ac:dyDescent="0.3">
      <c r="A2827" t="s">
        <v>36</v>
      </c>
      <c r="B2827" t="s">
        <v>89</v>
      </c>
      <c r="C2827">
        <v>2020</v>
      </c>
      <c r="D2827" s="20">
        <v>497905963.9224</v>
      </c>
      <c r="E2827" s="2">
        <v>497.90600000000001</v>
      </c>
      <c r="F2827" t="s">
        <v>14</v>
      </c>
      <c r="G2827" t="s">
        <v>37</v>
      </c>
      <c r="H2827" t="s">
        <v>38</v>
      </c>
    </row>
    <row r="2828" spans="1:8" x14ac:dyDescent="0.3">
      <c r="A2828" t="s">
        <v>36</v>
      </c>
      <c r="B2828" t="s">
        <v>89</v>
      </c>
      <c r="C2828">
        <v>2021</v>
      </c>
      <c r="D2828" s="20">
        <v>362981231.32139999</v>
      </c>
      <c r="E2828" s="2">
        <v>362.9812</v>
      </c>
      <c r="F2828" t="s">
        <v>14</v>
      </c>
      <c r="G2828" t="s">
        <v>37</v>
      </c>
      <c r="H2828" t="s">
        <v>38</v>
      </c>
    </row>
    <row r="2829" spans="1:8" x14ac:dyDescent="0.3">
      <c r="A2829" t="s">
        <v>36</v>
      </c>
      <c r="B2829" t="s">
        <v>89</v>
      </c>
      <c r="C2829">
        <v>2022</v>
      </c>
      <c r="D2829" s="20">
        <v>613018573.2464</v>
      </c>
      <c r="E2829" s="2">
        <v>613.01859999999999</v>
      </c>
      <c r="F2829" t="s">
        <v>14</v>
      </c>
      <c r="G2829" t="s">
        <v>37</v>
      </c>
      <c r="H2829" t="s">
        <v>38</v>
      </c>
    </row>
    <row r="2830" spans="1:8" x14ac:dyDescent="0.3">
      <c r="A2830" t="s">
        <v>36</v>
      </c>
      <c r="B2830" t="s">
        <v>89</v>
      </c>
      <c r="C2830">
        <v>2023</v>
      </c>
      <c r="D2830" s="20">
        <v>665381020.86590004</v>
      </c>
      <c r="E2830" s="2">
        <v>665.38099999999997</v>
      </c>
      <c r="F2830" t="s">
        <v>14</v>
      </c>
      <c r="G2830" t="s">
        <v>37</v>
      </c>
      <c r="H2830" t="s">
        <v>38</v>
      </c>
    </row>
    <row r="2831" spans="1:8" x14ac:dyDescent="0.3">
      <c r="A2831" t="s">
        <v>36</v>
      </c>
      <c r="B2831" t="s">
        <v>89</v>
      </c>
      <c r="C2831">
        <v>2024</v>
      </c>
      <c r="D2831" s="20">
        <v>573491313.82980001</v>
      </c>
      <c r="E2831" s="2">
        <v>573.49130000000002</v>
      </c>
      <c r="F2831" t="s">
        <v>14</v>
      </c>
      <c r="G2831" t="s">
        <v>37</v>
      </c>
      <c r="H2831" t="s">
        <v>38</v>
      </c>
    </row>
    <row r="2832" spans="1:8" x14ac:dyDescent="0.3">
      <c r="A2832" t="s">
        <v>36</v>
      </c>
      <c r="B2832" t="s">
        <v>89</v>
      </c>
      <c r="C2832">
        <v>2025</v>
      </c>
      <c r="D2832" s="20">
        <v>629532792.89349997</v>
      </c>
      <c r="E2832" s="2">
        <v>629.53279999999995</v>
      </c>
      <c r="F2832" t="s">
        <v>14</v>
      </c>
      <c r="G2832" t="s">
        <v>37</v>
      </c>
      <c r="H2832" t="s">
        <v>38</v>
      </c>
    </row>
    <row r="2833" spans="1:8" x14ac:dyDescent="0.3">
      <c r="A2833" t="s">
        <v>36</v>
      </c>
      <c r="B2833" t="s">
        <v>89</v>
      </c>
      <c r="C2833">
        <v>2026</v>
      </c>
      <c r="D2833" s="20">
        <v>566974722.86249995</v>
      </c>
      <c r="E2833" s="2">
        <v>566.97469999999998</v>
      </c>
      <c r="F2833" t="s">
        <v>14</v>
      </c>
      <c r="G2833" t="s">
        <v>37</v>
      </c>
      <c r="H2833" t="s">
        <v>38</v>
      </c>
    </row>
    <row r="2834" spans="1:8" x14ac:dyDescent="0.3">
      <c r="A2834" t="s">
        <v>39</v>
      </c>
      <c r="B2834" t="s">
        <v>89</v>
      </c>
      <c r="C2834">
        <v>2018</v>
      </c>
      <c r="D2834" s="20">
        <v>333327981.22710001</v>
      </c>
      <c r="E2834" s="2">
        <v>333.32799999999997</v>
      </c>
      <c r="F2834" t="s">
        <v>14</v>
      </c>
      <c r="G2834" t="s">
        <v>40</v>
      </c>
      <c r="H2834" t="s">
        <v>38</v>
      </c>
    </row>
    <row r="2835" spans="1:8" x14ac:dyDescent="0.3">
      <c r="A2835" t="s">
        <v>39</v>
      </c>
      <c r="B2835" t="s">
        <v>89</v>
      </c>
      <c r="C2835">
        <v>2019</v>
      </c>
      <c r="D2835" s="20">
        <v>361309329.9817</v>
      </c>
      <c r="E2835" s="2">
        <v>361.30930000000001</v>
      </c>
      <c r="F2835" t="s">
        <v>14</v>
      </c>
      <c r="G2835" t="s">
        <v>40</v>
      </c>
      <c r="H2835" t="s">
        <v>38</v>
      </c>
    </row>
    <row r="2836" spans="1:8" x14ac:dyDescent="0.3">
      <c r="A2836" t="s">
        <v>39</v>
      </c>
      <c r="B2836" t="s">
        <v>89</v>
      </c>
      <c r="C2836">
        <v>2020</v>
      </c>
      <c r="D2836" s="20">
        <v>554915919.96270001</v>
      </c>
      <c r="E2836" s="2">
        <v>554.91589999999997</v>
      </c>
      <c r="F2836" t="s">
        <v>14</v>
      </c>
      <c r="G2836" t="s">
        <v>40</v>
      </c>
      <c r="H2836" t="s">
        <v>38</v>
      </c>
    </row>
    <row r="2837" spans="1:8" x14ac:dyDescent="0.3">
      <c r="A2837" t="s">
        <v>39</v>
      </c>
      <c r="B2837" t="s">
        <v>89</v>
      </c>
      <c r="C2837">
        <v>2021</v>
      </c>
      <c r="D2837" s="20">
        <v>633450952.75030005</v>
      </c>
      <c r="E2837" s="2">
        <v>633.45100000000002</v>
      </c>
      <c r="F2837" t="s">
        <v>14</v>
      </c>
      <c r="G2837" t="s">
        <v>40</v>
      </c>
      <c r="H2837" t="s">
        <v>38</v>
      </c>
    </row>
    <row r="2838" spans="1:8" x14ac:dyDescent="0.3">
      <c r="A2838" t="s">
        <v>39</v>
      </c>
      <c r="B2838" t="s">
        <v>89</v>
      </c>
      <c r="C2838">
        <v>2022</v>
      </c>
      <c r="D2838" s="20">
        <v>813260141.39390004</v>
      </c>
      <c r="E2838" s="2">
        <v>813.26009999999997</v>
      </c>
      <c r="F2838" t="s">
        <v>14</v>
      </c>
      <c r="G2838" t="s">
        <v>40</v>
      </c>
      <c r="H2838" t="s">
        <v>38</v>
      </c>
    </row>
    <row r="2839" spans="1:8" x14ac:dyDescent="0.3">
      <c r="A2839" t="s">
        <v>39</v>
      </c>
      <c r="B2839" t="s">
        <v>89</v>
      </c>
      <c r="C2839">
        <v>2023</v>
      </c>
      <c r="D2839" s="20">
        <v>593338368.68260002</v>
      </c>
      <c r="E2839" s="2">
        <v>593.33839999999998</v>
      </c>
      <c r="F2839" t="s">
        <v>14</v>
      </c>
      <c r="G2839" t="s">
        <v>40</v>
      </c>
      <c r="H2839" t="s">
        <v>38</v>
      </c>
    </row>
    <row r="2840" spans="1:8" x14ac:dyDescent="0.3">
      <c r="A2840" t="s">
        <v>39</v>
      </c>
      <c r="B2840" t="s">
        <v>89</v>
      </c>
      <c r="C2840">
        <v>2024</v>
      </c>
      <c r="D2840" s="20">
        <v>580211170.41989994</v>
      </c>
      <c r="E2840" s="2">
        <v>580.21119999999996</v>
      </c>
      <c r="F2840" t="s">
        <v>14</v>
      </c>
      <c r="G2840" t="s">
        <v>40</v>
      </c>
      <c r="H2840" t="s">
        <v>38</v>
      </c>
    </row>
    <row r="2841" spans="1:8" x14ac:dyDescent="0.3">
      <c r="A2841" t="s">
        <v>39</v>
      </c>
      <c r="B2841" t="s">
        <v>89</v>
      </c>
      <c r="C2841">
        <v>2025</v>
      </c>
      <c r="D2841" s="20">
        <v>578044318.66079998</v>
      </c>
      <c r="E2841" s="2">
        <v>578.04430000000002</v>
      </c>
      <c r="F2841" t="s">
        <v>14</v>
      </c>
      <c r="G2841" t="s">
        <v>40</v>
      </c>
      <c r="H2841" t="s">
        <v>38</v>
      </c>
    </row>
    <row r="2842" spans="1:8" x14ac:dyDescent="0.3">
      <c r="A2842" t="s">
        <v>39</v>
      </c>
      <c r="B2842" t="s">
        <v>89</v>
      </c>
      <c r="C2842">
        <v>2026</v>
      </c>
      <c r="D2842" s="20">
        <v>644801774.31459999</v>
      </c>
      <c r="E2842" s="2">
        <v>644.80179999999996</v>
      </c>
      <c r="F2842" t="s">
        <v>14</v>
      </c>
      <c r="G2842" t="s">
        <v>40</v>
      </c>
      <c r="H2842" t="s">
        <v>38</v>
      </c>
    </row>
    <row r="2843" spans="1:8" x14ac:dyDescent="0.3">
      <c r="A2843" t="s">
        <v>41</v>
      </c>
      <c r="B2843" t="s">
        <v>89</v>
      </c>
      <c r="C2843">
        <v>2018</v>
      </c>
      <c r="D2843" s="20">
        <v>4181580163.3011999</v>
      </c>
      <c r="E2843" s="2">
        <v>4181.5802000000003</v>
      </c>
      <c r="F2843" t="s">
        <v>14</v>
      </c>
      <c r="G2843" t="s">
        <v>42</v>
      </c>
      <c r="H2843" t="s">
        <v>43</v>
      </c>
    </row>
    <row r="2844" spans="1:8" x14ac:dyDescent="0.3">
      <c r="A2844" t="s">
        <v>41</v>
      </c>
      <c r="B2844" t="s">
        <v>89</v>
      </c>
      <c r="C2844">
        <v>2019</v>
      </c>
      <c r="D2844" s="20">
        <v>3064044149.7265</v>
      </c>
      <c r="E2844" s="2">
        <v>3064.0441000000001</v>
      </c>
      <c r="F2844" t="s">
        <v>14</v>
      </c>
      <c r="G2844" t="s">
        <v>42</v>
      </c>
      <c r="H2844" t="s">
        <v>43</v>
      </c>
    </row>
    <row r="2845" spans="1:8" x14ac:dyDescent="0.3">
      <c r="A2845" t="s">
        <v>41</v>
      </c>
      <c r="B2845" t="s">
        <v>89</v>
      </c>
      <c r="C2845">
        <v>2020</v>
      </c>
      <c r="D2845" s="20">
        <v>5381457550.1791</v>
      </c>
      <c r="E2845" s="2">
        <v>5381.4575999999997</v>
      </c>
      <c r="F2845" t="s">
        <v>14</v>
      </c>
      <c r="G2845" t="s">
        <v>42</v>
      </c>
      <c r="H2845" t="s">
        <v>43</v>
      </c>
    </row>
    <row r="2846" spans="1:8" x14ac:dyDescent="0.3">
      <c r="A2846" t="s">
        <v>41</v>
      </c>
      <c r="B2846" t="s">
        <v>89</v>
      </c>
      <c r="C2846">
        <v>2021</v>
      </c>
      <c r="D2846" s="20">
        <v>5778405978.5009003</v>
      </c>
      <c r="E2846" s="2">
        <v>5778.4059999999999</v>
      </c>
      <c r="F2846" t="s">
        <v>14</v>
      </c>
      <c r="G2846" t="s">
        <v>42</v>
      </c>
      <c r="H2846" t="s">
        <v>43</v>
      </c>
    </row>
    <row r="2847" spans="1:8" x14ac:dyDescent="0.3">
      <c r="A2847" t="s">
        <v>41</v>
      </c>
      <c r="B2847" t="s">
        <v>89</v>
      </c>
      <c r="C2847">
        <v>2022</v>
      </c>
      <c r="D2847" s="20">
        <v>6632357737.6890001</v>
      </c>
      <c r="E2847" s="2">
        <v>6632.3576999999996</v>
      </c>
      <c r="F2847" t="s">
        <v>14</v>
      </c>
      <c r="G2847" t="s">
        <v>42</v>
      </c>
      <c r="H2847" t="s">
        <v>43</v>
      </c>
    </row>
    <row r="2848" spans="1:8" x14ac:dyDescent="0.3">
      <c r="A2848" t="s">
        <v>41</v>
      </c>
      <c r="B2848" t="s">
        <v>89</v>
      </c>
      <c r="C2848">
        <v>2023</v>
      </c>
      <c r="D2848" s="20">
        <v>5384049061.7783003</v>
      </c>
      <c r="E2848" s="2">
        <v>5384.0491000000002</v>
      </c>
      <c r="F2848" t="s">
        <v>14</v>
      </c>
      <c r="G2848" t="s">
        <v>42</v>
      </c>
      <c r="H2848" t="s">
        <v>43</v>
      </c>
    </row>
    <row r="2849" spans="1:8" x14ac:dyDescent="0.3">
      <c r="A2849" t="s">
        <v>41</v>
      </c>
      <c r="B2849" t="s">
        <v>89</v>
      </c>
      <c r="C2849">
        <v>2024</v>
      </c>
      <c r="D2849" s="20">
        <v>3485954072.8474002</v>
      </c>
      <c r="E2849" s="2">
        <v>3485.9540999999999</v>
      </c>
      <c r="F2849" t="s">
        <v>14</v>
      </c>
      <c r="G2849" t="s">
        <v>42</v>
      </c>
      <c r="H2849" t="s">
        <v>43</v>
      </c>
    </row>
    <row r="2850" spans="1:8" x14ac:dyDescent="0.3">
      <c r="A2850" t="s">
        <v>41</v>
      </c>
      <c r="B2850" t="s">
        <v>89</v>
      </c>
      <c r="C2850">
        <v>2025</v>
      </c>
      <c r="D2850" s="20">
        <v>4003887662.4457998</v>
      </c>
      <c r="E2850" s="2">
        <v>4003.8877000000002</v>
      </c>
      <c r="F2850" t="s">
        <v>14</v>
      </c>
      <c r="G2850" t="s">
        <v>42</v>
      </c>
      <c r="H2850" t="s">
        <v>43</v>
      </c>
    </row>
    <row r="2851" spans="1:8" x14ac:dyDescent="0.3">
      <c r="A2851" t="s">
        <v>41</v>
      </c>
      <c r="B2851" t="s">
        <v>89</v>
      </c>
      <c r="C2851">
        <v>2026</v>
      </c>
      <c r="D2851" s="20">
        <v>3105252204.9527998</v>
      </c>
      <c r="E2851" s="2">
        <v>3105.2521999999999</v>
      </c>
      <c r="F2851" t="s">
        <v>14</v>
      </c>
      <c r="G2851" t="s">
        <v>42</v>
      </c>
      <c r="H2851" t="s">
        <v>43</v>
      </c>
    </row>
    <row r="2852" spans="1:8" x14ac:dyDescent="0.3">
      <c r="A2852" t="s">
        <v>62</v>
      </c>
      <c r="B2852" t="s">
        <v>89</v>
      </c>
      <c r="C2852">
        <v>2018</v>
      </c>
      <c r="D2852" s="20">
        <v>238553045.7159</v>
      </c>
      <c r="E2852" s="2">
        <v>238.553</v>
      </c>
      <c r="F2852" t="s">
        <v>14</v>
      </c>
      <c r="G2852" t="s">
        <v>63</v>
      </c>
      <c r="H2852" t="s">
        <v>43</v>
      </c>
    </row>
    <row r="2853" spans="1:8" x14ac:dyDescent="0.3">
      <c r="A2853" t="s">
        <v>62</v>
      </c>
      <c r="B2853" t="s">
        <v>89</v>
      </c>
      <c r="C2853">
        <v>2019</v>
      </c>
      <c r="D2853" s="20">
        <v>201725555.71919999</v>
      </c>
      <c r="E2853" s="2">
        <v>201.72559999999999</v>
      </c>
      <c r="F2853" t="s">
        <v>14</v>
      </c>
      <c r="G2853" t="s">
        <v>63</v>
      </c>
      <c r="H2853" t="s">
        <v>43</v>
      </c>
    </row>
    <row r="2854" spans="1:8" x14ac:dyDescent="0.3">
      <c r="A2854" t="s">
        <v>62</v>
      </c>
      <c r="B2854" t="s">
        <v>89</v>
      </c>
      <c r="C2854">
        <v>2020</v>
      </c>
      <c r="D2854" s="20">
        <v>290950428.09420002</v>
      </c>
      <c r="E2854" s="2">
        <v>290.9504</v>
      </c>
      <c r="F2854" t="s">
        <v>14</v>
      </c>
      <c r="G2854" t="s">
        <v>63</v>
      </c>
      <c r="H2854" t="s">
        <v>43</v>
      </c>
    </row>
    <row r="2855" spans="1:8" x14ac:dyDescent="0.3">
      <c r="A2855" t="s">
        <v>62</v>
      </c>
      <c r="B2855" t="s">
        <v>89</v>
      </c>
      <c r="C2855">
        <v>2021</v>
      </c>
      <c r="D2855" s="20">
        <v>576729334.12249994</v>
      </c>
      <c r="E2855" s="2">
        <v>576.72929999999997</v>
      </c>
      <c r="F2855" t="s">
        <v>14</v>
      </c>
      <c r="G2855" t="s">
        <v>63</v>
      </c>
      <c r="H2855" t="s">
        <v>43</v>
      </c>
    </row>
    <row r="2856" spans="1:8" x14ac:dyDescent="0.3">
      <c r="A2856" t="s">
        <v>62</v>
      </c>
      <c r="B2856" t="s">
        <v>89</v>
      </c>
      <c r="C2856">
        <v>2022</v>
      </c>
      <c r="D2856" s="20">
        <v>826248514.02240002</v>
      </c>
      <c r="E2856" s="2">
        <v>826.24850000000004</v>
      </c>
      <c r="F2856" t="s">
        <v>14</v>
      </c>
      <c r="G2856" t="s">
        <v>63</v>
      </c>
      <c r="H2856" t="s">
        <v>43</v>
      </c>
    </row>
    <row r="2857" spans="1:8" x14ac:dyDescent="0.3">
      <c r="A2857" t="s">
        <v>62</v>
      </c>
      <c r="B2857" t="s">
        <v>89</v>
      </c>
      <c r="C2857">
        <v>2023</v>
      </c>
      <c r="D2857" s="20">
        <v>525293256.36839998</v>
      </c>
      <c r="E2857" s="2">
        <v>525.29330000000004</v>
      </c>
      <c r="F2857" t="s">
        <v>14</v>
      </c>
      <c r="G2857" t="s">
        <v>63</v>
      </c>
      <c r="H2857" t="s">
        <v>43</v>
      </c>
    </row>
    <row r="2858" spans="1:8" x14ac:dyDescent="0.3">
      <c r="A2858" t="s">
        <v>62</v>
      </c>
      <c r="B2858" t="s">
        <v>89</v>
      </c>
      <c r="C2858">
        <v>2024</v>
      </c>
      <c r="D2858" s="20">
        <v>606389159.28340006</v>
      </c>
      <c r="E2858" s="2">
        <v>606.38919999999996</v>
      </c>
      <c r="F2858" t="s">
        <v>14</v>
      </c>
      <c r="G2858" t="s">
        <v>63</v>
      </c>
      <c r="H2858" t="s">
        <v>43</v>
      </c>
    </row>
    <row r="2859" spans="1:8" x14ac:dyDescent="0.3">
      <c r="A2859" t="s">
        <v>62</v>
      </c>
      <c r="B2859" t="s">
        <v>89</v>
      </c>
      <c r="C2859">
        <v>2025</v>
      </c>
      <c r="D2859" s="20">
        <v>505709630.20959997</v>
      </c>
      <c r="E2859" s="2">
        <v>505.70960000000002</v>
      </c>
      <c r="F2859" t="s">
        <v>14</v>
      </c>
      <c r="G2859" t="s">
        <v>63</v>
      </c>
      <c r="H2859" t="s">
        <v>43</v>
      </c>
    </row>
    <row r="2860" spans="1:8" x14ac:dyDescent="0.3">
      <c r="A2860" t="s">
        <v>62</v>
      </c>
      <c r="B2860" t="s">
        <v>89</v>
      </c>
      <c r="C2860">
        <v>2026</v>
      </c>
      <c r="D2860" s="20">
        <v>309424232.79909998</v>
      </c>
      <c r="E2860" s="2">
        <v>309.42419999999998</v>
      </c>
      <c r="F2860" t="s">
        <v>14</v>
      </c>
      <c r="G2860" t="s">
        <v>63</v>
      </c>
      <c r="H2860" t="s">
        <v>43</v>
      </c>
    </row>
    <row r="2861" spans="1:8" x14ac:dyDescent="0.3">
      <c r="A2861" t="s">
        <v>64</v>
      </c>
      <c r="B2861" t="s">
        <v>89</v>
      </c>
      <c r="C2861">
        <v>2018</v>
      </c>
      <c r="D2861" s="20">
        <v>2362092861.8210001</v>
      </c>
      <c r="E2861" s="2">
        <v>2362.0929000000001</v>
      </c>
      <c r="F2861" t="s">
        <v>14</v>
      </c>
      <c r="G2861" t="s">
        <v>65</v>
      </c>
      <c r="H2861" t="s">
        <v>43</v>
      </c>
    </row>
    <row r="2862" spans="1:8" x14ac:dyDescent="0.3">
      <c r="A2862" t="s">
        <v>64</v>
      </c>
      <c r="B2862" t="s">
        <v>89</v>
      </c>
      <c r="C2862">
        <v>2019</v>
      </c>
      <c r="D2862" s="20">
        <v>2988370364.1792002</v>
      </c>
      <c r="E2862" s="2">
        <v>2988.3703999999998</v>
      </c>
      <c r="F2862" t="s">
        <v>14</v>
      </c>
      <c r="G2862" t="s">
        <v>65</v>
      </c>
      <c r="H2862" t="s">
        <v>43</v>
      </c>
    </row>
    <row r="2863" spans="1:8" x14ac:dyDescent="0.3">
      <c r="A2863" t="s">
        <v>64</v>
      </c>
      <c r="B2863" t="s">
        <v>89</v>
      </c>
      <c r="C2863">
        <v>2020</v>
      </c>
      <c r="D2863" s="20">
        <v>3431432714.2063999</v>
      </c>
      <c r="E2863" s="2">
        <v>3431.4326999999998</v>
      </c>
      <c r="F2863" t="s">
        <v>14</v>
      </c>
      <c r="G2863" t="s">
        <v>65</v>
      </c>
      <c r="H2863" t="s">
        <v>43</v>
      </c>
    </row>
    <row r="2864" spans="1:8" x14ac:dyDescent="0.3">
      <c r="A2864" t="s">
        <v>64</v>
      </c>
      <c r="B2864" t="s">
        <v>89</v>
      </c>
      <c r="C2864">
        <v>2021</v>
      </c>
      <c r="D2864" s="20">
        <v>6041107980.2013998</v>
      </c>
      <c r="E2864" s="2">
        <v>6041.1080000000002</v>
      </c>
      <c r="F2864" t="s">
        <v>14</v>
      </c>
      <c r="G2864" t="s">
        <v>65</v>
      </c>
      <c r="H2864" t="s">
        <v>43</v>
      </c>
    </row>
    <row r="2865" spans="1:8" x14ac:dyDescent="0.3">
      <c r="A2865" t="s">
        <v>64</v>
      </c>
      <c r="B2865" t="s">
        <v>89</v>
      </c>
      <c r="C2865">
        <v>2022</v>
      </c>
      <c r="D2865" s="20">
        <v>9934685233.9022999</v>
      </c>
      <c r="E2865" s="2">
        <v>9934.6851999999999</v>
      </c>
      <c r="F2865" t="s">
        <v>14</v>
      </c>
      <c r="G2865" t="s">
        <v>65</v>
      </c>
      <c r="H2865" t="s">
        <v>43</v>
      </c>
    </row>
    <row r="2866" spans="1:8" x14ac:dyDescent="0.3">
      <c r="A2866" t="s">
        <v>64</v>
      </c>
      <c r="B2866" t="s">
        <v>89</v>
      </c>
      <c r="C2866">
        <v>2023</v>
      </c>
      <c r="D2866" s="20">
        <v>3675562626.8056002</v>
      </c>
      <c r="E2866" s="2">
        <v>3675.5626000000002</v>
      </c>
      <c r="F2866" t="s">
        <v>14</v>
      </c>
      <c r="G2866" t="s">
        <v>65</v>
      </c>
      <c r="H2866" t="s">
        <v>43</v>
      </c>
    </row>
    <row r="2867" spans="1:8" x14ac:dyDescent="0.3">
      <c r="A2867" t="s">
        <v>64</v>
      </c>
      <c r="B2867" t="s">
        <v>89</v>
      </c>
      <c r="C2867">
        <v>2024</v>
      </c>
      <c r="D2867" s="20">
        <v>5071754945.7931995</v>
      </c>
      <c r="E2867" s="2">
        <v>5071.7548999999999</v>
      </c>
      <c r="F2867" t="s">
        <v>14</v>
      </c>
      <c r="G2867" t="s">
        <v>65</v>
      </c>
      <c r="H2867" t="s">
        <v>43</v>
      </c>
    </row>
    <row r="2868" spans="1:8" x14ac:dyDescent="0.3">
      <c r="A2868" t="s">
        <v>64</v>
      </c>
      <c r="B2868" t="s">
        <v>89</v>
      </c>
      <c r="C2868">
        <v>2025</v>
      </c>
      <c r="D2868" s="20">
        <v>4482318489.8966999</v>
      </c>
      <c r="E2868" s="2">
        <v>4482.3185000000003</v>
      </c>
      <c r="F2868" t="s">
        <v>14</v>
      </c>
      <c r="G2868" t="s">
        <v>65</v>
      </c>
      <c r="H2868" t="s">
        <v>43</v>
      </c>
    </row>
    <row r="2869" spans="1:8" x14ac:dyDescent="0.3">
      <c r="A2869" t="s">
        <v>64</v>
      </c>
      <c r="B2869" t="s">
        <v>89</v>
      </c>
      <c r="C2869">
        <v>2026</v>
      </c>
      <c r="D2869" s="20">
        <v>3019378813.6308999</v>
      </c>
      <c r="E2869" s="2">
        <v>3019.3788</v>
      </c>
      <c r="F2869" t="s">
        <v>14</v>
      </c>
      <c r="G2869" t="s">
        <v>65</v>
      </c>
      <c r="H2869" t="s">
        <v>43</v>
      </c>
    </row>
    <row r="2870" spans="1:8" x14ac:dyDescent="0.3">
      <c r="A2870" t="s">
        <v>44</v>
      </c>
      <c r="B2870" t="s">
        <v>89</v>
      </c>
      <c r="C2870">
        <v>2018</v>
      </c>
      <c r="D2870" s="20">
        <v>48957900.943899997</v>
      </c>
      <c r="E2870" s="2">
        <v>48.957900000000002</v>
      </c>
      <c r="F2870" t="s">
        <v>14</v>
      </c>
      <c r="G2870" t="s">
        <v>45</v>
      </c>
      <c r="H2870" t="s">
        <v>46</v>
      </c>
    </row>
    <row r="2871" spans="1:8" x14ac:dyDescent="0.3">
      <c r="A2871" t="s">
        <v>44</v>
      </c>
      <c r="B2871" t="s">
        <v>89</v>
      </c>
      <c r="C2871">
        <v>2019</v>
      </c>
      <c r="D2871" s="20">
        <v>59568029.475299999</v>
      </c>
      <c r="E2871" s="2">
        <v>59.567999999999998</v>
      </c>
      <c r="F2871" t="s">
        <v>14</v>
      </c>
      <c r="G2871" t="s">
        <v>45</v>
      </c>
      <c r="H2871" t="s">
        <v>46</v>
      </c>
    </row>
    <row r="2872" spans="1:8" x14ac:dyDescent="0.3">
      <c r="A2872" t="s">
        <v>44</v>
      </c>
      <c r="B2872" t="s">
        <v>89</v>
      </c>
      <c r="C2872">
        <v>2020</v>
      </c>
      <c r="D2872" s="20">
        <v>121742596.82619999</v>
      </c>
      <c r="E2872" s="2">
        <v>121.7426</v>
      </c>
      <c r="F2872" t="s">
        <v>14</v>
      </c>
      <c r="G2872" t="s">
        <v>45</v>
      </c>
      <c r="H2872" t="s">
        <v>46</v>
      </c>
    </row>
    <row r="2873" spans="1:8" x14ac:dyDescent="0.3">
      <c r="A2873" t="s">
        <v>44</v>
      </c>
      <c r="B2873" t="s">
        <v>89</v>
      </c>
      <c r="C2873">
        <v>2021</v>
      </c>
      <c r="D2873" s="20">
        <v>37600751.881499998</v>
      </c>
      <c r="E2873" s="2">
        <v>37.6008</v>
      </c>
      <c r="F2873" t="s">
        <v>14</v>
      </c>
      <c r="G2873" t="s">
        <v>45</v>
      </c>
      <c r="H2873" t="s">
        <v>46</v>
      </c>
    </row>
    <row r="2874" spans="1:8" x14ac:dyDescent="0.3">
      <c r="A2874" t="s">
        <v>44</v>
      </c>
      <c r="B2874" t="s">
        <v>89</v>
      </c>
      <c r="C2874">
        <v>2022</v>
      </c>
      <c r="D2874" s="20">
        <v>99956750.711899996</v>
      </c>
      <c r="E2874" s="2">
        <v>99.956800000000001</v>
      </c>
      <c r="F2874" t="s">
        <v>14</v>
      </c>
      <c r="G2874" t="s">
        <v>45</v>
      </c>
      <c r="H2874" t="s">
        <v>46</v>
      </c>
    </row>
    <row r="2875" spans="1:8" x14ac:dyDescent="0.3">
      <c r="A2875" t="s">
        <v>44</v>
      </c>
      <c r="B2875" t="s">
        <v>89</v>
      </c>
      <c r="C2875">
        <v>2023</v>
      </c>
      <c r="D2875" s="20">
        <v>186586151.4061</v>
      </c>
      <c r="E2875" s="2">
        <v>186.58619999999999</v>
      </c>
      <c r="F2875" t="s">
        <v>14</v>
      </c>
      <c r="G2875" t="s">
        <v>45</v>
      </c>
      <c r="H2875" t="s">
        <v>46</v>
      </c>
    </row>
    <row r="2876" spans="1:8" x14ac:dyDescent="0.3">
      <c r="A2876" t="s">
        <v>44</v>
      </c>
      <c r="B2876" t="s">
        <v>89</v>
      </c>
      <c r="C2876">
        <v>2024</v>
      </c>
      <c r="D2876" s="20">
        <v>61393565.925300002</v>
      </c>
      <c r="E2876" s="2">
        <v>61.393599999999999</v>
      </c>
      <c r="F2876" t="s">
        <v>14</v>
      </c>
      <c r="G2876" t="s">
        <v>45</v>
      </c>
      <c r="H2876" t="s">
        <v>46</v>
      </c>
    </row>
    <row r="2877" spans="1:8" x14ac:dyDescent="0.3">
      <c r="A2877" t="s">
        <v>44</v>
      </c>
      <c r="B2877" t="s">
        <v>89</v>
      </c>
      <c r="C2877">
        <v>2025</v>
      </c>
      <c r="D2877" s="20">
        <v>76869138.339900002</v>
      </c>
      <c r="E2877" s="2">
        <v>76.869100000000003</v>
      </c>
      <c r="F2877" t="s">
        <v>14</v>
      </c>
      <c r="G2877" t="s">
        <v>45</v>
      </c>
      <c r="H2877" t="s">
        <v>46</v>
      </c>
    </row>
    <row r="2878" spans="1:8" x14ac:dyDescent="0.3">
      <c r="A2878" t="s">
        <v>44</v>
      </c>
      <c r="B2878" t="s">
        <v>89</v>
      </c>
      <c r="C2878">
        <v>2026</v>
      </c>
      <c r="D2878" s="20">
        <v>58760991.716499999</v>
      </c>
      <c r="E2878" s="2">
        <v>58.761000000000003</v>
      </c>
      <c r="F2878" t="s">
        <v>14</v>
      </c>
      <c r="G2878" t="s">
        <v>45</v>
      </c>
      <c r="H2878" t="s">
        <v>46</v>
      </c>
    </row>
    <row r="2879" spans="1:8" x14ac:dyDescent="0.3">
      <c r="A2879" t="s">
        <v>49</v>
      </c>
      <c r="B2879" t="s">
        <v>89</v>
      </c>
      <c r="C2879">
        <v>2018</v>
      </c>
      <c r="D2879" s="20">
        <v>78733880.115799993</v>
      </c>
      <c r="E2879" s="2">
        <v>78.733900000000006</v>
      </c>
      <c r="F2879" t="s">
        <v>14</v>
      </c>
      <c r="G2879" t="s">
        <v>50</v>
      </c>
      <c r="H2879" t="s">
        <v>46</v>
      </c>
    </row>
    <row r="2880" spans="1:8" x14ac:dyDescent="0.3">
      <c r="A2880" t="s">
        <v>49</v>
      </c>
      <c r="B2880" t="s">
        <v>89</v>
      </c>
      <c r="C2880">
        <v>2019</v>
      </c>
      <c r="D2880" s="20">
        <v>107871547.873</v>
      </c>
      <c r="E2880" s="2">
        <v>107.8715</v>
      </c>
      <c r="F2880" t="s">
        <v>14</v>
      </c>
      <c r="G2880" t="s">
        <v>50</v>
      </c>
      <c r="H2880" t="s">
        <v>46</v>
      </c>
    </row>
    <row r="2881" spans="1:8" x14ac:dyDescent="0.3">
      <c r="A2881" t="s">
        <v>49</v>
      </c>
      <c r="B2881" t="s">
        <v>89</v>
      </c>
      <c r="C2881">
        <v>2020</v>
      </c>
      <c r="D2881" s="20">
        <v>144595234.00170001</v>
      </c>
      <c r="E2881" s="2">
        <v>144.59520000000001</v>
      </c>
      <c r="F2881" t="s">
        <v>14</v>
      </c>
      <c r="G2881" t="s">
        <v>50</v>
      </c>
      <c r="H2881" t="s">
        <v>46</v>
      </c>
    </row>
    <row r="2882" spans="1:8" x14ac:dyDescent="0.3">
      <c r="A2882" t="s">
        <v>49</v>
      </c>
      <c r="B2882" t="s">
        <v>89</v>
      </c>
      <c r="C2882">
        <v>2021</v>
      </c>
      <c r="D2882" s="20">
        <v>169224399.25740001</v>
      </c>
      <c r="E2882" s="2">
        <v>169.2244</v>
      </c>
      <c r="F2882" t="s">
        <v>14</v>
      </c>
      <c r="G2882" t="s">
        <v>50</v>
      </c>
      <c r="H2882" t="s">
        <v>46</v>
      </c>
    </row>
    <row r="2883" spans="1:8" x14ac:dyDescent="0.3">
      <c r="A2883" t="s">
        <v>49</v>
      </c>
      <c r="B2883" t="s">
        <v>89</v>
      </c>
      <c r="C2883">
        <v>2022</v>
      </c>
      <c r="D2883" s="20">
        <v>173357363.47330001</v>
      </c>
      <c r="E2883" s="2">
        <v>173.35740000000001</v>
      </c>
      <c r="F2883" t="s">
        <v>14</v>
      </c>
      <c r="G2883" t="s">
        <v>50</v>
      </c>
      <c r="H2883" t="s">
        <v>46</v>
      </c>
    </row>
    <row r="2884" spans="1:8" x14ac:dyDescent="0.3">
      <c r="A2884" t="s">
        <v>49</v>
      </c>
      <c r="B2884" t="s">
        <v>89</v>
      </c>
      <c r="C2884">
        <v>2023</v>
      </c>
      <c r="D2884" s="20">
        <v>183184113.12670001</v>
      </c>
      <c r="E2884" s="2">
        <v>183.1841</v>
      </c>
      <c r="F2884" t="s">
        <v>14</v>
      </c>
      <c r="G2884" t="s">
        <v>50</v>
      </c>
      <c r="H2884" t="s">
        <v>46</v>
      </c>
    </row>
    <row r="2885" spans="1:8" x14ac:dyDescent="0.3">
      <c r="A2885" t="s">
        <v>49</v>
      </c>
      <c r="B2885" t="s">
        <v>89</v>
      </c>
      <c r="C2885">
        <v>2024</v>
      </c>
      <c r="D2885" s="20">
        <v>188168789.67120001</v>
      </c>
      <c r="E2885" s="2">
        <v>188.1688</v>
      </c>
      <c r="F2885" t="s">
        <v>14</v>
      </c>
      <c r="G2885" t="s">
        <v>50</v>
      </c>
      <c r="H2885" t="s">
        <v>46</v>
      </c>
    </row>
    <row r="2886" spans="1:8" x14ac:dyDescent="0.3">
      <c r="A2886" t="s">
        <v>49</v>
      </c>
      <c r="B2886" t="s">
        <v>89</v>
      </c>
      <c r="C2886">
        <v>2025</v>
      </c>
      <c r="D2886" s="20">
        <v>240562779.32519999</v>
      </c>
      <c r="E2886" s="2">
        <v>240.56280000000001</v>
      </c>
      <c r="F2886" t="s">
        <v>14</v>
      </c>
      <c r="G2886" t="s">
        <v>50</v>
      </c>
      <c r="H2886" t="s">
        <v>46</v>
      </c>
    </row>
    <row r="2887" spans="1:8" x14ac:dyDescent="0.3">
      <c r="A2887" t="s">
        <v>49</v>
      </c>
      <c r="B2887" t="s">
        <v>89</v>
      </c>
      <c r="C2887">
        <v>2026</v>
      </c>
      <c r="D2887" s="20">
        <v>209419405.11770001</v>
      </c>
      <c r="E2887" s="2">
        <v>209.4194</v>
      </c>
      <c r="F2887" t="s">
        <v>14</v>
      </c>
      <c r="G2887" t="s">
        <v>50</v>
      </c>
      <c r="H2887" t="s">
        <v>46</v>
      </c>
    </row>
    <row r="2888" spans="1:8" x14ac:dyDescent="0.3">
      <c r="A2888" t="s">
        <v>76</v>
      </c>
      <c r="B2888" t="s">
        <v>89</v>
      </c>
      <c r="C2888">
        <v>2018</v>
      </c>
      <c r="D2888" s="20">
        <v>10780811.616900001</v>
      </c>
      <c r="E2888" s="2">
        <v>10.780799999999999</v>
      </c>
      <c r="F2888" t="s">
        <v>14</v>
      </c>
      <c r="G2888" t="s">
        <v>77</v>
      </c>
      <c r="H2888" t="s">
        <v>46</v>
      </c>
    </row>
    <row r="2889" spans="1:8" x14ac:dyDescent="0.3">
      <c r="A2889" t="s">
        <v>76</v>
      </c>
      <c r="B2889" t="s">
        <v>89</v>
      </c>
      <c r="C2889">
        <v>2019</v>
      </c>
      <c r="D2889" s="20">
        <v>9423671.5906000007</v>
      </c>
      <c r="E2889" s="2">
        <v>9.4237000000000002</v>
      </c>
      <c r="F2889" t="s">
        <v>14</v>
      </c>
      <c r="G2889" t="s">
        <v>77</v>
      </c>
      <c r="H2889" t="s">
        <v>46</v>
      </c>
    </row>
    <row r="2890" spans="1:8" x14ac:dyDescent="0.3">
      <c r="A2890" t="s">
        <v>76</v>
      </c>
      <c r="B2890" t="s">
        <v>89</v>
      </c>
      <c r="C2890">
        <v>2020</v>
      </c>
      <c r="D2890" s="20">
        <v>19126353.703899998</v>
      </c>
      <c r="E2890" s="2">
        <v>19.1264</v>
      </c>
      <c r="F2890" t="s">
        <v>14</v>
      </c>
      <c r="G2890" t="s">
        <v>77</v>
      </c>
      <c r="H2890" t="s">
        <v>46</v>
      </c>
    </row>
    <row r="2891" spans="1:8" x14ac:dyDescent="0.3">
      <c r="A2891" t="s">
        <v>76</v>
      </c>
      <c r="B2891" t="s">
        <v>89</v>
      </c>
      <c r="C2891">
        <v>2021</v>
      </c>
      <c r="D2891" s="20">
        <v>18388816.709600002</v>
      </c>
      <c r="E2891" s="2">
        <v>18.3888</v>
      </c>
      <c r="F2891" t="s">
        <v>14</v>
      </c>
      <c r="G2891" t="s">
        <v>77</v>
      </c>
      <c r="H2891" t="s">
        <v>46</v>
      </c>
    </row>
    <row r="2892" spans="1:8" x14ac:dyDescent="0.3">
      <c r="A2892" t="s">
        <v>76</v>
      </c>
      <c r="B2892" t="s">
        <v>89</v>
      </c>
      <c r="C2892">
        <v>2022</v>
      </c>
      <c r="D2892" s="20">
        <v>30044005.223499998</v>
      </c>
      <c r="E2892" s="2">
        <v>30.044</v>
      </c>
      <c r="F2892" t="s">
        <v>14</v>
      </c>
      <c r="G2892" t="s">
        <v>77</v>
      </c>
      <c r="H2892" t="s">
        <v>46</v>
      </c>
    </row>
    <row r="2893" spans="1:8" x14ac:dyDescent="0.3">
      <c r="A2893" t="s">
        <v>76</v>
      </c>
      <c r="B2893" t="s">
        <v>89</v>
      </c>
      <c r="C2893">
        <v>2023</v>
      </c>
      <c r="D2893" s="20">
        <v>15822086.0352</v>
      </c>
      <c r="E2893" s="2">
        <v>15.822100000000001</v>
      </c>
      <c r="F2893" t="s">
        <v>14</v>
      </c>
      <c r="G2893" t="s">
        <v>77</v>
      </c>
      <c r="H2893" t="s">
        <v>46</v>
      </c>
    </row>
    <row r="2894" spans="1:8" x14ac:dyDescent="0.3">
      <c r="A2894" t="s">
        <v>76</v>
      </c>
      <c r="B2894" t="s">
        <v>89</v>
      </c>
      <c r="C2894">
        <v>2024</v>
      </c>
      <c r="D2894" s="20">
        <v>27232279.300299998</v>
      </c>
      <c r="E2894" s="2">
        <v>27.232299999999999</v>
      </c>
      <c r="F2894" t="s">
        <v>14</v>
      </c>
      <c r="G2894" t="s">
        <v>77</v>
      </c>
      <c r="H2894" t="s">
        <v>46</v>
      </c>
    </row>
    <row r="2895" spans="1:8" x14ac:dyDescent="0.3">
      <c r="A2895" t="s">
        <v>76</v>
      </c>
      <c r="B2895" t="s">
        <v>89</v>
      </c>
      <c r="C2895">
        <v>2025</v>
      </c>
      <c r="D2895" s="20">
        <v>23693521.941399999</v>
      </c>
      <c r="E2895" s="2">
        <v>23.6935</v>
      </c>
      <c r="F2895" t="s">
        <v>14</v>
      </c>
      <c r="G2895" t="s">
        <v>77</v>
      </c>
      <c r="H2895" t="s">
        <v>46</v>
      </c>
    </row>
    <row r="2896" spans="1:8" x14ac:dyDescent="0.3">
      <c r="A2896" t="s">
        <v>76</v>
      </c>
      <c r="B2896" t="s">
        <v>89</v>
      </c>
      <c r="C2896">
        <v>2026</v>
      </c>
      <c r="D2896" s="20">
        <v>37644056.664800003</v>
      </c>
      <c r="E2896" s="2">
        <v>37.644100000000002</v>
      </c>
      <c r="F2896" t="s">
        <v>14</v>
      </c>
      <c r="G2896" t="s">
        <v>77</v>
      </c>
      <c r="H2896" t="s">
        <v>46</v>
      </c>
    </row>
    <row r="2897" spans="1:8" x14ac:dyDescent="0.3">
      <c r="A2897" t="s">
        <v>51</v>
      </c>
      <c r="B2897" t="s">
        <v>89</v>
      </c>
      <c r="C2897">
        <v>2018</v>
      </c>
      <c r="D2897" s="20">
        <v>7505633588.2198</v>
      </c>
      <c r="E2897" s="2">
        <v>7505.6336000000001</v>
      </c>
      <c r="F2897" t="s">
        <v>14</v>
      </c>
      <c r="G2897" t="s">
        <v>52</v>
      </c>
      <c r="H2897" t="s">
        <v>52</v>
      </c>
    </row>
    <row r="2898" spans="1:8" x14ac:dyDescent="0.3">
      <c r="A2898" t="s">
        <v>51</v>
      </c>
      <c r="B2898" t="s">
        <v>89</v>
      </c>
      <c r="C2898">
        <v>2019</v>
      </c>
      <c r="D2898" s="20">
        <v>7175894096.6929998</v>
      </c>
      <c r="E2898" s="2">
        <v>7175.8941000000004</v>
      </c>
      <c r="F2898" t="s">
        <v>14</v>
      </c>
      <c r="G2898" t="s">
        <v>52</v>
      </c>
      <c r="H2898" t="s">
        <v>52</v>
      </c>
    </row>
    <row r="2899" spans="1:8" x14ac:dyDescent="0.3">
      <c r="A2899" t="s">
        <v>51</v>
      </c>
      <c r="B2899" t="s">
        <v>89</v>
      </c>
      <c r="C2899">
        <v>2020</v>
      </c>
      <c r="D2899" s="20">
        <v>10422929939.4603</v>
      </c>
      <c r="E2899" s="2">
        <v>10422.929899999999</v>
      </c>
      <c r="F2899" t="s">
        <v>14</v>
      </c>
      <c r="G2899" t="s">
        <v>52</v>
      </c>
      <c r="H2899" t="s">
        <v>52</v>
      </c>
    </row>
    <row r="2900" spans="1:8" x14ac:dyDescent="0.3">
      <c r="A2900" t="s">
        <v>51</v>
      </c>
      <c r="B2900" t="s">
        <v>89</v>
      </c>
      <c r="C2900">
        <v>2021</v>
      </c>
      <c r="D2900" s="20">
        <v>13689803286.349001</v>
      </c>
      <c r="E2900" s="2">
        <v>13689.8033</v>
      </c>
      <c r="F2900" t="s">
        <v>14</v>
      </c>
      <c r="G2900" t="s">
        <v>52</v>
      </c>
      <c r="H2900" t="s">
        <v>52</v>
      </c>
    </row>
    <row r="2901" spans="1:8" x14ac:dyDescent="0.3">
      <c r="A2901" t="s">
        <v>51</v>
      </c>
      <c r="B2901" t="s">
        <v>89</v>
      </c>
      <c r="C2901">
        <v>2022</v>
      </c>
      <c r="D2901" s="20">
        <v>19266401342.259602</v>
      </c>
      <c r="E2901" s="2">
        <v>19266.401300000001</v>
      </c>
      <c r="F2901" t="s">
        <v>14</v>
      </c>
      <c r="G2901" t="s">
        <v>52</v>
      </c>
      <c r="H2901" t="s">
        <v>52</v>
      </c>
    </row>
    <row r="2902" spans="1:8" x14ac:dyDescent="0.3">
      <c r="A2902" t="s">
        <v>51</v>
      </c>
      <c r="B2902" t="s">
        <v>89</v>
      </c>
      <c r="C2902">
        <v>2023</v>
      </c>
      <c r="D2902" s="20">
        <v>11234711259.270599</v>
      </c>
      <c r="E2902" s="2">
        <v>11234.711300000001</v>
      </c>
      <c r="F2902" t="s">
        <v>14</v>
      </c>
      <c r="G2902" t="s">
        <v>52</v>
      </c>
      <c r="H2902" t="s">
        <v>52</v>
      </c>
    </row>
    <row r="2903" spans="1:8" x14ac:dyDescent="0.3">
      <c r="A2903" t="s">
        <v>51</v>
      </c>
      <c r="B2903" t="s">
        <v>89</v>
      </c>
      <c r="C2903">
        <v>2024</v>
      </c>
      <c r="D2903" s="20">
        <v>10713993937.776899</v>
      </c>
      <c r="E2903" s="2">
        <v>10713.993899999999</v>
      </c>
      <c r="F2903" t="s">
        <v>14</v>
      </c>
      <c r="G2903" t="s">
        <v>52</v>
      </c>
      <c r="H2903" t="s">
        <v>52</v>
      </c>
    </row>
    <row r="2904" spans="1:8" x14ac:dyDescent="0.3">
      <c r="A2904" t="s">
        <v>51</v>
      </c>
      <c r="B2904" t="s">
        <v>89</v>
      </c>
      <c r="C2904">
        <v>2025</v>
      </c>
      <c r="D2904" s="20">
        <v>10630550702.309401</v>
      </c>
      <c r="E2904" s="2">
        <v>10630.5507</v>
      </c>
      <c r="F2904" t="s">
        <v>14</v>
      </c>
      <c r="G2904" t="s">
        <v>52</v>
      </c>
      <c r="H2904" t="s">
        <v>52</v>
      </c>
    </row>
    <row r="2905" spans="1:8" x14ac:dyDescent="0.3">
      <c r="A2905" t="s">
        <v>51</v>
      </c>
      <c r="B2905" t="s">
        <v>89</v>
      </c>
      <c r="C2905">
        <v>2026</v>
      </c>
      <c r="D2905" s="20">
        <v>8000781975.2889996</v>
      </c>
      <c r="E2905" s="2">
        <v>8000.7820000000002</v>
      </c>
      <c r="F2905" t="s">
        <v>14</v>
      </c>
      <c r="G2905" t="s">
        <v>52</v>
      </c>
      <c r="H2905" t="s">
        <v>52</v>
      </c>
    </row>
    <row r="2906" spans="1:8" x14ac:dyDescent="0.3">
      <c r="A2906" t="s">
        <v>12</v>
      </c>
      <c r="B2906" t="s">
        <v>90</v>
      </c>
      <c r="C2906">
        <v>2018</v>
      </c>
      <c r="D2906" s="20">
        <v>1048559.652</v>
      </c>
      <c r="E2906" s="2">
        <v>1.0486</v>
      </c>
      <c r="F2906" t="s">
        <v>14</v>
      </c>
      <c r="G2906" t="s">
        <v>15</v>
      </c>
      <c r="H2906" t="s">
        <v>16</v>
      </c>
    </row>
    <row r="2907" spans="1:8" x14ac:dyDescent="0.3">
      <c r="A2907" t="s">
        <v>12</v>
      </c>
      <c r="B2907" t="s">
        <v>90</v>
      </c>
      <c r="C2907">
        <v>2019</v>
      </c>
      <c r="D2907" s="20">
        <v>1319523.1035</v>
      </c>
      <c r="E2907" s="2">
        <v>1.3194999999999999</v>
      </c>
      <c r="F2907" t="s">
        <v>14</v>
      </c>
      <c r="G2907" t="s">
        <v>15</v>
      </c>
      <c r="H2907" t="s">
        <v>16</v>
      </c>
    </row>
    <row r="2908" spans="1:8" x14ac:dyDescent="0.3">
      <c r="A2908" t="s">
        <v>12</v>
      </c>
      <c r="B2908" t="s">
        <v>90</v>
      </c>
      <c r="C2908">
        <v>2020</v>
      </c>
      <c r="D2908" s="20">
        <v>1056675.6932999999</v>
      </c>
      <c r="E2908" s="2">
        <v>1.0567</v>
      </c>
      <c r="F2908" t="s">
        <v>14</v>
      </c>
      <c r="G2908" t="s">
        <v>15</v>
      </c>
      <c r="H2908" t="s">
        <v>16</v>
      </c>
    </row>
    <row r="2909" spans="1:8" x14ac:dyDescent="0.3">
      <c r="A2909" t="s">
        <v>12</v>
      </c>
      <c r="B2909" t="s">
        <v>90</v>
      </c>
      <c r="C2909">
        <v>2021</v>
      </c>
      <c r="D2909" s="20">
        <v>542022.96840000001</v>
      </c>
      <c r="E2909" s="2">
        <v>0.54200000000000004</v>
      </c>
      <c r="F2909" t="s">
        <v>14</v>
      </c>
      <c r="G2909" t="s">
        <v>15</v>
      </c>
      <c r="H2909" t="s">
        <v>16</v>
      </c>
    </row>
    <row r="2910" spans="1:8" x14ac:dyDescent="0.3">
      <c r="A2910" t="s">
        <v>12</v>
      </c>
      <c r="B2910" t="s">
        <v>90</v>
      </c>
      <c r="C2910">
        <v>2022</v>
      </c>
      <c r="D2910" s="20">
        <v>343770.49949999998</v>
      </c>
      <c r="E2910" s="2">
        <v>0.34379999999999999</v>
      </c>
      <c r="F2910" t="s">
        <v>14</v>
      </c>
      <c r="G2910" t="s">
        <v>15</v>
      </c>
      <c r="H2910" t="s">
        <v>16</v>
      </c>
    </row>
    <row r="2911" spans="1:8" x14ac:dyDescent="0.3">
      <c r="A2911" t="s">
        <v>19</v>
      </c>
      <c r="B2911" t="s">
        <v>90</v>
      </c>
      <c r="C2911">
        <v>2018</v>
      </c>
      <c r="D2911" s="20">
        <v>67287.250400000004</v>
      </c>
      <c r="E2911" s="2">
        <v>6.7299999999999999E-2</v>
      </c>
      <c r="F2911" t="s">
        <v>14</v>
      </c>
      <c r="G2911" t="s">
        <v>20</v>
      </c>
      <c r="H2911" t="s">
        <v>16</v>
      </c>
    </row>
    <row r="2912" spans="1:8" x14ac:dyDescent="0.3">
      <c r="A2912" t="s">
        <v>19</v>
      </c>
      <c r="B2912" t="s">
        <v>90</v>
      </c>
      <c r="C2912">
        <v>2019</v>
      </c>
      <c r="D2912" s="20">
        <v>72302.635800000004</v>
      </c>
      <c r="E2912" s="2">
        <v>7.2300000000000003E-2</v>
      </c>
      <c r="F2912" t="s">
        <v>14</v>
      </c>
      <c r="G2912" t="s">
        <v>20</v>
      </c>
      <c r="H2912" t="s">
        <v>16</v>
      </c>
    </row>
    <row r="2913" spans="1:8" x14ac:dyDescent="0.3">
      <c r="A2913" t="s">
        <v>19</v>
      </c>
      <c r="B2913" t="s">
        <v>90</v>
      </c>
      <c r="C2913">
        <v>2020</v>
      </c>
      <c r="D2913" s="20">
        <v>64821.180800000002</v>
      </c>
      <c r="E2913" s="2">
        <v>6.4799999999999996E-2</v>
      </c>
      <c r="F2913" t="s">
        <v>14</v>
      </c>
      <c r="G2913" t="s">
        <v>20</v>
      </c>
      <c r="H2913" t="s">
        <v>16</v>
      </c>
    </row>
    <row r="2914" spans="1:8" x14ac:dyDescent="0.3">
      <c r="A2914" t="s">
        <v>19</v>
      </c>
      <c r="B2914" t="s">
        <v>90</v>
      </c>
      <c r="C2914">
        <v>2021</v>
      </c>
      <c r="D2914" s="20">
        <v>52453.835599999999</v>
      </c>
      <c r="E2914" s="2">
        <v>5.2499999999999998E-2</v>
      </c>
      <c r="F2914" t="s">
        <v>14</v>
      </c>
      <c r="G2914" t="s">
        <v>20</v>
      </c>
      <c r="H2914" t="s">
        <v>16</v>
      </c>
    </row>
    <row r="2915" spans="1:8" x14ac:dyDescent="0.3">
      <c r="A2915" t="s">
        <v>19</v>
      </c>
      <c r="B2915" t="s">
        <v>90</v>
      </c>
      <c r="C2915">
        <v>2022</v>
      </c>
      <c r="D2915" s="20">
        <v>45232.960500000001</v>
      </c>
      <c r="E2915" s="2">
        <v>4.5199999999999997E-2</v>
      </c>
      <c r="F2915" t="s">
        <v>14</v>
      </c>
      <c r="G2915" t="s">
        <v>20</v>
      </c>
      <c r="H2915" t="s">
        <v>16</v>
      </c>
    </row>
    <row r="2916" spans="1:8" x14ac:dyDescent="0.3">
      <c r="A2916" t="s">
        <v>19</v>
      </c>
      <c r="B2916" t="s">
        <v>90</v>
      </c>
      <c r="C2916">
        <v>2023</v>
      </c>
      <c r="D2916" s="20">
        <v>52669.281000000003</v>
      </c>
      <c r="E2916" s="2">
        <v>5.2699999999999997E-2</v>
      </c>
      <c r="F2916" t="s">
        <v>14</v>
      </c>
      <c r="G2916" t="s">
        <v>20</v>
      </c>
      <c r="H2916" t="s">
        <v>16</v>
      </c>
    </row>
    <row r="2917" spans="1:8" x14ac:dyDescent="0.3">
      <c r="A2917" t="s">
        <v>19</v>
      </c>
      <c r="B2917" t="s">
        <v>90</v>
      </c>
      <c r="C2917">
        <v>2024</v>
      </c>
      <c r="D2917" s="20">
        <v>6463.0619999999999</v>
      </c>
      <c r="E2917" s="2">
        <v>6.4999999999999997E-3</v>
      </c>
      <c r="F2917" t="s">
        <v>14</v>
      </c>
      <c r="G2917" t="s">
        <v>20</v>
      </c>
      <c r="H2917" t="s">
        <v>16</v>
      </c>
    </row>
    <row r="2918" spans="1:8" x14ac:dyDescent="0.3">
      <c r="A2918" t="s">
        <v>19</v>
      </c>
      <c r="B2918" t="s">
        <v>90</v>
      </c>
      <c r="C2918">
        <v>2025</v>
      </c>
      <c r="D2918" s="20">
        <v>123429.56269999999</v>
      </c>
      <c r="E2918" s="2">
        <v>0.1234</v>
      </c>
      <c r="F2918" t="s">
        <v>14</v>
      </c>
      <c r="G2918" t="s">
        <v>20</v>
      </c>
      <c r="H2918" t="s">
        <v>16</v>
      </c>
    </row>
    <row r="2919" spans="1:8" x14ac:dyDescent="0.3">
      <c r="A2919" t="s">
        <v>19</v>
      </c>
      <c r="B2919" t="s">
        <v>90</v>
      </c>
      <c r="C2919">
        <v>2026</v>
      </c>
      <c r="D2919" s="20">
        <v>5483.8139000000001</v>
      </c>
      <c r="E2919" s="2">
        <v>5.4999999999999997E-3</v>
      </c>
      <c r="F2919" t="s">
        <v>14</v>
      </c>
      <c r="G2919" t="s">
        <v>20</v>
      </c>
      <c r="H2919" t="s">
        <v>16</v>
      </c>
    </row>
    <row r="2920" spans="1:8" x14ac:dyDescent="0.3">
      <c r="A2920" t="s">
        <v>24</v>
      </c>
      <c r="B2920" t="s">
        <v>90</v>
      </c>
      <c r="C2920">
        <v>2018</v>
      </c>
      <c r="D2920" s="20">
        <v>285970.81420000002</v>
      </c>
      <c r="E2920" s="2">
        <v>0.28599999999999998</v>
      </c>
      <c r="F2920" t="s">
        <v>14</v>
      </c>
      <c r="G2920" t="s">
        <v>25</v>
      </c>
      <c r="H2920" t="s">
        <v>23</v>
      </c>
    </row>
    <row r="2921" spans="1:8" x14ac:dyDescent="0.3">
      <c r="A2921" t="s">
        <v>24</v>
      </c>
      <c r="B2921" t="s">
        <v>90</v>
      </c>
      <c r="C2921">
        <v>2019</v>
      </c>
      <c r="D2921" s="20">
        <v>144605.27160000001</v>
      </c>
      <c r="E2921" s="2">
        <v>0.14460000000000001</v>
      </c>
      <c r="F2921" t="s">
        <v>14</v>
      </c>
      <c r="G2921" t="s">
        <v>25</v>
      </c>
      <c r="H2921" t="s">
        <v>23</v>
      </c>
    </row>
    <row r="2922" spans="1:8" x14ac:dyDescent="0.3">
      <c r="A2922" t="s">
        <v>24</v>
      </c>
      <c r="B2922" t="s">
        <v>90</v>
      </c>
      <c r="C2922">
        <v>2020</v>
      </c>
      <c r="D2922" s="20">
        <v>643660.32079999999</v>
      </c>
      <c r="E2922" s="2">
        <v>0.64370000000000005</v>
      </c>
      <c r="F2922" t="s">
        <v>14</v>
      </c>
      <c r="G2922" t="s">
        <v>25</v>
      </c>
      <c r="H2922" t="s">
        <v>23</v>
      </c>
    </row>
    <row r="2923" spans="1:8" x14ac:dyDescent="0.3">
      <c r="A2923" t="s">
        <v>24</v>
      </c>
      <c r="B2923" t="s">
        <v>90</v>
      </c>
      <c r="C2923">
        <v>2021</v>
      </c>
      <c r="D2923" s="20">
        <v>419630.68520000001</v>
      </c>
      <c r="E2923" s="2">
        <v>0.41959999999999997</v>
      </c>
      <c r="F2923" t="s">
        <v>14</v>
      </c>
      <c r="G2923" t="s">
        <v>25</v>
      </c>
      <c r="H2923" t="s">
        <v>23</v>
      </c>
    </row>
    <row r="2924" spans="1:8" x14ac:dyDescent="0.3">
      <c r="A2924" t="s">
        <v>24</v>
      </c>
      <c r="B2924" t="s">
        <v>90</v>
      </c>
      <c r="C2924">
        <v>2022</v>
      </c>
      <c r="D2924" s="20">
        <v>108559.1051</v>
      </c>
      <c r="E2924" s="2">
        <v>0.1086</v>
      </c>
      <c r="F2924" t="s">
        <v>14</v>
      </c>
      <c r="G2924" t="s">
        <v>25</v>
      </c>
      <c r="H2924" t="s">
        <v>23</v>
      </c>
    </row>
    <row r="2925" spans="1:8" x14ac:dyDescent="0.3">
      <c r="A2925" t="s">
        <v>24</v>
      </c>
      <c r="B2925" t="s">
        <v>90</v>
      </c>
      <c r="C2925">
        <v>2023</v>
      </c>
      <c r="D2925" s="20">
        <v>383049.31640000001</v>
      </c>
      <c r="E2925" s="2">
        <v>0.38300000000000001</v>
      </c>
      <c r="F2925" t="s">
        <v>14</v>
      </c>
      <c r="G2925" t="s">
        <v>25</v>
      </c>
      <c r="H2925" t="s">
        <v>23</v>
      </c>
    </row>
    <row r="2926" spans="1:8" x14ac:dyDescent="0.3">
      <c r="A2926" t="s">
        <v>24</v>
      </c>
      <c r="B2926" t="s">
        <v>90</v>
      </c>
      <c r="C2926">
        <v>2024</v>
      </c>
      <c r="D2926" s="20">
        <v>413635.9694</v>
      </c>
      <c r="E2926" s="2">
        <v>0.41360000000000002</v>
      </c>
      <c r="F2926" t="s">
        <v>14</v>
      </c>
      <c r="G2926" t="s">
        <v>25</v>
      </c>
      <c r="H2926" t="s">
        <v>23</v>
      </c>
    </row>
    <row r="2927" spans="1:8" x14ac:dyDescent="0.3">
      <c r="A2927" t="s">
        <v>24</v>
      </c>
      <c r="B2927" t="s">
        <v>90</v>
      </c>
      <c r="C2927">
        <v>2025</v>
      </c>
      <c r="D2927" s="20">
        <v>393799.08100000001</v>
      </c>
      <c r="E2927" s="2">
        <v>0.39379999999999998</v>
      </c>
      <c r="F2927" t="s">
        <v>14</v>
      </c>
      <c r="G2927" t="s">
        <v>25</v>
      </c>
      <c r="H2927" t="s">
        <v>23</v>
      </c>
    </row>
    <row r="2928" spans="1:8" x14ac:dyDescent="0.3">
      <c r="A2928" t="s">
        <v>24</v>
      </c>
      <c r="B2928" t="s">
        <v>90</v>
      </c>
      <c r="C2928">
        <v>2026</v>
      </c>
      <c r="D2928" s="20">
        <v>378383.1594</v>
      </c>
      <c r="E2928" s="2">
        <v>0.37840000000000001</v>
      </c>
      <c r="F2928" t="s">
        <v>14</v>
      </c>
      <c r="G2928" t="s">
        <v>25</v>
      </c>
      <c r="H2928" t="s">
        <v>23</v>
      </c>
    </row>
    <row r="2929" spans="1:8" x14ac:dyDescent="0.3">
      <c r="A2929" t="s">
        <v>26</v>
      </c>
      <c r="B2929" t="s">
        <v>90</v>
      </c>
      <c r="C2929">
        <v>2018</v>
      </c>
      <c r="D2929" s="20">
        <v>1960586.8054</v>
      </c>
      <c r="E2929" s="2">
        <v>1.9605999999999999</v>
      </c>
      <c r="F2929" t="s">
        <v>14</v>
      </c>
      <c r="G2929" t="s">
        <v>27</v>
      </c>
      <c r="H2929" t="s">
        <v>23</v>
      </c>
    </row>
    <row r="2930" spans="1:8" x14ac:dyDescent="0.3">
      <c r="A2930" t="s">
        <v>26</v>
      </c>
      <c r="B2930" t="s">
        <v>90</v>
      </c>
      <c r="C2930">
        <v>2019</v>
      </c>
      <c r="D2930" s="20">
        <v>2792822.9676999999</v>
      </c>
      <c r="E2930" s="2">
        <v>2.7928000000000002</v>
      </c>
      <c r="F2930" t="s">
        <v>14</v>
      </c>
      <c r="G2930" t="s">
        <v>27</v>
      </c>
      <c r="H2930" t="s">
        <v>23</v>
      </c>
    </row>
    <row r="2931" spans="1:8" x14ac:dyDescent="0.3">
      <c r="A2931" t="s">
        <v>26</v>
      </c>
      <c r="B2931" t="s">
        <v>90</v>
      </c>
      <c r="C2931">
        <v>2020</v>
      </c>
      <c r="D2931" s="20">
        <v>4420160.6843999997</v>
      </c>
      <c r="E2931" s="2">
        <v>4.4202000000000004</v>
      </c>
      <c r="F2931" t="s">
        <v>14</v>
      </c>
      <c r="G2931" t="s">
        <v>27</v>
      </c>
      <c r="H2931" t="s">
        <v>23</v>
      </c>
    </row>
    <row r="2932" spans="1:8" x14ac:dyDescent="0.3">
      <c r="A2932" t="s">
        <v>26</v>
      </c>
      <c r="B2932" t="s">
        <v>90</v>
      </c>
      <c r="C2932">
        <v>2021</v>
      </c>
      <c r="D2932" s="20">
        <v>2277370.6978000002</v>
      </c>
      <c r="E2932" s="2">
        <v>2.2774000000000001</v>
      </c>
      <c r="F2932" t="s">
        <v>14</v>
      </c>
      <c r="G2932" t="s">
        <v>27</v>
      </c>
      <c r="H2932" t="s">
        <v>23</v>
      </c>
    </row>
    <row r="2933" spans="1:8" x14ac:dyDescent="0.3">
      <c r="A2933" t="s">
        <v>26</v>
      </c>
      <c r="B2933" t="s">
        <v>90</v>
      </c>
      <c r="C2933">
        <v>2022</v>
      </c>
      <c r="D2933" s="20">
        <v>2637081.5951</v>
      </c>
      <c r="E2933" s="2">
        <v>2.6371000000000002</v>
      </c>
      <c r="F2933" t="s">
        <v>14</v>
      </c>
      <c r="G2933" t="s">
        <v>27</v>
      </c>
      <c r="H2933" t="s">
        <v>23</v>
      </c>
    </row>
    <row r="2934" spans="1:8" x14ac:dyDescent="0.3">
      <c r="A2934" t="s">
        <v>26</v>
      </c>
      <c r="B2934" t="s">
        <v>90</v>
      </c>
      <c r="C2934">
        <v>2023</v>
      </c>
      <c r="D2934" s="20">
        <v>4419431.4880999997</v>
      </c>
      <c r="E2934" s="2">
        <v>4.4194000000000004</v>
      </c>
      <c r="F2934" t="s">
        <v>14</v>
      </c>
      <c r="G2934" t="s">
        <v>27</v>
      </c>
      <c r="H2934" t="s">
        <v>23</v>
      </c>
    </row>
    <row r="2935" spans="1:8" x14ac:dyDescent="0.3">
      <c r="A2935" t="s">
        <v>26</v>
      </c>
      <c r="B2935" t="s">
        <v>90</v>
      </c>
      <c r="C2935">
        <v>2024</v>
      </c>
      <c r="D2935" s="20">
        <v>4478901.9815999996</v>
      </c>
      <c r="E2935" s="2">
        <v>4.4789000000000003</v>
      </c>
      <c r="F2935" t="s">
        <v>14</v>
      </c>
      <c r="G2935" t="s">
        <v>27</v>
      </c>
      <c r="H2935" t="s">
        <v>23</v>
      </c>
    </row>
    <row r="2936" spans="1:8" x14ac:dyDescent="0.3">
      <c r="A2936" t="s">
        <v>26</v>
      </c>
      <c r="B2936" t="s">
        <v>90</v>
      </c>
      <c r="C2936">
        <v>2025</v>
      </c>
      <c r="D2936" s="20">
        <v>3373741.3801000002</v>
      </c>
      <c r="E2936" s="2">
        <v>3.3736999999999999</v>
      </c>
      <c r="F2936" t="s">
        <v>14</v>
      </c>
      <c r="G2936" t="s">
        <v>27</v>
      </c>
      <c r="H2936" t="s">
        <v>23</v>
      </c>
    </row>
    <row r="2937" spans="1:8" x14ac:dyDescent="0.3">
      <c r="A2937" t="s">
        <v>26</v>
      </c>
      <c r="B2937" t="s">
        <v>90</v>
      </c>
      <c r="C2937">
        <v>2026</v>
      </c>
      <c r="D2937" s="20">
        <v>3657703.8741000001</v>
      </c>
      <c r="E2937" s="2">
        <v>3.6577000000000002</v>
      </c>
      <c r="F2937" t="s">
        <v>14</v>
      </c>
      <c r="G2937" t="s">
        <v>27</v>
      </c>
      <c r="H2937" t="s">
        <v>23</v>
      </c>
    </row>
    <row r="2938" spans="1:8" x14ac:dyDescent="0.3">
      <c r="A2938" t="s">
        <v>30</v>
      </c>
      <c r="B2938" t="s">
        <v>90</v>
      </c>
      <c r="C2938">
        <v>2018</v>
      </c>
      <c r="D2938" s="20">
        <v>13165195.054500001</v>
      </c>
      <c r="E2938" s="2">
        <v>13.1652</v>
      </c>
      <c r="F2938" t="s">
        <v>14</v>
      </c>
      <c r="G2938" t="s">
        <v>31</v>
      </c>
      <c r="H2938" t="s">
        <v>23</v>
      </c>
    </row>
    <row r="2939" spans="1:8" x14ac:dyDescent="0.3">
      <c r="A2939" t="s">
        <v>30</v>
      </c>
      <c r="B2939" t="s">
        <v>90</v>
      </c>
      <c r="C2939">
        <v>2019</v>
      </c>
      <c r="D2939" s="20">
        <v>13870018.028100001</v>
      </c>
      <c r="E2939" s="2">
        <v>13.87</v>
      </c>
      <c r="F2939" t="s">
        <v>14</v>
      </c>
      <c r="G2939" t="s">
        <v>31</v>
      </c>
      <c r="H2939" t="s">
        <v>23</v>
      </c>
    </row>
    <row r="2940" spans="1:8" x14ac:dyDescent="0.3">
      <c r="A2940" t="s">
        <v>30</v>
      </c>
      <c r="B2940" t="s">
        <v>90</v>
      </c>
      <c r="C2940">
        <v>2020</v>
      </c>
      <c r="D2940" s="20">
        <v>10233928.577299999</v>
      </c>
      <c r="E2940" s="2">
        <v>10.2339</v>
      </c>
      <c r="F2940" t="s">
        <v>14</v>
      </c>
      <c r="G2940" t="s">
        <v>31</v>
      </c>
      <c r="H2940" t="s">
        <v>23</v>
      </c>
    </row>
    <row r="2941" spans="1:8" x14ac:dyDescent="0.3">
      <c r="A2941" t="s">
        <v>30</v>
      </c>
      <c r="B2941" t="s">
        <v>90</v>
      </c>
      <c r="C2941">
        <v>2021</v>
      </c>
      <c r="D2941" s="20">
        <v>13634630.3499</v>
      </c>
      <c r="E2941" s="2">
        <v>13.634600000000001</v>
      </c>
      <c r="F2941" t="s">
        <v>14</v>
      </c>
      <c r="G2941" t="s">
        <v>31</v>
      </c>
      <c r="H2941" t="s">
        <v>23</v>
      </c>
    </row>
    <row r="2942" spans="1:8" x14ac:dyDescent="0.3">
      <c r="A2942" t="s">
        <v>30</v>
      </c>
      <c r="B2942" t="s">
        <v>90</v>
      </c>
      <c r="C2942">
        <v>2022</v>
      </c>
      <c r="D2942" s="20">
        <v>8808437.0822000001</v>
      </c>
      <c r="E2942" s="2">
        <v>8.8084000000000007</v>
      </c>
      <c r="F2942" t="s">
        <v>14</v>
      </c>
      <c r="G2942" t="s">
        <v>31</v>
      </c>
      <c r="H2942" t="s">
        <v>23</v>
      </c>
    </row>
    <row r="2943" spans="1:8" x14ac:dyDescent="0.3">
      <c r="A2943" t="s">
        <v>30</v>
      </c>
      <c r="B2943" t="s">
        <v>90</v>
      </c>
      <c r="C2943">
        <v>2023</v>
      </c>
      <c r="D2943" s="20">
        <v>5555029.1266000001</v>
      </c>
      <c r="E2943" s="2">
        <v>5.5549999999999997</v>
      </c>
      <c r="F2943" t="s">
        <v>14</v>
      </c>
      <c r="G2943" t="s">
        <v>31</v>
      </c>
      <c r="H2943" t="s">
        <v>23</v>
      </c>
    </row>
    <row r="2944" spans="1:8" x14ac:dyDescent="0.3">
      <c r="A2944" t="s">
        <v>30</v>
      </c>
      <c r="B2944" t="s">
        <v>90</v>
      </c>
      <c r="C2944">
        <v>2024</v>
      </c>
      <c r="D2944" s="20">
        <v>6111194.7832000004</v>
      </c>
      <c r="E2944" s="2">
        <v>6.1112000000000002</v>
      </c>
      <c r="F2944" t="s">
        <v>14</v>
      </c>
      <c r="G2944" t="s">
        <v>31</v>
      </c>
      <c r="H2944" t="s">
        <v>23</v>
      </c>
    </row>
    <row r="2945" spans="1:8" x14ac:dyDescent="0.3">
      <c r="A2945" t="s">
        <v>30</v>
      </c>
      <c r="B2945" t="s">
        <v>90</v>
      </c>
      <c r="C2945">
        <v>2025</v>
      </c>
      <c r="D2945" s="20">
        <v>6249167.8661000002</v>
      </c>
      <c r="E2945" s="2">
        <v>6.2492000000000001</v>
      </c>
      <c r="F2945" t="s">
        <v>14</v>
      </c>
      <c r="G2945" t="s">
        <v>31</v>
      </c>
      <c r="H2945" t="s">
        <v>23</v>
      </c>
    </row>
    <row r="2946" spans="1:8" x14ac:dyDescent="0.3">
      <c r="A2946" t="s">
        <v>30</v>
      </c>
      <c r="B2946" t="s">
        <v>90</v>
      </c>
      <c r="C2946">
        <v>2026</v>
      </c>
      <c r="D2946" s="20">
        <v>6678029.8909999998</v>
      </c>
      <c r="E2946" s="2">
        <v>6.6779999999999999</v>
      </c>
      <c r="F2946" t="s">
        <v>14</v>
      </c>
      <c r="G2946" t="s">
        <v>31</v>
      </c>
      <c r="H2946" t="s">
        <v>23</v>
      </c>
    </row>
    <row r="2947" spans="1:8" x14ac:dyDescent="0.3">
      <c r="A2947" t="s">
        <v>56</v>
      </c>
      <c r="B2947" t="s">
        <v>90</v>
      </c>
      <c r="C2947">
        <v>2018</v>
      </c>
      <c r="D2947" s="20">
        <v>2411282484.4312</v>
      </c>
      <c r="E2947" s="2">
        <v>2411.2824999999998</v>
      </c>
      <c r="F2947" t="s">
        <v>14</v>
      </c>
      <c r="G2947" t="s">
        <v>57</v>
      </c>
      <c r="H2947" t="s">
        <v>23</v>
      </c>
    </row>
    <row r="2948" spans="1:8" x14ac:dyDescent="0.3">
      <c r="A2948" t="s">
        <v>56</v>
      </c>
      <c r="B2948" t="s">
        <v>90</v>
      </c>
      <c r="C2948">
        <v>2019</v>
      </c>
      <c r="D2948" s="20">
        <v>2451681801.0135999</v>
      </c>
      <c r="E2948" s="2">
        <v>2451.6817999999998</v>
      </c>
      <c r="F2948" t="s">
        <v>14</v>
      </c>
      <c r="G2948" t="s">
        <v>57</v>
      </c>
      <c r="H2948" t="s">
        <v>23</v>
      </c>
    </row>
    <row r="2949" spans="1:8" x14ac:dyDescent="0.3">
      <c r="A2949" t="s">
        <v>56</v>
      </c>
      <c r="B2949" t="s">
        <v>90</v>
      </c>
      <c r="C2949">
        <v>2020</v>
      </c>
      <c r="D2949" s="20">
        <v>1957170304.7242</v>
      </c>
      <c r="E2949" s="2">
        <v>1957.1703</v>
      </c>
      <c r="F2949" t="s">
        <v>14</v>
      </c>
      <c r="G2949" t="s">
        <v>57</v>
      </c>
      <c r="H2949" t="s">
        <v>23</v>
      </c>
    </row>
    <row r="2950" spans="1:8" x14ac:dyDescent="0.3">
      <c r="A2950" t="s">
        <v>56</v>
      </c>
      <c r="B2950" t="s">
        <v>90</v>
      </c>
      <c r="C2950">
        <v>2021</v>
      </c>
      <c r="D2950" s="20">
        <v>1529190633.9356999</v>
      </c>
      <c r="E2950" s="2">
        <v>1529.1905999999999</v>
      </c>
      <c r="F2950" t="s">
        <v>14</v>
      </c>
      <c r="G2950" t="s">
        <v>57</v>
      </c>
      <c r="H2950" t="s">
        <v>23</v>
      </c>
    </row>
    <row r="2951" spans="1:8" x14ac:dyDescent="0.3">
      <c r="A2951" t="s">
        <v>56</v>
      </c>
      <c r="B2951" t="s">
        <v>90</v>
      </c>
      <c r="C2951">
        <v>2022</v>
      </c>
      <c r="D2951" s="20">
        <v>2044935386.3064001</v>
      </c>
      <c r="E2951" s="2">
        <v>2044.9354000000001</v>
      </c>
      <c r="F2951" t="s">
        <v>14</v>
      </c>
      <c r="G2951" t="s">
        <v>57</v>
      </c>
      <c r="H2951" t="s">
        <v>23</v>
      </c>
    </row>
    <row r="2952" spans="1:8" x14ac:dyDescent="0.3">
      <c r="A2952" t="s">
        <v>56</v>
      </c>
      <c r="B2952" t="s">
        <v>90</v>
      </c>
      <c r="C2952">
        <v>2023</v>
      </c>
      <c r="D2952" s="20">
        <v>2360819510.9380002</v>
      </c>
      <c r="E2952" s="2">
        <v>2360.8195000000001</v>
      </c>
      <c r="F2952" t="s">
        <v>14</v>
      </c>
      <c r="G2952" t="s">
        <v>57</v>
      </c>
      <c r="H2952" t="s">
        <v>23</v>
      </c>
    </row>
    <row r="2953" spans="1:8" x14ac:dyDescent="0.3">
      <c r="A2953" t="s">
        <v>56</v>
      </c>
      <c r="B2953" t="s">
        <v>90</v>
      </c>
      <c r="C2953">
        <v>2024</v>
      </c>
      <c r="D2953" s="20">
        <v>5232577089.8431997</v>
      </c>
      <c r="E2953" s="2">
        <v>5232.5771000000004</v>
      </c>
      <c r="F2953" t="s">
        <v>14</v>
      </c>
      <c r="G2953" t="s">
        <v>57</v>
      </c>
      <c r="H2953" t="s">
        <v>23</v>
      </c>
    </row>
    <row r="2954" spans="1:8" x14ac:dyDescent="0.3">
      <c r="A2954" t="s">
        <v>56</v>
      </c>
      <c r="B2954" t="s">
        <v>90</v>
      </c>
      <c r="C2954">
        <v>2025</v>
      </c>
      <c r="D2954" s="20">
        <v>5260502530.7861004</v>
      </c>
      <c r="E2954" s="2">
        <v>5260.5024999999996</v>
      </c>
      <c r="F2954" t="s">
        <v>14</v>
      </c>
      <c r="G2954" t="s">
        <v>57</v>
      </c>
      <c r="H2954" t="s">
        <v>23</v>
      </c>
    </row>
    <row r="2955" spans="1:8" x14ac:dyDescent="0.3">
      <c r="A2955" t="s">
        <v>56</v>
      </c>
      <c r="B2955" t="s">
        <v>90</v>
      </c>
      <c r="C2955">
        <v>2026</v>
      </c>
      <c r="D2955" s="20">
        <v>4744986905.6599998</v>
      </c>
      <c r="E2955" s="2">
        <v>4744.9868999999999</v>
      </c>
      <c r="F2955" t="s">
        <v>14</v>
      </c>
      <c r="G2955" t="s">
        <v>57</v>
      </c>
      <c r="H2955" t="s">
        <v>23</v>
      </c>
    </row>
    <row r="2956" spans="1:8" x14ac:dyDescent="0.3">
      <c r="A2956" t="s">
        <v>34</v>
      </c>
      <c r="B2956" t="s">
        <v>90</v>
      </c>
      <c r="C2956">
        <v>2018</v>
      </c>
      <c r="D2956" s="20">
        <v>381350224.93229997</v>
      </c>
      <c r="E2956" s="2">
        <v>381.35019999999997</v>
      </c>
      <c r="F2956" t="s">
        <v>14</v>
      </c>
      <c r="G2956" t="s">
        <v>35</v>
      </c>
      <c r="H2956" t="s">
        <v>23</v>
      </c>
    </row>
    <row r="2957" spans="1:8" x14ac:dyDescent="0.3">
      <c r="A2957" t="s">
        <v>34</v>
      </c>
      <c r="B2957" t="s">
        <v>90</v>
      </c>
      <c r="C2957">
        <v>2019</v>
      </c>
      <c r="D2957" s="20">
        <v>443840502.80870003</v>
      </c>
      <c r="E2957" s="2">
        <v>443.84050000000002</v>
      </c>
      <c r="F2957" t="s">
        <v>14</v>
      </c>
      <c r="G2957" t="s">
        <v>35</v>
      </c>
      <c r="H2957" t="s">
        <v>23</v>
      </c>
    </row>
    <row r="2958" spans="1:8" x14ac:dyDescent="0.3">
      <c r="A2958" t="s">
        <v>34</v>
      </c>
      <c r="B2958" t="s">
        <v>90</v>
      </c>
      <c r="C2958">
        <v>2020</v>
      </c>
      <c r="D2958" s="20">
        <v>283639800.91549999</v>
      </c>
      <c r="E2958" s="2">
        <v>283.63979999999998</v>
      </c>
      <c r="F2958" t="s">
        <v>14</v>
      </c>
      <c r="G2958" t="s">
        <v>35</v>
      </c>
      <c r="H2958" t="s">
        <v>23</v>
      </c>
    </row>
    <row r="2959" spans="1:8" x14ac:dyDescent="0.3">
      <c r="A2959" t="s">
        <v>34</v>
      </c>
      <c r="B2959" t="s">
        <v>90</v>
      </c>
      <c r="C2959">
        <v>2021</v>
      </c>
      <c r="D2959" s="20">
        <v>270381462.78200001</v>
      </c>
      <c r="E2959" s="2">
        <v>270.38150000000002</v>
      </c>
      <c r="F2959" t="s">
        <v>14</v>
      </c>
      <c r="G2959" t="s">
        <v>35</v>
      </c>
      <c r="H2959" t="s">
        <v>23</v>
      </c>
    </row>
    <row r="2960" spans="1:8" x14ac:dyDescent="0.3">
      <c r="A2960" t="s">
        <v>34</v>
      </c>
      <c r="B2960" t="s">
        <v>90</v>
      </c>
      <c r="C2960">
        <v>2022</v>
      </c>
      <c r="D2960" s="20">
        <v>336444566.59670001</v>
      </c>
      <c r="E2960" s="2">
        <v>336.44459999999998</v>
      </c>
      <c r="F2960" t="s">
        <v>14</v>
      </c>
      <c r="G2960" t="s">
        <v>35</v>
      </c>
      <c r="H2960" t="s">
        <v>23</v>
      </c>
    </row>
    <row r="2961" spans="1:8" x14ac:dyDescent="0.3">
      <c r="A2961" t="s">
        <v>34</v>
      </c>
      <c r="B2961" t="s">
        <v>90</v>
      </c>
      <c r="C2961">
        <v>2023</v>
      </c>
      <c r="D2961" s="20">
        <v>418913309.54650003</v>
      </c>
      <c r="E2961" s="2">
        <v>418.91329999999999</v>
      </c>
      <c r="F2961" t="s">
        <v>14</v>
      </c>
      <c r="G2961" t="s">
        <v>35</v>
      </c>
      <c r="H2961" t="s">
        <v>23</v>
      </c>
    </row>
    <row r="2962" spans="1:8" x14ac:dyDescent="0.3">
      <c r="A2962" t="s">
        <v>34</v>
      </c>
      <c r="B2962" t="s">
        <v>90</v>
      </c>
      <c r="C2962">
        <v>2024</v>
      </c>
      <c r="D2962" s="20">
        <v>438903654.95020002</v>
      </c>
      <c r="E2962" s="2">
        <v>438.90370000000001</v>
      </c>
      <c r="F2962" t="s">
        <v>14</v>
      </c>
      <c r="G2962" t="s">
        <v>35</v>
      </c>
      <c r="H2962" t="s">
        <v>23</v>
      </c>
    </row>
    <row r="2963" spans="1:8" x14ac:dyDescent="0.3">
      <c r="A2963" t="s">
        <v>34</v>
      </c>
      <c r="B2963" t="s">
        <v>90</v>
      </c>
      <c r="C2963">
        <v>2025</v>
      </c>
      <c r="D2963" s="20">
        <v>709519045.38540006</v>
      </c>
      <c r="E2963" s="2">
        <v>709.51900000000001</v>
      </c>
      <c r="F2963" t="s">
        <v>14</v>
      </c>
      <c r="G2963" t="s">
        <v>35</v>
      </c>
      <c r="H2963" t="s">
        <v>23</v>
      </c>
    </row>
    <row r="2964" spans="1:8" x14ac:dyDescent="0.3">
      <c r="A2964" t="s">
        <v>34</v>
      </c>
      <c r="B2964" t="s">
        <v>90</v>
      </c>
      <c r="C2964">
        <v>2026</v>
      </c>
      <c r="D2964" s="20">
        <v>767896713.78120005</v>
      </c>
      <c r="E2964" s="2">
        <v>767.89670000000001</v>
      </c>
      <c r="F2964" t="s">
        <v>14</v>
      </c>
      <c r="G2964" t="s">
        <v>35</v>
      </c>
      <c r="H2964" t="s">
        <v>23</v>
      </c>
    </row>
    <row r="2965" spans="1:8" x14ac:dyDescent="0.3">
      <c r="A2965" t="s">
        <v>36</v>
      </c>
      <c r="B2965" t="s">
        <v>90</v>
      </c>
      <c r="C2965">
        <v>2018</v>
      </c>
      <c r="D2965" s="20">
        <v>88387410.666199997</v>
      </c>
      <c r="E2965" s="2">
        <v>88.3874</v>
      </c>
      <c r="F2965" t="s">
        <v>14</v>
      </c>
      <c r="G2965" t="s">
        <v>37</v>
      </c>
      <c r="H2965" t="s">
        <v>38</v>
      </c>
    </row>
    <row r="2966" spans="1:8" x14ac:dyDescent="0.3">
      <c r="A2966" t="s">
        <v>36</v>
      </c>
      <c r="B2966" t="s">
        <v>90</v>
      </c>
      <c r="C2966">
        <v>2019</v>
      </c>
      <c r="D2966" s="20">
        <v>104278476.4956</v>
      </c>
      <c r="E2966" s="2">
        <v>104.27849999999999</v>
      </c>
      <c r="F2966" t="s">
        <v>14</v>
      </c>
      <c r="G2966" t="s">
        <v>37</v>
      </c>
      <c r="H2966" t="s">
        <v>38</v>
      </c>
    </row>
    <row r="2967" spans="1:8" x14ac:dyDescent="0.3">
      <c r="A2967" t="s">
        <v>36</v>
      </c>
      <c r="B2967" t="s">
        <v>90</v>
      </c>
      <c r="C2967">
        <v>2020</v>
      </c>
      <c r="D2967" s="20">
        <v>99534040.183599994</v>
      </c>
      <c r="E2967" s="2">
        <v>99.534000000000006</v>
      </c>
      <c r="F2967" t="s">
        <v>14</v>
      </c>
      <c r="G2967" t="s">
        <v>37</v>
      </c>
      <c r="H2967" t="s">
        <v>38</v>
      </c>
    </row>
    <row r="2968" spans="1:8" x14ac:dyDescent="0.3">
      <c r="A2968" t="s">
        <v>36</v>
      </c>
      <c r="B2968" t="s">
        <v>90</v>
      </c>
      <c r="C2968">
        <v>2021</v>
      </c>
      <c r="D2968" s="20">
        <v>99322198.955899999</v>
      </c>
      <c r="E2968" s="2">
        <v>99.322199999999995</v>
      </c>
      <c r="F2968" t="s">
        <v>14</v>
      </c>
      <c r="G2968" t="s">
        <v>37</v>
      </c>
      <c r="H2968" t="s">
        <v>38</v>
      </c>
    </row>
    <row r="2969" spans="1:8" x14ac:dyDescent="0.3">
      <c r="A2969" t="s">
        <v>36</v>
      </c>
      <c r="B2969" t="s">
        <v>90</v>
      </c>
      <c r="C2969">
        <v>2022</v>
      </c>
      <c r="D2969" s="20">
        <v>98381888.708700001</v>
      </c>
      <c r="E2969" s="2">
        <v>98.381900000000002</v>
      </c>
      <c r="F2969" t="s">
        <v>14</v>
      </c>
      <c r="G2969" t="s">
        <v>37</v>
      </c>
      <c r="H2969" t="s">
        <v>38</v>
      </c>
    </row>
    <row r="2970" spans="1:8" x14ac:dyDescent="0.3">
      <c r="A2970" t="s">
        <v>36</v>
      </c>
      <c r="B2970" t="s">
        <v>90</v>
      </c>
      <c r="C2970">
        <v>2023</v>
      </c>
      <c r="D2970" s="20">
        <v>109855965.33840001</v>
      </c>
      <c r="E2970" s="2">
        <v>109.85599999999999</v>
      </c>
      <c r="F2970" t="s">
        <v>14</v>
      </c>
      <c r="G2970" t="s">
        <v>37</v>
      </c>
      <c r="H2970" t="s">
        <v>38</v>
      </c>
    </row>
    <row r="2971" spans="1:8" x14ac:dyDescent="0.3">
      <c r="A2971" t="s">
        <v>36</v>
      </c>
      <c r="B2971" t="s">
        <v>90</v>
      </c>
      <c r="C2971">
        <v>2024</v>
      </c>
      <c r="D2971" s="20">
        <v>91542729.009000003</v>
      </c>
      <c r="E2971" s="2">
        <v>91.542699999999996</v>
      </c>
      <c r="F2971" t="s">
        <v>14</v>
      </c>
      <c r="G2971" t="s">
        <v>37</v>
      </c>
      <c r="H2971" t="s">
        <v>38</v>
      </c>
    </row>
    <row r="2972" spans="1:8" x14ac:dyDescent="0.3">
      <c r="A2972" t="s">
        <v>36</v>
      </c>
      <c r="B2972" t="s">
        <v>90</v>
      </c>
      <c r="C2972">
        <v>2025</v>
      </c>
      <c r="D2972" s="20">
        <v>85407760.740600005</v>
      </c>
      <c r="E2972" s="2">
        <v>85.407799999999995</v>
      </c>
      <c r="F2972" t="s">
        <v>14</v>
      </c>
      <c r="G2972" t="s">
        <v>37</v>
      </c>
      <c r="H2972" t="s">
        <v>38</v>
      </c>
    </row>
    <row r="2973" spans="1:8" x14ac:dyDescent="0.3">
      <c r="A2973" t="s">
        <v>36</v>
      </c>
      <c r="B2973" t="s">
        <v>90</v>
      </c>
      <c r="C2973">
        <v>2026</v>
      </c>
      <c r="D2973" s="20">
        <v>103974105.7374</v>
      </c>
      <c r="E2973" s="2">
        <v>103.97410000000001</v>
      </c>
      <c r="F2973" t="s">
        <v>14</v>
      </c>
      <c r="G2973" t="s">
        <v>37</v>
      </c>
      <c r="H2973" t="s">
        <v>38</v>
      </c>
    </row>
    <row r="2974" spans="1:8" x14ac:dyDescent="0.3">
      <c r="A2974" t="s">
        <v>60</v>
      </c>
      <c r="B2974" t="s">
        <v>90</v>
      </c>
      <c r="C2974">
        <v>2018</v>
      </c>
      <c r="D2974" s="20">
        <v>17326466.977000002</v>
      </c>
      <c r="E2974" s="2">
        <v>17.326499999999999</v>
      </c>
      <c r="F2974" t="s">
        <v>14</v>
      </c>
      <c r="G2974" t="s">
        <v>61</v>
      </c>
      <c r="H2974" t="s">
        <v>38</v>
      </c>
    </row>
    <row r="2975" spans="1:8" x14ac:dyDescent="0.3">
      <c r="A2975" t="s">
        <v>60</v>
      </c>
      <c r="B2975" t="s">
        <v>90</v>
      </c>
      <c r="C2975">
        <v>2019</v>
      </c>
      <c r="D2975" s="20">
        <v>19322879.420000002</v>
      </c>
      <c r="E2975" s="2">
        <v>19.322900000000001</v>
      </c>
      <c r="F2975" t="s">
        <v>14</v>
      </c>
      <c r="G2975" t="s">
        <v>61</v>
      </c>
      <c r="H2975" t="s">
        <v>38</v>
      </c>
    </row>
    <row r="2976" spans="1:8" x14ac:dyDescent="0.3">
      <c r="A2976" t="s">
        <v>60</v>
      </c>
      <c r="B2976" t="s">
        <v>90</v>
      </c>
      <c r="C2976">
        <v>2020</v>
      </c>
      <c r="D2976" s="20">
        <v>16344719.261</v>
      </c>
      <c r="E2976" s="2">
        <v>16.3447</v>
      </c>
      <c r="F2976" t="s">
        <v>14</v>
      </c>
      <c r="G2976" t="s">
        <v>61</v>
      </c>
      <c r="H2976" t="s">
        <v>38</v>
      </c>
    </row>
    <row r="2977" spans="1:8" x14ac:dyDescent="0.3">
      <c r="A2977" t="s">
        <v>60</v>
      </c>
      <c r="B2977" t="s">
        <v>90</v>
      </c>
      <c r="C2977">
        <v>2021</v>
      </c>
      <c r="D2977" s="20">
        <v>13288305.031099999</v>
      </c>
      <c r="E2977" s="2">
        <v>13.2883</v>
      </c>
      <c r="F2977" t="s">
        <v>14</v>
      </c>
      <c r="G2977" t="s">
        <v>61</v>
      </c>
      <c r="H2977" t="s">
        <v>38</v>
      </c>
    </row>
    <row r="2978" spans="1:8" x14ac:dyDescent="0.3">
      <c r="A2978" t="s">
        <v>60</v>
      </c>
      <c r="B2978" t="s">
        <v>90</v>
      </c>
      <c r="C2978">
        <v>2022</v>
      </c>
      <c r="D2978" s="20">
        <v>14497163.8288</v>
      </c>
      <c r="E2978" s="2">
        <v>14.497199999999999</v>
      </c>
      <c r="F2978" t="s">
        <v>14</v>
      </c>
      <c r="G2978" t="s">
        <v>61</v>
      </c>
      <c r="H2978" t="s">
        <v>38</v>
      </c>
    </row>
    <row r="2979" spans="1:8" x14ac:dyDescent="0.3">
      <c r="A2979" t="s">
        <v>60</v>
      </c>
      <c r="B2979" t="s">
        <v>90</v>
      </c>
      <c r="C2979">
        <v>2023</v>
      </c>
      <c r="D2979" s="20">
        <v>14148884.1249</v>
      </c>
      <c r="E2979" s="2">
        <v>14.148899999999999</v>
      </c>
      <c r="F2979" t="s">
        <v>14</v>
      </c>
      <c r="G2979" t="s">
        <v>61</v>
      </c>
      <c r="H2979" t="s">
        <v>38</v>
      </c>
    </row>
    <row r="2980" spans="1:8" x14ac:dyDescent="0.3">
      <c r="A2980" t="s">
        <v>60</v>
      </c>
      <c r="B2980" t="s">
        <v>90</v>
      </c>
      <c r="C2980">
        <v>2024</v>
      </c>
      <c r="D2980" s="20">
        <v>17670011.569600001</v>
      </c>
      <c r="E2980" s="2">
        <v>17.670000000000002</v>
      </c>
      <c r="F2980" t="s">
        <v>14</v>
      </c>
      <c r="G2980" t="s">
        <v>61</v>
      </c>
      <c r="H2980" t="s">
        <v>38</v>
      </c>
    </row>
    <row r="2981" spans="1:8" x14ac:dyDescent="0.3">
      <c r="A2981" t="s">
        <v>60</v>
      </c>
      <c r="B2981" t="s">
        <v>90</v>
      </c>
      <c r="C2981">
        <v>2025</v>
      </c>
      <c r="D2981" s="20">
        <v>14846813.1119</v>
      </c>
      <c r="E2981" s="2">
        <v>14.8468</v>
      </c>
      <c r="F2981" t="s">
        <v>14</v>
      </c>
      <c r="G2981" t="s">
        <v>61</v>
      </c>
      <c r="H2981" t="s">
        <v>38</v>
      </c>
    </row>
    <row r="2982" spans="1:8" x14ac:dyDescent="0.3">
      <c r="A2982" t="s">
        <v>60</v>
      </c>
      <c r="B2982" t="s">
        <v>90</v>
      </c>
      <c r="C2982">
        <v>2026</v>
      </c>
      <c r="D2982" s="20">
        <v>12278259.331599999</v>
      </c>
      <c r="E2982" s="2">
        <v>12.2783</v>
      </c>
      <c r="F2982" t="s">
        <v>14</v>
      </c>
      <c r="G2982" t="s">
        <v>61</v>
      </c>
      <c r="H2982" t="s">
        <v>38</v>
      </c>
    </row>
    <row r="2983" spans="1:8" x14ac:dyDescent="0.3">
      <c r="A2983" t="s">
        <v>73</v>
      </c>
      <c r="B2983" t="s">
        <v>90</v>
      </c>
      <c r="C2983">
        <v>2018</v>
      </c>
      <c r="D2983" s="20">
        <v>953236.04729999998</v>
      </c>
      <c r="E2983" s="2">
        <v>0.95320000000000005</v>
      </c>
      <c r="F2983" t="s">
        <v>14</v>
      </c>
      <c r="G2983" t="s">
        <v>74</v>
      </c>
      <c r="H2983" t="s">
        <v>38</v>
      </c>
    </row>
    <row r="2984" spans="1:8" x14ac:dyDescent="0.3">
      <c r="A2984" t="s">
        <v>73</v>
      </c>
      <c r="B2984" t="s">
        <v>90</v>
      </c>
      <c r="C2984">
        <v>2019</v>
      </c>
      <c r="D2984" s="20">
        <v>1241195.2481</v>
      </c>
      <c r="E2984" s="2">
        <v>1.2412000000000001</v>
      </c>
      <c r="F2984" t="s">
        <v>14</v>
      </c>
      <c r="G2984" t="s">
        <v>74</v>
      </c>
      <c r="H2984" t="s">
        <v>38</v>
      </c>
    </row>
    <row r="2985" spans="1:8" x14ac:dyDescent="0.3">
      <c r="A2985" t="s">
        <v>73</v>
      </c>
      <c r="B2985" t="s">
        <v>90</v>
      </c>
      <c r="C2985">
        <v>2020</v>
      </c>
      <c r="D2985" s="20">
        <v>1024492.6772</v>
      </c>
      <c r="E2985" s="2">
        <v>1.0245</v>
      </c>
      <c r="F2985" t="s">
        <v>14</v>
      </c>
      <c r="G2985" t="s">
        <v>74</v>
      </c>
      <c r="H2985" t="s">
        <v>38</v>
      </c>
    </row>
    <row r="2986" spans="1:8" x14ac:dyDescent="0.3">
      <c r="A2986" t="s">
        <v>73</v>
      </c>
      <c r="B2986" t="s">
        <v>90</v>
      </c>
      <c r="C2986">
        <v>2021</v>
      </c>
      <c r="D2986" s="20">
        <v>275382.6372</v>
      </c>
      <c r="E2986" s="2">
        <v>0.27539999999999998</v>
      </c>
      <c r="F2986" t="s">
        <v>14</v>
      </c>
      <c r="G2986" t="s">
        <v>74</v>
      </c>
      <c r="H2986" t="s">
        <v>38</v>
      </c>
    </row>
    <row r="2987" spans="1:8" x14ac:dyDescent="0.3">
      <c r="A2987" t="s">
        <v>73</v>
      </c>
      <c r="B2987" t="s">
        <v>90</v>
      </c>
      <c r="C2987">
        <v>2022</v>
      </c>
      <c r="D2987" s="20">
        <v>569935.30189999996</v>
      </c>
      <c r="E2987" s="2">
        <v>0.56989999999999996</v>
      </c>
      <c r="F2987" t="s">
        <v>14</v>
      </c>
      <c r="G2987" t="s">
        <v>74</v>
      </c>
      <c r="H2987" t="s">
        <v>38</v>
      </c>
    </row>
    <row r="2988" spans="1:8" x14ac:dyDescent="0.3">
      <c r="A2988" t="s">
        <v>73</v>
      </c>
      <c r="B2988" t="s">
        <v>90</v>
      </c>
      <c r="C2988">
        <v>2023</v>
      </c>
      <c r="D2988" s="20">
        <v>397413.66580000002</v>
      </c>
      <c r="E2988" s="2">
        <v>0.39739999999999998</v>
      </c>
      <c r="F2988" t="s">
        <v>14</v>
      </c>
      <c r="G2988" t="s">
        <v>74</v>
      </c>
      <c r="H2988" t="s">
        <v>38</v>
      </c>
    </row>
    <row r="2989" spans="1:8" x14ac:dyDescent="0.3">
      <c r="A2989" t="s">
        <v>73</v>
      </c>
      <c r="B2989" t="s">
        <v>90</v>
      </c>
      <c r="C2989">
        <v>2024</v>
      </c>
      <c r="D2989" s="20">
        <v>846661.12490000005</v>
      </c>
      <c r="E2989" s="2">
        <v>0.84670000000000001</v>
      </c>
      <c r="F2989" t="s">
        <v>14</v>
      </c>
      <c r="G2989" t="s">
        <v>74</v>
      </c>
      <c r="H2989" t="s">
        <v>38</v>
      </c>
    </row>
    <row r="2990" spans="1:8" x14ac:dyDescent="0.3">
      <c r="A2990" t="s">
        <v>73</v>
      </c>
      <c r="B2990" t="s">
        <v>90</v>
      </c>
      <c r="C2990">
        <v>2025</v>
      </c>
      <c r="D2990" s="20">
        <v>1104988.466</v>
      </c>
      <c r="E2990" s="2">
        <v>1.105</v>
      </c>
      <c r="F2990" t="s">
        <v>14</v>
      </c>
      <c r="G2990" t="s">
        <v>74</v>
      </c>
      <c r="H2990" t="s">
        <v>38</v>
      </c>
    </row>
    <row r="2991" spans="1:8" x14ac:dyDescent="0.3">
      <c r="A2991" t="s">
        <v>73</v>
      </c>
      <c r="B2991" t="s">
        <v>90</v>
      </c>
      <c r="C2991">
        <v>2026</v>
      </c>
      <c r="D2991" s="20">
        <v>619670.97120000003</v>
      </c>
      <c r="E2991" s="2">
        <v>0.61970000000000003</v>
      </c>
      <c r="F2991" t="s">
        <v>14</v>
      </c>
      <c r="G2991" t="s">
        <v>74</v>
      </c>
      <c r="H2991" t="s">
        <v>38</v>
      </c>
    </row>
    <row r="2992" spans="1:8" x14ac:dyDescent="0.3">
      <c r="A2992" t="s">
        <v>39</v>
      </c>
      <c r="B2992" t="s">
        <v>90</v>
      </c>
      <c r="C2992">
        <v>2018</v>
      </c>
      <c r="D2992" s="20">
        <v>938552205.28439999</v>
      </c>
      <c r="E2992" s="2">
        <v>938.55219999999997</v>
      </c>
      <c r="F2992" t="s">
        <v>14</v>
      </c>
      <c r="G2992" t="s">
        <v>40</v>
      </c>
      <c r="H2992" t="s">
        <v>38</v>
      </c>
    </row>
    <row r="2993" spans="1:8" x14ac:dyDescent="0.3">
      <c r="A2993" t="s">
        <v>39</v>
      </c>
      <c r="B2993" t="s">
        <v>90</v>
      </c>
      <c r="C2993">
        <v>2019</v>
      </c>
      <c r="D2993" s="20">
        <v>1060769261.2182</v>
      </c>
      <c r="E2993" s="2">
        <v>1060.7692999999999</v>
      </c>
      <c r="F2993" t="s">
        <v>14</v>
      </c>
      <c r="G2993" t="s">
        <v>40</v>
      </c>
      <c r="H2993" t="s">
        <v>38</v>
      </c>
    </row>
    <row r="2994" spans="1:8" x14ac:dyDescent="0.3">
      <c r="A2994" t="s">
        <v>39</v>
      </c>
      <c r="B2994" t="s">
        <v>90</v>
      </c>
      <c r="C2994">
        <v>2020</v>
      </c>
      <c r="D2994" s="20">
        <v>1002497696.7388</v>
      </c>
      <c r="E2994" s="2">
        <v>1002.4977</v>
      </c>
      <c r="F2994" t="s">
        <v>14</v>
      </c>
      <c r="G2994" t="s">
        <v>40</v>
      </c>
      <c r="H2994" t="s">
        <v>38</v>
      </c>
    </row>
    <row r="2995" spans="1:8" x14ac:dyDescent="0.3">
      <c r="A2995" t="s">
        <v>39</v>
      </c>
      <c r="B2995" t="s">
        <v>90</v>
      </c>
      <c r="C2995">
        <v>2021</v>
      </c>
      <c r="D2995" s="20">
        <v>777681238.30499995</v>
      </c>
      <c r="E2995" s="2">
        <v>777.68119999999999</v>
      </c>
      <c r="F2995" t="s">
        <v>14</v>
      </c>
      <c r="G2995" t="s">
        <v>40</v>
      </c>
      <c r="H2995" t="s">
        <v>38</v>
      </c>
    </row>
    <row r="2996" spans="1:8" x14ac:dyDescent="0.3">
      <c r="A2996" t="s">
        <v>39</v>
      </c>
      <c r="B2996" t="s">
        <v>90</v>
      </c>
      <c r="C2996">
        <v>2022</v>
      </c>
      <c r="D2996" s="20">
        <v>919156441.13619995</v>
      </c>
      <c r="E2996" s="2">
        <v>919.15639999999996</v>
      </c>
      <c r="F2996" t="s">
        <v>14</v>
      </c>
      <c r="G2996" t="s">
        <v>40</v>
      </c>
      <c r="H2996" t="s">
        <v>38</v>
      </c>
    </row>
    <row r="2997" spans="1:8" x14ac:dyDescent="0.3">
      <c r="A2997" t="s">
        <v>39</v>
      </c>
      <c r="B2997" t="s">
        <v>90</v>
      </c>
      <c r="C2997">
        <v>2023</v>
      </c>
      <c r="D2997" s="20">
        <v>976406179.87639999</v>
      </c>
      <c r="E2997" s="2">
        <v>976.40620000000001</v>
      </c>
      <c r="F2997" t="s">
        <v>14</v>
      </c>
      <c r="G2997" t="s">
        <v>40</v>
      </c>
      <c r="H2997" t="s">
        <v>38</v>
      </c>
    </row>
    <row r="2998" spans="1:8" x14ac:dyDescent="0.3">
      <c r="A2998" t="s">
        <v>39</v>
      </c>
      <c r="B2998" t="s">
        <v>90</v>
      </c>
      <c r="C2998">
        <v>2024</v>
      </c>
      <c r="D2998" s="20">
        <v>1289316234.0766001</v>
      </c>
      <c r="E2998" s="2">
        <v>1289.3162</v>
      </c>
      <c r="F2998" t="s">
        <v>14</v>
      </c>
      <c r="G2998" t="s">
        <v>40</v>
      </c>
      <c r="H2998" t="s">
        <v>38</v>
      </c>
    </row>
    <row r="2999" spans="1:8" x14ac:dyDescent="0.3">
      <c r="A2999" t="s">
        <v>39</v>
      </c>
      <c r="B2999" t="s">
        <v>90</v>
      </c>
      <c r="C2999">
        <v>2025</v>
      </c>
      <c r="D2999" s="20">
        <v>948459990.08309996</v>
      </c>
      <c r="E2999" s="2">
        <v>948.46</v>
      </c>
      <c r="F2999" t="s">
        <v>14</v>
      </c>
      <c r="G2999" t="s">
        <v>40</v>
      </c>
      <c r="H2999" t="s">
        <v>38</v>
      </c>
    </row>
    <row r="3000" spans="1:8" x14ac:dyDescent="0.3">
      <c r="A3000" t="s">
        <v>39</v>
      </c>
      <c r="B3000" t="s">
        <v>90</v>
      </c>
      <c r="C3000">
        <v>2026</v>
      </c>
      <c r="D3000" s="20">
        <v>759102423.5079</v>
      </c>
      <c r="E3000" s="2">
        <v>759.10239999999999</v>
      </c>
      <c r="F3000" t="s">
        <v>14</v>
      </c>
      <c r="G3000" t="s">
        <v>40</v>
      </c>
      <c r="H3000" t="s">
        <v>38</v>
      </c>
    </row>
    <row r="3001" spans="1:8" x14ac:dyDescent="0.3">
      <c r="A3001" t="s">
        <v>41</v>
      </c>
      <c r="B3001" t="s">
        <v>90</v>
      </c>
      <c r="C3001">
        <v>2018</v>
      </c>
      <c r="D3001" s="20">
        <v>457682593.32349998</v>
      </c>
      <c r="E3001" s="2">
        <v>457.68259999999998</v>
      </c>
      <c r="F3001" t="s">
        <v>14</v>
      </c>
      <c r="G3001" t="s">
        <v>42</v>
      </c>
      <c r="H3001" t="s">
        <v>43</v>
      </c>
    </row>
    <row r="3002" spans="1:8" x14ac:dyDescent="0.3">
      <c r="A3002" t="s">
        <v>41</v>
      </c>
      <c r="B3002" t="s">
        <v>90</v>
      </c>
      <c r="C3002">
        <v>2019</v>
      </c>
      <c r="D3002" s="20">
        <v>383961087.86369997</v>
      </c>
      <c r="E3002" s="2">
        <v>383.96109999999999</v>
      </c>
      <c r="F3002" t="s">
        <v>14</v>
      </c>
      <c r="G3002" t="s">
        <v>42</v>
      </c>
      <c r="H3002" t="s">
        <v>43</v>
      </c>
    </row>
    <row r="3003" spans="1:8" x14ac:dyDescent="0.3">
      <c r="A3003" t="s">
        <v>41</v>
      </c>
      <c r="B3003" t="s">
        <v>90</v>
      </c>
      <c r="C3003">
        <v>2020</v>
      </c>
      <c r="D3003" s="20">
        <v>447995785.9975</v>
      </c>
      <c r="E3003" s="2">
        <v>447.99579999999997</v>
      </c>
      <c r="F3003" t="s">
        <v>14</v>
      </c>
      <c r="G3003" t="s">
        <v>42</v>
      </c>
      <c r="H3003" t="s">
        <v>43</v>
      </c>
    </row>
    <row r="3004" spans="1:8" x14ac:dyDescent="0.3">
      <c r="A3004" t="s">
        <v>41</v>
      </c>
      <c r="B3004" t="s">
        <v>90</v>
      </c>
      <c r="C3004">
        <v>2021</v>
      </c>
      <c r="D3004" s="20">
        <v>360815225.23650002</v>
      </c>
      <c r="E3004" s="2">
        <v>360.8152</v>
      </c>
      <c r="F3004" t="s">
        <v>14</v>
      </c>
      <c r="G3004" t="s">
        <v>42</v>
      </c>
      <c r="H3004" t="s">
        <v>43</v>
      </c>
    </row>
    <row r="3005" spans="1:8" x14ac:dyDescent="0.3">
      <c r="A3005" t="s">
        <v>41</v>
      </c>
      <c r="B3005" t="s">
        <v>90</v>
      </c>
      <c r="C3005">
        <v>2022</v>
      </c>
      <c r="D3005" s="20">
        <v>350081025.26230001</v>
      </c>
      <c r="E3005" s="2">
        <v>350.08100000000002</v>
      </c>
      <c r="F3005" t="s">
        <v>14</v>
      </c>
      <c r="G3005" t="s">
        <v>42</v>
      </c>
      <c r="H3005" t="s">
        <v>43</v>
      </c>
    </row>
    <row r="3006" spans="1:8" x14ac:dyDescent="0.3">
      <c r="A3006" t="s">
        <v>41</v>
      </c>
      <c r="B3006" t="s">
        <v>90</v>
      </c>
      <c r="C3006">
        <v>2023</v>
      </c>
      <c r="D3006" s="20">
        <v>371085649.0183</v>
      </c>
      <c r="E3006" s="2">
        <v>371.0856</v>
      </c>
      <c r="F3006" t="s">
        <v>14</v>
      </c>
      <c r="G3006" t="s">
        <v>42</v>
      </c>
      <c r="H3006" t="s">
        <v>43</v>
      </c>
    </row>
    <row r="3007" spans="1:8" x14ac:dyDescent="0.3">
      <c r="A3007" t="s">
        <v>41</v>
      </c>
      <c r="B3007" t="s">
        <v>90</v>
      </c>
      <c r="C3007">
        <v>2024</v>
      </c>
      <c r="D3007" s="20">
        <v>509957487.3998</v>
      </c>
      <c r="E3007" s="2">
        <v>509.95749999999998</v>
      </c>
      <c r="F3007" t="s">
        <v>14</v>
      </c>
      <c r="G3007" t="s">
        <v>42</v>
      </c>
      <c r="H3007" t="s">
        <v>43</v>
      </c>
    </row>
    <row r="3008" spans="1:8" x14ac:dyDescent="0.3">
      <c r="A3008" t="s">
        <v>41</v>
      </c>
      <c r="B3008" t="s">
        <v>90</v>
      </c>
      <c r="C3008">
        <v>2025</v>
      </c>
      <c r="D3008" s="20">
        <v>538227720.65180004</v>
      </c>
      <c r="E3008" s="2">
        <v>538.22770000000003</v>
      </c>
      <c r="F3008" t="s">
        <v>14</v>
      </c>
      <c r="G3008" t="s">
        <v>42</v>
      </c>
      <c r="H3008" t="s">
        <v>43</v>
      </c>
    </row>
    <row r="3009" spans="1:8" x14ac:dyDescent="0.3">
      <c r="A3009" t="s">
        <v>41</v>
      </c>
      <c r="B3009" t="s">
        <v>90</v>
      </c>
      <c r="C3009">
        <v>2026</v>
      </c>
      <c r="D3009" s="20">
        <v>424506679.79729998</v>
      </c>
      <c r="E3009" s="2">
        <v>424.50670000000002</v>
      </c>
      <c r="F3009" t="s">
        <v>14</v>
      </c>
      <c r="G3009" t="s">
        <v>42</v>
      </c>
      <c r="H3009" t="s">
        <v>43</v>
      </c>
    </row>
    <row r="3010" spans="1:8" x14ac:dyDescent="0.3">
      <c r="A3010" t="s">
        <v>62</v>
      </c>
      <c r="B3010" t="s">
        <v>90</v>
      </c>
      <c r="C3010">
        <v>2018</v>
      </c>
      <c r="D3010" s="20">
        <v>97329833.065599993</v>
      </c>
      <c r="E3010" s="2">
        <v>97.329800000000006</v>
      </c>
      <c r="F3010" t="s">
        <v>14</v>
      </c>
      <c r="G3010" t="s">
        <v>63</v>
      </c>
      <c r="H3010" t="s">
        <v>43</v>
      </c>
    </row>
    <row r="3011" spans="1:8" x14ac:dyDescent="0.3">
      <c r="A3011" t="s">
        <v>62</v>
      </c>
      <c r="B3011" t="s">
        <v>90</v>
      </c>
      <c r="C3011">
        <v>2019</v>
      </c>
      <c r="D3011" s="20">
        <v>98987292.421200007</v>
      </c>
      <c r="E3011" s="2">
        <v>98.987300000000005</v>
      </c>
      <c r="F3011" t="s">
        <v>14</v>
      </c>
      <c r="G3011" t="s">
        <v>63</v>
      </c>
      <c r="H3011" t="s">
        <v>43</v>
      </c>
    </row>
    <row r="3012" spans="1:8" x14ac:dyDescent="0.3">
      <c r="A3012" t="s">
        <v>62</v>
      </c>
      <c r="B3012" t="s">
        <v>90</v>
      </c>
      <c r="C3012">
        <v>2020</v>
      </c>
      <c r="D3012" s="20">
        <v>96529155.429299995</v>
      </c>
      <c r="E3012" s="2">
        <v>96.529200000000003</v>
      </c>
      <c r="F3012" t="s">
        <v>14</v>
      </c>
      <c r="G3012" t="s">
        <v>63</v>
      </c>
      <c r="H3012" t="s">
        <v>43</v>
      </c>
    </row>
    <row r="3013" spans="1:8" x14ac:dyDescent="0.3">
      <c r="A3013" t="s">
        <v>62</v>
      </c>
      <c r="B3013" t="s">
        <v>90</v>
      </c>
      <c r="C3013">
        <v>2021</v>
      </c>
      <c r="D3013" s="20">
        <v>78243602.006400004</v>
      </c>
      <c r="E3013" s="2">
        <v>78.243600000000001</v>
      </c>
      <c r="F3013" t="s">
        <v>14</v>
      </c>
      <c r="G3013" t="s">
        <v>63</v>
      </c>
      <c r="H3013" t="s">
        <v>43</v>
      </c>
    </row>
    <row r="3014" spans="1:8" x14ac:dyDescent="0.3">
      <c r="A3014" t="s">
        <v>62</v>
      </c>
      <c r="B3014" t="s">
        <v>90</v>
      </c>
      <c r="C3014">
        <v>2022</v>
      </c>
      <c r="D3014" s="20">
        <v>77487389.244299993</v>
      </c>
      <c r="E3014" s="2">
        <v>77.487399999999994</v>
      </c>
      <c r="F3014" t="s">
        <v>14</v>
      </c>
      <c r="G3014" t="s">
        <v>63</v>
      </c>
      <c r="H3014" t="s">
        <v>43</v>
      </c>
    </row>
    <row r="3015" spans="1:8" x14ac:dyDescent="0.3">
      <c r="A3015" t="s">
        <v>62</v>
      </c>
      <c r="B3015" t="s">
        <v>90</v>
      </c>
      <c r="C3015">
        <v>2023</v>
      </c>
      <c r="D3015" s="20">
        <v>82756651.976999998</v>
      </c>
      <c r="E3015" s="2">
        <v>82.756699999999995</v>
      </c>
      <c r="F3015" t="s">
        <v>14</v>
      </c>
      <c r="G3015" t="s">
        <v>63</v>
      </c>
      <c r="H3015" t="s">
        <v>43</v>
      </c>
    </row>
    <row r="3016" spans="1:8" x14ac:dyDescent="0.3">
      <c r="A3016" t="s">
        <v>62</v>
      </c>
      <c r="B3016" t="s">
        <v>90</v>
      </c>
      <c r="C3016">
        <v>2024</v>
      </c>
      <c r="D3016" s="20">
        <v>66651800.144699998</v>
      </c>
      <c r="E3016" s="2">
        <v>66.651799999999994</v>
      </c>
      <c r="F3016" t="s">
        <v>14</v>
      </c>
      <c r="G3016" t="s">
        <v>63</v>
      </c>
      <c r="H3016" t="s">
        <v>43</v>
      </c>
    </row>
    <row r="3017" spans="1:8" x14ac:dyDescent="0.3">
      <c r="A3017" t="s">
        <v>62</v>
      </c>
      <c r="B3017" t="s">
        <v>90</v>
      </c>
      <c r="C3017">
        <v>2025</v>
      </c>
      <c r="D3017" s="20">
        <v>110338400.3476</v>
      </c>
      <c r="E3017" s="2">
        <v>110.33839999999999</v>
      </c>
      <c r="F3017" t="s">
        <v>14</v>
      </c>
      <c r="G3017" t="s">
        <v>63</v>
      </c>
      <c r="H3017" t="s">
        <v>43</v>
      </c>
    </row>
    <row r="3018" spans="1:8" x14ac:dyDescent="0.3">
      <c r="A3018" t="s">
        <v>62</v>
      </c>
      <c r="B3018" t="s">
        <v>90</v>
      </c>
      <c r="C3018">
        <v>2026</v>
      </c>
      <c r="D3018" s="20">
        <v>87318541.146899998</v>
      </c>
      <c r="E3018" s="2">
        <v>87.3185</v>
      </c>
      <c r="F3018" t="s">
        <v>14</v>
      </c>
      <c r="G3018" t="s">
        <v>63</v>
      </c>
      <c r="H3018" t="s">
        <v>43</v>
      </c>
    </row>
    <row r="3019" spans="1:8" x14ac:dyDescent="0.3">
      <c r="A3019" t="s">
        <v>64</v>
      </c>
      <c r="B3019" t="s">
        <v>90</v>
      </c>
      <c r="C3019">
        <v>2018</v>
      </c>
      <c r="D3019" s="20">
        <v>1321537435.2588999</v>
      </c>
      <c r="E3019" s="2">
        <v>1321.5373999999999</v>
      </c>
      <c r="F3019" t="s">
        <v>14</v>
      </c>
      <c r="G3019" t="s">
        <v>65</v>
      </c>
      <c r="H3019" t="s">
        <v>43</v>
      </c>
    </row>
    <row r="3020" spans="1:8" x14ac:dyDescent="0.3">
      <c r="A3020" t="s">
        <v>64</v>
      </c>
      <c r="B3020" t="s">
        <v>90</v>
      </c>
      <c r="C3020">
        <v>2019</v>
      </c>
      <c r="D3020" s="20">
        <v>4015344955.3127999</v>
      </c>
      <c r="E3020" s="2">
        <v>4015.3449999999998</v>
      </c>
      <c r="F3020" t="s">
        <v>14</v>
      </c>
      <c r="G3020" t="s">
        <v>65</v>
      </c>
      <c r="H3020" t="s">
        <v>43</v>
      </c>
    </row>
    <row r="3021" spans="1:8" x14ac:dyDescent="0.3">
      <c r="A3021" t="s">
        <v>64</v>
      </c>
      <c r="B3021" t="s">
        <v>90</v>
      </c>
      <c r="C3021">
        <v>2020</v>
      </c>
      <c r="D3021" s="20">
        <v>1512445050.6579001</v>
      </c>
      <c r="E3021" s="2">
        <v>1512.4450999999999</v>
      </c>
      <c r="F3021" t="s">
        <v>14</v>
      </c>
      <c r="G3021" t="s">
        <v>65</v>
      </c>
      <c r="H3021" t="s">
        <v>43</v>
      </c>
    </row>
    <row r="3022" spans="1:8" x14ac:dyDescent="0.3">
      <c r="A3022" t="s">
        <v>64</v>
      </c>
      <c r="B3022" t="s">
        <v>90</v>
      </c>
      <c r="C3022">
        <v>2021</v>
      </c>
      <c r="D3022" s="20">
        <v>1649697221.2241001</v>
      </c>
      <c r="E3022" s="2">
        <v>1649.6972000000001</v>
      </c>
      <c r="F3022" t="s">
        <v>14</v>
      </c>
      <c r="G3022" t="s">
        <v>65</v>
      </c>
      <c r="H3022" t="s">
        <v>43</v>
      </c>
    </row>
    <row r="3023" spans="1:8" x14ac:dyDescent="0.3">
      <c r="A3023" t="s">
        <v>64</v>
      </c>
      <c r="B3023" t="s">
        <v>90</v>
      </c>
      <c r="C3023">
        <v>2022</v>
      </c>
      <c r="D3023" s="20">
        <v>1345850942.3474</v>
      </c>
      <c r="E3023" s="2">
        <v>1345.8508999999999</v>
      </c>
      <c r="F3023" t="s">
        <v>14</v>
      </c>
      <c r="G3023" t="s">
        <v>65</v>
      </c>
      <c r="H3023" t="s">
        <v>43</v>
      </c>
    </row>
    <row r="3024" spans="1:8" x14ac:dyDescent="0.3">
      <c r="A3024" t="s">
        <v>64</v>
      </c>
      <c r="B3024" t="s">
        <v>90</v>
      </c>
      <c r="C3024">
        <v>2023</v>
      </c>
      <c r="D3024" s="20">
        <v>1918167047.6276</v>
      </c>
      <c r="E3024" s="2">
        <v>1918.1669999999999</v>
      </c>
      <c r="F3024" t="s">
        <v>14</v>
      </c>
      <c r="G3024" t="s">
        <v>65</v>
      </c>
      <c r="H3024" t="s">
        <v>43</v>
      </c>
    </row>
    <row r="3025" spans="1:8" x14ac:dyDescent="0.3">
      <c r="A3025" t="s">
        <v>64</v>
      </c>
      <c r="B3025" t="s">
        <v>90</v>
      </c>
      <c r="C3025">
        <v>2024</v>
      </c>
      <c r="D3025" s="20">
        <v>1837539966.8954999</v>
      </c>
      <c r="E3025" s="2">
        <v>1837.54</v>
      </c>
      <c r="F3025" t="s">
        <v>14</v>
      </c>
      <c r="G3025" t="s">
        <v>65</v>
      </c>
      <c r="H3025" t="s">
        <v>43</v>
      </c>
    </row>
    <row r="3026" spans="1:8" x14ac:dyDescent="0.3">
      <c r="A3026" t="s">
        <v>64</v>
      </c>
      <c r="B3026" t="s">
        <v>90</v>
      </c>
      <c r="C3026">
        <v>2025</v>
      </c>
      <c r="D3026" s="20">
        <v>2390546777.6630998</v>
      </c>
      <c r="E3026" s="2">
        <v>2390.5468000000001</v>
      </c>
      <c r="F3026" t="s">
        <v>14</v>
      </c>
      <c r="G3026" t="s">
        <v>65</v>
      </c>
      <c r="H3026" t="s">
        <v>43</v>
      </c>
    </row>
    <row r="3027" spans="1:8" x14ac:dyDescent="0.3">
      <c r="A3027" t="s">
        <v>64</v>
      </c>
      <c r="B3027" t="s">
        <v>90</v>
      </c>
      <c r="C3027">
        <v>2026</v>
      </c>
      <c r="D3027" s="20">
        <v>2565675255.5504999</v>
      </c>
      <c r="E3027" s="2">
        <v>2565.6752999999999</v>
      </c>
      <c r="F3027" t="s">
        <v>14</v>
      </c>
      <c r="G3027" t="s">
        <v>65</v>
      </c>
      <c r="H3027" t="s">
        <v>43</v>
      </c>
    </row>
    <row r="3028" spans="1:8" x14ac:dyDescent="0.3">
      <c r="A3028" t="s">
        <v>44</v>
      </c>
      <c r="B3028" t="s">
        <v>90</v>
      </c>
      <c r="C3028">
        <v>2018</v>
      </c>
      <c r="D3028" s="20">
        <v>403723.5024</v>
      </c>
      <c r="E3028" s="2">
        <v>0.4037</v>
      </c>
      <c r="F3028" t="s">
        <v>14</v>
      </c>
      <c r="G3028" t="s">
        <v>45</v>
      </c>
      <c r="H3028" t="s">
        <v>46</v>
      </c>
    </row>
    <row r="3029" spans="1:8" x14ac:dyDescent="0.3">
      <c r="A3029" t="s">
        <v>44</v>
      </c>
      <c r="B3029" t="s">
        <v>90</v>
      </c>
      <c r="C3029">
        <v>2019</v>
      </c>
      <c r="D3029" s="20">
        <v>433815.8149</v>
      </c>
      <c r="E3029" s="2">
        <v>0.43380000000000002</v>
      </c>
      <c r="F3029" t="s">
        <v>14</v>
      </c>
      <c r="G3029" t="s">
        <v>45</v>
      </c>
      <c r="H3029" t="s">
        <v>46</v>
      </c>
    </row>
    <row r="3030" spans="1:8" x14ac:dyDescent="0.3">
      <c r="A3030" t="s">
        <v>44</v>
      </c>
      <c r="B3030" t="s">
        <v>90</v>
      </c>
      <c r="C3030">
        <v>2020</v>
      </c>
      <c r="D3030" s="20">
        <v>316466.32439999998</v>
      </c>
      <c r="E3030" s="2">
        <v>0.3165</v>
      </c>
      <c r="F3030" t="s">
        <v>14</v>
      </c>
      <c r="G3030" t="s">
        <v>45</v>
      </c>
      <c r="H3030" t="s">
        <v>46</v>
      </c>
    </row>
    <row r="3031" spans="1:8" x14ac:dyDescent="0.3">
      <c r="A3031" t="s">
        <v>44</v>
      </c>
      <c r="B3031" t="s">
        <v>90</v>
      </c>
      <c r="C3031">
        <v>2021</v>
      </c>
      <c r="D3031" s="20">
        <v>249155.7193</v>
      </c>
      <c r="E3031" s="2">
        <v>0.2492</v>
      </c>
      <c r="F3031" t="s">
        <v>14</v>
      </c>
      <c r="G3031" t="s">
        <v>45</v>
      </c>
      <c r="H3031" t="s">
        <v>46</v>
      </c>
    </row>
    <row r="3032" spans="1:8" x14ac:dyDescent="0.3">
      <c r="A3032" t="s">
        <v>44</v>
      </c>
      <c r="B3032" t="s">
        <v>90</v>
      </c>
      <c r="C3032">
        <v>2022</v>
      </c>
      <c r="D3032" s="20">
        <v>284967.65090000001</v>
      </c>
      <c r="E3032" s="2">
        <v>0.28499999999999998</v>
      </c>
      <c r="F3032" t="s">
        <v>14</v>
      </c>
      <c r="G3032" t="s">
        <v>45</v>
      </c>
      <c r="H3032" t="s">
        <v>46</v>
      </c>
    </row>
    <row r="3033" spans="1:8" x14ac:dyDescent="0.3">
      <c r="A3033" t="s">
        <v>44</v>
      </c>
      <c r="B3033" t="s">
        <v>90</v>
      </c>
      <c r="C3033">
        <v>2023</v>
      </c>
      <c r="D3033" s="20">
        <v>253770.1721</v>
      </c>
      <c r="E3033" s="2">
        <v>0.25380000000000003</v>
      </c>
      <c r="F3033" t="s">
        <v>14</v>
      </c>
      <c r="G3033" t="s">
        <v>45</v>
      </c>
      <c r="H3033" t="s">
        <v>46</v>
      </c>
    </row>
    <row r="3034" spans="1:8" x14ac:dyDescent="0.3">
      <c r="A3034" t="s">
        <v>44</v>
      </c>
      <c r="B3034" t="s">
        <v>90</v>
      </c>
      <c r="C3034">
        <v>2024</v>
      </c>
      <c r="D3034" s="20">
        <v>400709.84539999999</v>
      </c>
      <c r="E3034" s="2">
        <v>0.4007</v>
      </c>
      <c r="F3034" t="s">
        <v>14</v>
      </c>
      <c r="G3034" t="s">
        <v>45</v>
      </c>
      <c r="H3034" t="s">
        <v>46</v>
      </c>
    </row>
    <row r="3035" spans="1:8" x14ac:dyDescent="0.3">
      <c r="A3035" t="s">
        <v>44</v>
      </c>
      <c r="B3035" t="s">
        <v>90</v>
      </c>
      <c r="C3035">
        <v>2025</v>
      </c>
      <c r="D3035" s="20">
        <v>540739.03650000005</v>
      </c>
      <c r="E3035" s="2">
        <v>0.54069999999999996</v>
      </c>
      <c r="F3035" t="s">
        <v>14</v>
      </c>
      <c r="G3035" t="s">
        <v>45</v>
      </c>
      <c r="H3035" t="s">
        <v>46</v>
      </c>
    </row>
    <row r="3036" spans="1:8" x14ac:dyDescent="0.3">
      <c r="A3036" t="s">
        <v>44</v>
      </c>
      <c r="B3036" t="s">
        <v>90</v>
      </c>
      <c r="C3036">
        <v>2026</v>
      </c>
      <c r="D3036" s="20">
        <v>400318.41499999998</v>
      </c>
      <c r="E3036" s="2">
        <v>0.40029999999999999</v>
      </c>
      <c r="F3036" t="s">
        <v>14</v>
      </c>
      <c r="G3036" t="s">
        <v>45</v>
      </c>
      <c r="H3036" t="s">
        <v>46</v>
      </c>
    </row>
    <row r="3037" spans="1:8" x14ac:dyDescent="0.3">
      <c r="A3037" t="s">
        <v>47</v>
      </c>
      <c r="B3037" t="s">
        <v>90</v>
      </c>
      <c r="C3037">
        <v>2018</v>
      </c>
      <c r="D3037" s="20">
        <v>7272630.3136999998</v>
      </c>
      <c r="E3037" s="2">
        <v>7.2725999999999997</v>
      </c>
      <c r="F3037" t="s">
        <v>14</v>
      </c>
      <c r="G3037" t="s">
        <v>48</v>
      </c>
      <c r="H3037" t="s">
        <v>46</v>
      </c>
    </row>
    <row r="3038" spans="1:8" x14ac:dyDescent="0.3">
      <c r="A3038" t="s">
        <v>47</v>
      </c>
      <c r="B3038" t="s">
        <v>90</v>
      </c>
      <c r="C3038">
        <v>2019</v>
      </c>
      <c r="D3038" s="20">
        <v>7856886.4245999996</v>
      </c>
      <c r="E3038" s="2">
        <v>7.8569000000000004</v>
      </c>
      <c r="F3038" t="s">
        <v>14</v>
      </c>
      <c r="G3038" t="s">
        <v>48</v>
      </c>
      <c r="H3038" t="s">
        <v>46</v>
      </c>
    </row>
    <row r="3039" spans="1:8" x14ac:dyDescent="0.3">
      <c r="A3039" t="s">
        <v>47</v>
      </c>
      <c r="B3039" t="s">
        <v>90</v>
      </c>
      <c r="C3039">
        <v>2020</v>
      </c>
      <c r="D3039" s="20">
        <v>6903256.9403999997</v>
      </c>
      <c r="E3039" s="2">
        <v>6.9032999999999998</v>
      </c>
      <c r="F3039" t="s">
        <v>14</v>
      </c>
      <c r="G3039" t="s">
        <v>48</v>
      </c>
      <c r="H3039" t="s">
        <v>46</v>
      </c>
    </row>
    <row r="3040" spans="1:8" x14ac:dyDescent="0.3">
      <c r="A3040" t="s">
        <v>47</v>
      </c>
      <c r="B3040" t="s">
        <v>90</v>
      </c>
      <c r="C3040">
        <v>2021</v>
      </c>
      <c r="D3040" s="20">
        <v>5638787.3322999999</v>
      </c>
      <c r="E3040" s="2">
        <v>5.6387999999999998</v>
      </c>
      <c r="F3040" t="s">
        <v>14</v>
      </c>
      <c r="G3040" t="s">
        <v>48</v>
      </c>
      <c r="H3040" t="s">
        <v>46</v>
      </c>
    </row>
    <row r="3041" spans="1:8" x14ac:dyDescent="0.3">
      <c r="A3041" t="s">
        <v>47</v>
      </c>
      <c r="B3041" t="s">
        <v>90</v>
      </c>
      <c r="C3041">
        <v>2022</v>
      </c>
      <c r="D3041" s="20">
        <v>5826005.3077999996</v>
      </c>
      <c r="E3041" s="2">
        <v>5.8259999999999996</v>
      </c>
      <c r="F3041" t="s">
        <v>14</v>
      </c>
      <c r="G3041" t="s">
        <v>48</v>
      </c>
      <c r="H3041" t="s">
        <v>46</v>
      </c>
    </row>
    <row r="3042" spans="1:8" x14ac:dyDescent="0.3">
      <c r="A3042" t="s">
        <v>47</v>
      </c>
      <c r="B3042" t="s">
        <v>90</v>
      </c>
      <c r="C3042">
        <v>2023</v>
      </c>
      <c r="D3042" s="20">
        <v>866649.0784</v>
      </c>
      <c r="E3042" s="2">
        <v>0.86660000000000004</v>
      </c>
      <c r="F3042" t="s">
        <v>14</v>
      </c>
      <c r="G3042" t="s">
        <v>48</v>
      </c>
      <c r="H3042" t="s">
        <v>46</v>
      </c>
    </row>
    <row r="3043" spans="1:8" x14ac:dyDescent="0.3">
      <c r="A3043" t="s">
        <v>47</v>
      </c>
      <c r="B3043" t="s">
        <v>90</v>
      </c>
      <c r="C3043">
        <v>2024</v>
      </c>
      <c r="D3043" s="20">
        <v>1085794.4198</v>
      </c>
      <c r="E3043" s="2">
        <v>1.0858000000000001</v>
      </c>
      <c r="F3043" t="s">
        <v>14</v>
      </c>
      <c r="G3043" t="s">
        <v>48</v>
      </c>
      <c r="H3043" t="s">
        <v>46</v>
      </c>
    </row>
    <row r="3044" spans="1:8" x14ac:dyDescent="0.3">
      <c r="A3044" t="s">
        <v>47</v>
      </c>
      <c r="B3044" t="s">
        <v>90</v>
      </c>
      <c r="C3044">
        <v>2025</v>
      </c>
      <c r="D3044" s="20">
        <v>975681.3051</v>
      </c>
      <c r="E3044" s="2">
        <v>0.97570000000000001</v>
      </c>
      <c r="F3044" t="s">
        <v>14</v>
      </c>
      <c r="G3044" t="s">
        <v>48</v>
      </c>
      <c r="H3044" t="s">
        <v>46</v>
      </c>
    </row>
    <row r="3045" spans="1:8" x14ac:dyDescent="0.3">
      <c r="A3045" t="s">
        <v>47</v>
      </c>
      <c r="B3045" t="s">
        <v>90</v>
      </c>
      <c r="C3045">
        <v>2026</v>
      </c>
      <c r="D3045" s="20">
        <v>899345.48030000005</v>
      </c>
      <c r="E3045" s="2">
        <v>0.89929999999999999</v>
      </c>
      <c r="F3045" t="s">
        <v>14</v>
      </c>
      <c r="G3045" t="s">
        <v>48</v>
      </c>
      <c r="H3045" t="s">
        <v>46</v>
      </c>
    </row>
    <row r="3046" spans="1:8" x14ac:dyDescent="0.3">
      <c r="A3046" t="s">
        <v>49</v>
      </c>
      <c r="B3046" t="s">
        <v>90</v>
      </c>
      <c r="C3046">
        <v>2018</v>
      </c>
      <c r="D3046" s="20">
        <v>11893021.5075</v>
      </c>
      <c r="E3046" s="2">
        <v>11.893000000000001</v>
      </c>
      <c r="F3046" t="s">
        <v>14</v>
      </c>
      <c r="G3046" t="s">
        <v>50</v>
      </c>
      <c r="H3046" t="s">
        <v>46</v>
      </c>
    </row>
    <row r="3047" spans="1:8" x14ac:dyDescent="0.3">
      <c r="A3047" t="s">
        <v>49</v>
      </c>
      <c r="B3047" t="s">
        <v>90</v>
      </c>
      <c r="C3047">
        <v>2019</v>
      </c>
      <c r="D3047" s="20">
        <v>9977763.7415999994</v>
      </c>
      <c r="E3047" s="2">
        <v>9.9778000000000002</v>
      </c>
      <c r="F3047" t="s">
        <v>14</v>
      </c>
      <c r="G3047" t="s">
        <v>50</v>
      </c>
      <c r="H3047" t="s">
        <v>46</v>
      </c>
    </row>
    <row r="3048" spans="1:8" x14ac:dyDescent="0.3">
      <c r="A3048" t="s">
        <v>49</v>
      </c>
      <c r="B3048" t="s">
        <v>90</v>
      </c>
      <c r="C3048">
        <v>2020</v>
      </c>
      <c r="D3048" s="20">
        <v>7568372.6052000001</v>
      </c>
      <c r="E3048" s="2">
        <v>7.5683999999999996</v>
      </c>
      <c r="F3048" t="s">
        <v>14</v>
      </c>
      <c r="G3048" t="s">
        <v>50</v>
      </c>
      <c r="H3048" t="s">
        <v>46</v>
      </c>
    </row>
    <row r="3049" spans="1:8" x14ac:dyDescent="0.3">
      <c r="A3049" t="s">
        <v>49</v>
      </c>
      <c r="B3049" t="s">
        <v>90</v>
      </c>
      <c r="C3049">
        <v>2021</v>
      </c>
      <c r="D3049" s="20">
        <v>6539244.8443</v>
      </c>
      <c r="E3049" s="2">
        <v>6.5392000000000001</v>
      </c>
      <c r="F3049" t="s">
        <v>14</v>
      </c>
      <c r="G3049" t="s">
        <v>50</v>
      </c>
      <c r="H3049" t="s">
        <v>46</v>
      </c>
    </row>
    <row r="3050" spans="1:8" x14ac:dyDescent="0.3">
      <c r="A3050" t="s">
        <v>49</v>
      </c>
      <c r="B3050" t="s">
        <v>90</v>
      </c>
      <c r="C3050">
        <v>2022</v>
      </c>
      <c r="D3050" s="20">
        <v>8802334.1063999999</v>
      </c>
      <c r="E3050" s="2">
        <v>8.8023000000000007</v>
      </c>
      <c r="F3050" t="s">
        <v>14</v>
      </c>
      <c r="G3050" t="s">
        <v>50</v>
      </c>
      <c r="H3050" t="s">
        <v>46</v>
      </c>
    </row>
    <row r="3051" spans="1:8" x14ac:dyDescent="0.3">
      <c r="A3051" t="s">
        <v>49</v>
      </c>
      <c r="B3051" t="s">
        <v>90</v>
      </c>
      <c r="C3051">
        <v>2023</v>
      </c>
      <c r="D3051" s="20">
        <v>10830719.421499999</v>
      </c>
      <c r="E3051" s="2">
        <v>10.8307</v>
      </c>
      <c r="F3051" t="s">
        <v>14</v>
      </c>
      <c r="G3051" t="s">
        <v>50</v>
      </c>
      <c r="H3051" t="s">
        <v>46</v>
      </c>
    </row>
    <row r="3052" spans="1:8" x14ac:dyDescent="0.3">
      <c r="A3052" t="s">
        <v>49</v>
      </c>
      <c r="B3052" t="s">
        <v>90</v>
      </c>
      <c r="C3052">
        <v>2024</v>
      </c>
      <c r="D3052" s="20">
        <v>15201121.877</v>
      </c>
      <c r="E3052" s="2">
        <v>15.2011</v>
      </c>
      <c r="F3052" t="s">
        <v>14</v>
      </c>
      <c r="G3052" t="s">
        <v>50</v>
      </c>
      <c r="H3052" t="s">
        <v>46</v>
      </c>
    </row>
    <row r="3053" spans="1:8" x14ac:dyDescent="0.3">
      <c r="A3053" t="s">
        <v>49</v>
      </c>
      <c r="B3053" t="s">
        <v>90</v>
      </c>
      <c r="C3053">
        <v>2025</v>
      </c>
      <c r="D3053" s="20">
        <v>21682459.8455</v>
      </c>
      <c r="E3053" s="2">
        <v>21.682500000000001</v>
      </c>
      <c r="F3053" t="s">
        <v>14</v>
      </c>
      <c r="G3053" t="s">
        <v>50</v>
      </c>
      <c r="H3053" t="s">
        <v>46</v>
      </c>
    </row>
    <row r="3054" spans="1:8" x14ac:dyDescent="0.3">
      <c r="A3054" t="s">
        <v>49</v>
      </c>
      <c r="B3054" t="s">
        <v>90</v>
      </c>
      <c r="C3054">
        <v>2026</v>
      </c>
      <c r="D3054" s="20">
        <v>19264638.2456</v>
      </c>
      <c r="E3054" s="2">
        <v>19.264600000000002</v>
      </c>
      <c r="F3054" t="s">
        <v>14</v>
      </c>
      <c r="G3054" t="s">
        <v>50</v>
      </c>
      <c r="H3054" t="s">
        <v>46</v>
      </c>
    </row>
    <row r="3055" spans="1:8" x14ac:dyDescent="0.3">
      <c r="A3055" t="s">
        <v>76</v>
      </c>
      <c r="B3055" t="s">
        <v>90</v>
      </c>
      <c r="C3055">
        <v>2018</v>
      </c>
      <c r="D3055" s="20">
        <v>7990360.9845000003</v>
      </c>
      <c r="E3055" s="2">
        <v>7.9904000000000002</v>
      </c>
      <c r="F3055" t="s">
        <v>14</v>
      </c>
      <c r="G3055" t="s">
        <v>77</v>
      </c>
      <c r="H3055" t="s">
        <v>46</v>
      </c>
    </row>
    <row r="3056" spans="1:8" x14ac:dyDescent="0.3">
      <c r="A3056" t="s">
        <v>76</v>
      </c>
      <c r="B3056" t="s">
        <v>90</v>
      </c>
      <c r="C3056">
        <v>2019</v>
      </c>
      <c r="D3056" s="20">
        <v>7441146.2686999999</v>
      </c>
      <c r="E3056" s="2">
        <v>7.4410999999999996</v>
      </c>
      <c r="F3056" t="s">
        <v>14</v>
      </c>
      <c r="G3056" t="s">
        <v>77</v>
      </c>
      <c r="H3056" t="s">
        <v>46</v>
      </c>
    </row>
    <row r="3057" spans="1:8" x14ac:dyDescent="0.3">
      <c r="A3057" t="s">
        <v>76</v>
      </c>
      <c r="B3057" t="s">
        <v>90</v>
      </c>
      <c r="C3057">
        <v>2020</v>
      </c>
      <c r="D3057" s="20">
        <v>6795980.2202000003</v>
      </c>
      <c r="E3057" s="2">
        <v>6.7960000000000003</v>
      </c>
      <c r="F3057" t="s">
        <v>14</v>
      </c>
      <c r="G3057" t="s">
        <v>77</v>
      </c>
      <c r="H3057" t="s">
        <v>46</v>
      </c>
    </row>
    <row r="3058" spans="1:8" x14ac:dyDescent="0.3">
      <c r="A3058" t="s">
        <v>76</v>
      </c>
      <c r="B3058" t="s">
        <v>90</v>
      </c>
      <c r="C3058">
        <v>2021</v>
      </c>
      <c r="D3058" s="20">
        <v>5721839.2386999996</v>
      </c>
      <c r="E3058" s="2">
        <v>5.7218</v>
      </c>
      <c r="F3058" t="s">
        <v>14</v>
      </c>
      <c r="G3058" t="s">
        <v>77</v>
      </c>
      <c r="H3058" t="s">
        <v>46</v>
      </c>
    </row>
    <row r="3059" spans="1:8" x14ac:dyDescent="0.3">
      <c r="A3059" t="s">
        <v>76</v>
      </c>
      <c r="B3059" t="s">
        <v>90</v>
      </c>
      <c r="C3059">
        <v>2022</v>
      </c>
      <c r="D3059" s="20">
        <v>6034076.926</v>
      </c>
      <c r="E3059" s="2">
        <v>6.0340999999999996</v>
      </c>
      <c r="F3059" t="s">
        <v>14</v>
      </c>
      <c r="G3059" t="s">
        <v>77</v>
      </c>
      <c r="H3059" t="s">
        <v>46</v>
      </c>
    </row>
    <row r="3060" spans="1:8" x14ac:dyDescent="0.3">
      <c r="A3060" t="s">
        <v>76</v>
      </c>
      <c r="B3060" t="s">
        <v>90</v>
      </c>
      <c r="C3060">
        <v>2023</v>
      </c>
      <c r="D3060" s="20">
        <v>6238915.7410000004</v>
      </c>
      <c r="E3060" s="2">
        <v>6.2389000000000001</v>
      </c>
      <c r="F3060" t="s">
        <v>14</v>
      </c>
      <c r="G3060" t="s">
        <v>77</v>
      </c>
      <c r="H3060" t="s">
        <v>46</v>
      </c>
    </row>
    <row r="3061" spans="1:8" x14ac:dyDescent="0.3">
      <c r="A3061" t="s">
        <v>76</v>
      </c>
      <c r="B3061" t="s">
        <v>90</v>
      </c>
      <c r="C3061">
        <v>2024</v>
      </c>
      <c r="D3061" s="20">
        <v>8356739.1951000001</v>
      </c>
      <c r="E3061" s="2">
        <v>8.3567</v>
      </c>
      <c r="F3061" t="s">
        <v>14</v>
      </c>
      <c r="G3061" t="s">
        <v>77</v>
      </c>
      <c r="H3061" t="s">
        <v>46</v>
      </c>
    </row>
    <row r="3062" spans="1:8" x14ac:dyDescent="0.3">
      <c r="A3062" t="s">
        <v>76</v>
      </c>
      <c r="B3062" t="s">
        <v>90</v>
      </c>
      <c r="C3062">
        <v>2025</v>
      </c>
      <c r="D3062" s="20">
        <v>7652632.8866999997</v>
      </c>
      <c r="E3062" s="2">
        <v>7.6525999999999996</v>
      </c>
      <c r="F3062" t="s">
        <v>14</v>
      </c>
      <c r="G3062" t="s">
        <v>77</v>
      </c>
      <c r="H3062" t="s">
        <v>46</v>
      </c>
    </row>
    <row r="3063" spans="1:8" x14ac:dyDescent="0.3">
      <c r="A3063" t="s">
        <v>76</v>
      </c>
      <c r="B3063" t="s">
        <v>90</v>
      </c>
      <c r="C3063">
        <v>2026</v>
      </c>
      <c r="D3063" s="20">
        <v>7156377.1449999996</v>
      </c>
      <c r="E3063" s="2">
        <v>7.1563999999999997</v>
      </c>
      <c r="F3063" t="s">
        <v>14</v>
      </c>
      <c r="G3063" t="s">
        <v>77</v>
      </c>
      <c r="H3063" t="s">
        <v>46</v>
      </c>
    </row>
    <row r="3064" spans="1:8" x14ac:dyDescent="0.3">
      <c r="A3064" t="s">
        <v>51</v>
      </c>
      <c r="B3064" t="s">
        <v>90</v>
      </c>
      <c r="C3064">
        <v>2018</v>
      </c>
      <c r="D3064" s="20">
        <v>8928132178.7719994</v>
      </c>
      <c r="E3064" s="2">
        <v>8928.1322</v>
      </c>
      <c r="F3064" t="s">
        <v>14</v>
      </c>
      <c r="G3064" t="s">
        <v>52</v>
      </c>
      <c r="H3064" t="s">
        <v>52</v>
      </c>
    </row>
    <row r="3065" spans="1:8" x14ac:dyDescent="0.3">
      <c r="A3065" t="s">
        <v>51</v>
      </c>
      <c r="B3065" t="s">
        <v>90</v>
      </c>
      <c r="C3065">
        <v>2019</v>
      </c>
      <c r="D3065" s="20">
        <v>8710690175.1898003</v>
      </c>
      <c r="E3065" s="2">
        <v>8710.6901999999991</v>
      </c>
      <c r="F3065" t="s">
        <v>14</v>
      </c>
      <c r="G3065" t="s">
        <v>52</v>
      </c>
      <c r="H3065" t="s">
        <v>52</v>
      </c>
    </row>
    <row r="3066" spans="1:8" x14ac:dyDescent="0.3">
      <c r="A3066" t="s">
        <v>51</v>
      </c>
      <c r="B3066" t="s">
        <v>90</v>
      </c>
      <c r="C3066">
        <v>2020</v>
      </c>
      <c r="D3066" s="20">
        <v>7597326591.9441004</v>
      </c>
      <c r="E3066" s="2">
        <v>7597.3266000000003</v>
      </c>
      <c r="F3066" t="s">
        <v>14</v>
      </c>
      <c r="G3066" t="s">
        <v>52</v>
      </c>
      <c r="H3066" t="s">
        <v>52</v>
      </c>
    </row>
    <row r="3067" spans="1:8" x14ac:dyDescent="0.3">
      <c r="A3067" t="s">
        <v>51</v>
      </c>
      <c r="B3067" t="s">
        <v>90</v>
      </c>
      <c r="C3067">
        <v>2021</v>
      </c>
      <c r="D3067" s="20">
        <v>7442587317.1966</v>
      </c>
      <c r="E3067" s="2">
        <v>7442.5873000000001</v>
      </c>
      <c r="F3067" t="s">
        <v>14</v>
      </c>
      <c r="G3067" t="s">
        <v>52</v>
      </c>
      <c r="H3067" t="s">
        <v>52</v>
      </c>
    </row>
    <row r="3068" spans="1:8" x14ac:dyDescent="0.3">
      <c r="A3068" t="s">
        <v>51</v>
      </c>
      <c r="B3068" t="s">
        <v>90</v>
      </c>
      <c r="C3068">
        <v>2022</v>
      </c>
      <c r="D3068" s="20">
        <v>6795668804.5890999</v>
      </c>
      <c r="E3068" s="2">
        <v>6795.6688000000004</v>
      </c>
      <c r="F3068" t="s">
        <v>14</v>
      </c>
      <c r="G3068" t="s">
        <v>52</v>
      </c>
      <c r="H3068" t="s">
        <v>52</v>
      </c>
    </row>
    <row r="3069" spans="1:8" x14ac:dyDescent="0.3">
      <c r="A3069" t="s">
        <v>51</v>
      </c>
      <c r="B3069" t="s">
        <v>90</v>
      </c>
      <c r="C3069">
        <v>2023</v>
      </c>
      <c r="D3069" s="20">
        <v>8233788699.7194996</v>
      </c>
      <c r="E3069" s="2">
        <v>8233.7886999999992</v>
      </c>
      <c r="F3069" t="s">
        <v>14</v>
      </c>
      <c r="G3069" t="s">
        <v>52</v>
      </c>
      <c r="H3069" t="s">
        <v>52</v>
      </c>
    </row>
    <row r="3070" spans="1:8" x14ac:dyDescent="0.3">
      <c r="A3070" t="s">
        <v>51</v>
      </c>
      <c r="B3070" t="s">
        <v>90</v>
      </c>
      <c r="C3070">
        <v>2024</v>
      </c>
      <c r="D3070" s="20">
        <v>11396944181.3202</v>
      </c>
      <c r="E3070" s="2">
        <v>11396.9442</v>
      </c>
      <c r="F3070" t="s">
        <v>14</v>
      </c>
      <c r="G3070" t="s">
        <v>52</v>
      </c>
      <c r="H3070" t="s">
        <v>52</v>
      </c>
    </row>
    <row r="3071" spans="1:8" x14ac:dyDescent="0.3">
      <c r="A3071" t="s">
        <v>51</v>
      </c>
      <c r="B3071" t="s">
        <v>90</v>
      </c>
      <c r="C3071">
        <v>2025</v>
      </c>
      <c r="D3071" s="20">
        <v>12984225745.352699</v>
      </c>
      <c r="E3071" s="2">
        <v>12984.225700000001</v>
      </c>
      <c r="F3071" t="s">
        <v>14</v>
      </c>
      <c r="G3071" t="s">
        <v>52</v>
      </c>
      <c r="H3071" t="s">
        <v>52</v>
      </c>
    </row>
    <row r="3072" spans="1:8" x14ac:dyDescent="0.3">
      <c r="A3072" t="s">
        <v>51</v>
      </c>
      <c r="B3072" t="s">
        <v>90</v>
      </c>
      <c r="C3072">
        <v>2026</v>
      </c>
      <c r="D3072" s="20">
        <v>12244363877.8437</v>
      </c>
      <c r="E3072" s="2">
        <v>12244.3639</v>
      </c>
      <c r="F3072" t="s">
        <v>14</v>
      </c>
      <c r="G3072" t="s">
        <v>52</v>
      </c>
      <c r="H3072" t="s">
        <v>52</v>
      </c>
    </row>
    <row r="3073" spans="1:8" x14ac:dyDescent="0.3">
      <c r="A3073" t="s">
        <v>12</v>
      </c>
      <c r="B3073" t="s">
        <v>91</v>
      </c>
      <c r="C3073">
        <v>2018</v>
      </c>
      <c r="D3073" s="20">
        <v>9748189367.1993008</v>
      </c>
      <c r="E3073" s="2">
        <v>9748.1893999999993</v>
      </c>
      <c r="F3073" t="s">
        <v>92</v>
      </c>
      <c r="G3073" t="s">
        <v>15</v>
      </c>
      <c r="H3073" t="s">
        <v>16</v>
      </c>
    </row>
    <row r="3074" spans="1:8" x14ac:dyDescent="0.3">
      <c r="A3074" t="s">
        <v>12</v>
      </c>
      <c r="B3074" t="s">
        <v>91</v>
      </c>
      <c r="C3074">
        <v>2019</v>
      </c>
      <c r="D3074" s="20">
        <v>10133043214.3741</v>
      </c>
      <c r="E3074" s="2">
        <v>10133.0432</v>
      </c>
      <c r="F3074" t="s">
        <v>92</v>
      </c>
      <c r="G3074" t="s">
        <v>15</v>
      </c>
      <c r="H3074" t="s">
        <v>16</v>
      </c>
    </row>
    <row r="3075" spans="1:8" x14ac:dyDescent="0.3">
      <c r="A3075" t="s">
        <v>12</v>
      </c>
      <c r="B3075" t="s">
        <v>91</v>
      </c>
      <c r="C3075">
        <v>2020</v>
      </c>
      <c r="D3075" s="20">
        <v>11617208210.6819</v>
      </c>
      <c r="E3075" s="2">
        <v>11617.208199999999</v>
      </c>
      <c r="F3075" t="s">
        <v>92</v>
      </c>
      <c r="G3075" t="s">
        <v>15</v>
      </c>
      <c r="H3075" t="s">
        <v>16</v>
      </c>
    </row>
    <row r="3076" spans="1:8" x14ac:dyDescent="0.3">
      <c r="A3076" t="s">
        <v>12</v>
      </c>
      <c r="B3076" t="s">
        <v>91</v>
      </c>
      <c r="C3076">
        <v>2021</v>
      </c>
      <c r="D3076" s="20">
        <v>11159833377.0886</v>
      </c>
      <c r="E3076" s="2">
        <v>11159.8334</v>
      </c>
      <c r="F3076" t="s">
        <v>92</v>
      </c>
      <c r="G3076" t="s">
        <v>15</v>
      </c>
      <c r="H3076" t="s">
        <v>16</v>
      </c>
    </row>
    <row r="3077" spans="1:8" x14ac:dyDescent="0.3">
      <c r="A3077" t="s">
        <v>12</v>
      </c>
      <c r="B3077" t="s">
        <v>91</v>
      </c>
      <c r="C3077">
        <v>2022</v>
      </c>
      <c r="D3077" s="20">
        <v>10950031158.206499</v>
      </c>
      <c r="E3077" s="2">
        <v>10950.031199999999</v>
      </c>
      <c r="F3077" t="s">
        <v>92</v>
      </c>
      <c r="G3077" t="s">
        <v>15</v>
      </c>
      <c r="H3077" t="s">
        <v>16</v>
      </c>
    </row>
    <row r="3078" spans="1:8" x14ac:dyDescent="0.3">
      <c r="A3078" t="s">
        <v>12</v>
      </c>
      <c r="B3078" t="s">
        <v>91</v>
      </c>
      <c r="C3078">
        <v>2023</v>
      </c>
      <c r="D3078" s="20">
        <v>12455468067.622601</v>
      </c>
      <c r="E3078" s="2">
        <v>12455.4681</v>
      </c>
      <c r="F3078" t="s">
        <v>92</v>
      </c>
      <c r="G3078" t="s">
        <v>15</v>
      </c>
      <c r="H3078" t="s">
        <v>16</v>
      </c>
    </row>
    <row r="3079" spans="1:8" x14ac:dyDescent="0.3">
      <c r="A3079" t="s">
        <v>12</v>
      </c>
      <c r="B3079" t="s">
        <v>91</v>
      </c>
      <c r="C3079">
        <v>2024</v>
      </c>
      <c r="D3079" s="20">
        <v>13524542749.304899</v>
      </c>
      <c r="E3079" s="2">
        <v>13524.5427</v>
      </c>
      <c r="F3079" t="s">
        <v>92</v>
      </c>
      <c r="G3079" t="s">
        <v>15</v>
      </c>
      <c r="H3079" t="s">
        <v>16</v>
      </c>
    </row>
    <row r="3080" spans="1:8" x14ac:dyDescent="0.3">
      <c r="A3080" t="s">
        <v>12</v>
      </c>
      <c r="B3080" t="s">
        <v>91</v>
      </c>
      <c r="C3080">
        <v>2025</v>
      </c>
      <c r="D3080" s="20">
        <v>17910122117.2467</v>
      </c>
      <c r="E3080" s="2">
        <v>17910.122100000001</v>
      </c>
      <c r="F3080" t="s">
        <v>92</v>
      </c>
      <c r="G3080" t="s">
        <v>15</v>
      </c>
      <c r="H3080" t="s">
        <v>16</v>
      </c>
    </row>
    <row r="3081" spans="1:8" x14ac:dyDescent="0.3">
      <c r="A3081" t="s">
        <v>12</v>
      </c>
      <c r="B3081" t="s">
        <v>91</v>
      </c>
      <c r="C3081">
        <v>2026</v>
      </c>
      <c r="D3081" s="20">
        <v>20010116107.999199</v>
      </c>
      <c r="E3081" s="2">
        <v>20010.116099999999</v>
      </c>
      <c r="F3081" t="s">
        <v>92</v>
      </c>
      <c r="G3081" t="s">
        <v>15</v>
      </c>
      <c r="H3081" t="s">
        <v>16</v>
      </c>
    </row>
    <row r="3082" spans="1:8" x14ac:dyDescent="0.3">
      <c r="A3082" t="s">
        <v>17</v>
      </c>
      <c r="B3082" t="s">
        <v>91</v>
      </c>
      <c r="C3082">
        <v>2018</v>
      </c>
      <c r="D3082" s="20">
        <v>1540733265.8327</v>
      </c>
      <c r="E3082" s="2">
        <v>1540.7333000000001</v>
      </c>
      <c r="F3082" t="s">
        <v>92</v>
      </c>
      <c r="G3082" t="s">
        <v>18</v>
      </c>
      <c r="H3082" t="s">
        <v>16</v>
      </c>
    </row>
    <row r="3083" spans="1:8" x14ac:dyDescent="0.3">
      <c r="A3083" t="s">
        <v>17</v>
      </c>
      <c r="B3083" t="s">
        <v>91</v>
      </c>
      <c r="C3083">
        <v>2019</v>
      </c>
      <c r="D3083" s="20">
        <v>1463018403.7660999</v>
      </c>
      <c r="E3083" s="2">
        <v>1463.0183999999999</v>
      </c>
      <c r="F3083" t="s">
        <v>92</v>
      </c>
      <c r="G3083" t="s">
        <v>18</v>
      </c>
      <c r="H3083" t="s">
        <v>16</v>
      </c>
    </row>
    <row r="3084" spans="1:8" x14ac:dyDescent="0.3">
      <c r="A3084" t="s">
        <v>17</v>
      </c>
      <c r="B3084" t="s">
        <v>91</v>
      </c>
      <c r="C3084">
        <v>2020</v>
      </c>
      <c r="D3084" s="20">
        <v>1701706328.7477</v>
      </c>
      <c r="E3084" s="2">
        <v>1701.7063000000001</v>
      </c>
      <c r="F3084" t="s">
        <v>92</v>
      </c>
      <c r="G3084" t="s">
        <v>18</v>
      </c>
      <c r="H3084" t="s">
        <v>16</v>
      </c>
    </row>
    <row r="3085" spans="1:8" x14ac:dyDescent="0.3">
      <c r="A3085" t="s">
        <v>17</v>
      </c>
      <c r="B3085" t="s">
        <v>91</v>
      </c>
      <c r="C3085">
        <v>2021</v>
      </c>
      <c r="D3085" s="20">
        <v>1739965799.3333001</v>
      </c>
      <c r="E3085" s="2">
        <v>1739.9657999999999</v>
      </c>
      <c r="F3085" t="s">
        <v>92</v>
      </c>
      <c r="G3085" t="s">
        <v>18</v>
      </c>
      <c r="H3085" t="s">
        <v>16</v>
      </c>
    </row>
    <row r="3086" spans="1:8" x14ac:dyDescent="0.3">
      <c r="A3086" t="s">
        <v>17</v>
      </c>
      <c r="B3086" t="s">
        <v>91</v>
      </c>
      <c r="C3086">
        <v>2022</v>
      </c>
      <c r="D3086" s="20">
        <v>1685487368.6266999</v>
      </c>
      <c r="E3086" s="2">
        <v>1685.4874</v>
      </c>
      <c r="F3086" t="s">
        <v>92</v>
      </c>
      <c r="G3086" t="s">
        <v>18</v>
      </c>
      <c r="H3086" t="s">
        <v>16</v>
      </c>
    </row>
    <row r="3087" spans="1:8" x14ac:dyDescent="0.3">
      <c r="A3087" t="s">
        <v>17</v>
      </c>
      <c r="B3087" t="s">
        <v>91</v>
      </c>
      <c r="C3087">
        <v>2023</v>
      </c>
      <c r="D3087" s="20">
        <v>1960997754.0959001</v>
      </c>
      <c r="E3087" s="2">
        <v>1960.9978000000001</v>
      </c>
      <c r="F3087" t="s">
        <v>92</v>
      </c>
      <c r="G3087" t="s">
        <v>18</v>
      </c>
      <c r="H3087" t="s">
        <v>16</v>
      </c>
    </row>
    <row r="3088" spans="1:8" x14ac:dyDescent="0.3">
      <c r="A3088" t="s">
        <v>17</v>
      </c>
      <c r="B3088" t="s">
        <v>91</v>
      </c>
      <c r="C3088">
        <v>2024</v>
      </c>
      <c r="D3088" s="20">
        <v>2270280947.2495999</v>
      </c>
      <c r="E3088" s="2">
        <v>2270.2809000000002</v>
      </c>
      <c r="F3088" t="s">
        <v>92</v>
      </c>
      <c r="G3088" t="s">
        <v>18</v>
      </c>
      <c r="H3088" t="s">
        <v>16</v>
      </c>
    </row>
    <row r="3089" spans="1:8" x14ac:dyDescent="0.3">
      <c r="A3089" t="s">
        <v>17</v>
      </c>
      <c r="B3089" t="s">
        <v>91</v>
      </c>
      <c r="C3089">
        <v>2025</v>
      </c>
      <c r="D3089" s="20">
        <v>3074203822.0230999</v>
      </c>
      <c r="E3089" s="2">
        <v>3074.2037999999998</v>
      </c>
      <c r="F3089" t="s">
        <v>92</v>
      </c>
      <c r="G3089" t="s">
        <v>18</v>
      </c>
      <c r="H3089" t="s">
        <v>16</v>
      </c>
    </row>
    <row r="3090" spans="1:8" x14ac:dyDescent="0.3">
      <c r="A3090" t="s">
        <v>17</v>
      </c>
      <c r="B3090" t="s">
        <v>91</v>
      </c>
      <c r="C3090">
        <v>2026</v>
      </c>
      <c r="D3090" s="20">
        <v>3438939484.5546999</v>
      </c>
      <c r="E3090" s="2">
        <v>3438.9395</v>
      </c>
      <c r="F3090" t="s">
        <v>92</v>
      </c>
      <c r="G3090" t="s">
        <v>18</v>
      </c>
      <c r="H3090" t="s">
        <v>16</v>
      </c>
    </row>
    <row r="3091" spans="1:8" x14ac:dyDescent="0.3">
      <c r="A3091" t="s">
        <v>67</v>
      </c>
      <c r="B3091" t="s">
        <v>91</v>
      </c>
      <c r="C3091">
        <v>2018</v>
      </c>
      <c r="D3091" s="20">
        <v>900188827.25680006</v>
      </c>
      <c r="E3091" s="2">
        <v>900.18880000000001</v>
      </c>
      <c r="F3091" t="s">
        <v>92</v>
      </c>
      <c r="G3091" t="s">
        <v>68</v>
      </c>
      <c r="H3091" t="s">
        <v>16</v>
      </c>
    </row>
    <row r="3092" spans="1:8" x14ac:dyDescent="0.3">
      <c r="A3092" t="s">
        <v>67</v>
      </c>
      <c r="B3092" t="s">
        <v>91</v>
      </c>
      <c r="C3092">
        <v>2019</v>
      </c>
      <c r="D3092" s="20">
        <v>937871403.16960001</v>
      </c>
      <c r="E3092" s="2">
        <v>937.87139999999999</v>
      </c>
      <c r="F3092" t="s">
        <v>92</v>
      </c>
      <c r="G3092" t="s">
        <v>68</v>
      </c>
      <c r="H3092" t="s">
        <v>16</v>
      </c>
    </row>
    <row r="3093" spans="1:8" x14ac:dyDescent="0.3">
      <c r="A3093" t="s">
        <v>67</v>
      </c>
      <c r="B3093" t="s">
        <v>91</v>
      </c>
      <c r="C3093">
        <v>2020</v>
      </c>
      <c r="D3093" s="20">
        <v>987693581.74360001</v>
      </c>
      <c r="E3093" s="2">
        <v>987.69359999999995</v>
      </c>
      <c r="F3093" t="s">
        <v>92</v>
      </c>
      <c r="G3093" t="s">
        <v>68</v>
      </c>
      <c r="H3093" t="s">
        <v>16</v>
      </c>
    </row>
    <row r="3094" spans="1:8" x14ac:dyDescent="0.3">
      <c r="A3094" t="s">
        <v>67</v>
      </c>
      <c r="B3094" t="s">
        <v>91</v>
      </c>
      <c r="C3094">
        <v>2021</v>
      </c>
      <c r="D3094" s="20">
        <v>771752346.49650002</v>
      </c>
      <c r="E3094" s="2">
        <v>771.75229999999999</v>
      </c>
      <c r="F3094" t="s">
        <v>92</v>
      </c>
      <c r="G3094" t="s">
        <v>68</v>
      </c>
      <c r="H3094" t="s">
        <v>16</v>
      </c>
    </row>
    <row r="3095" spans="1:8" x14ac:dyDescent="0.3">
      <c r="A3095" t="s">
        <v>67</v>
      </c>
      <c r="B3095" t="s">
        <v>91</v>
      </c>
      <c r="C3095">
        <v>2022</v>
      </c>
      <c r="D3095" s="20">
        <v>734088486.33800006</v>
      </c>
      <c r="E3095" s="2">
        <v>734.08849999999995</v>
      </c>
      <c r="F3095" t="s">
        <v>92</v>
      </c>
      <c r="G3095" t="s">
        <v>68</v>
      </c>
      <c r="H3095" t="s">
        <v>16</v>
      </c>
    </row>
    <row r="3096" spans="1:8" x14ac:dyDescent="0.3">
      <c r="A3096" t="s">
        <v>67</v>
      </c>
      <c r="B3096" t="s">
        <v>91</v>
      </c>
      <c r="C3096">
        <v>2023</v>
      </c>
      <c r="D3096" s="20">
        <v>601516538.85810006</v>
      </c>
      <c r="E3096" s="2">
        <v>601.51649999999995</v>
      </c>
      <c r="F3096" t="s">
        <v>92</v>
      </c>
      <c r="G3096" t="s">
        <v>68</v>
      </c>
      <c r="H3096" t="s">
        <v>16</v>
      </c>
    </row>
    <row r="3097" spans="1:8" x14ac:dyDescent="0.3">
      <c r="A3097" t="s">
        <v>67</v>
      </c>
      <c r="B3097" t="s">
        <v>91</v>
      </c>
      <c r="C3097">
        <v>2024</v>
      </c>
      <c r="D3097" s="20">
        <v>980107517.65859997</v>
      </c>
      <c r="E3097" s="2">
        <v>980.10749999999996</v>
      </c>
      <c r="F3097" t="s">
        <v>92</v>
      </c>
      <c r="G3097" t="s">
        <v>68</v>
      </c>
      <c r="H3097" t="s">
        <v>16</v>
      </c>
    </row>
    <row r="3098" spans="1:8" x14ac:dyDescent="0.3">
      <c r="A3098" t="s">
        <v>67</v>
      </c>
      <c r="B3098" t="s">
        <v>91</v>
      </c>
      <c r="C3098">
        <v>2025</v>
      </c>
      <c r="D3098" s="20">
        <v>1562975302.0490999</v>
      </c>
      <c r="E3098" s="2">
        <v>1562.9753000000001</v>
      </c>
      <c r="F3098" t="s">
        <v>92</v>
      </c>
      <c r="G3098" t="s">
        <v>68</v>
      </c>
      <c r="H3098" t="s">
        <v>16</v>
      </c>
    </row>
    <row r="3099" spans="1:8" x14ac:dyDescent="0.3">
      <c r="A3099" t="s">
        <v>67</v>
      </c>
      <c r="B3099" t="s">
        <v>91</v>
      </c>
      <c r="C3099">
        <v>2026</v>
      </c>
      <c r="D3099" s="20">
        <v>1654259848.0725</v>
      </c>
      <c r="E3099" s="2">
        <v>1654.2598</v>
      </c>
      <c r="F3099" t="s">
        <v>92</v>
      </c>
      <c r="G3099" t="s">
        <v>68</v>
      </c>
      <c r="H3099" t="s">
        <v>16</v>
      </c>
    </row>
    <row r="3100" spans="1:8" x14ac:dyDescent="0.3">
      <c r="A3100" t="s">
        <v>69</v>
      </c>
      <c r="B3100" t="s">
        <v>91</v>
      </c>
      <c r="C3100">
        <v>2018</v>
      </c>
      <c r="D3100" s="20">
        <v>308683984.09380001</v>
      </c>
      <c r="E3100" s="2">
        <v>308.68400000000003</v>
      </c>
      <c r="F3100" t="s">
        <v>92</v>
      </c>
      <c r="G3100" t="s">
        <v>70</v>
      </c>
      <c r="H3100" t="s">
        <v>16</v>
      </c>
    </row>
    <row r="3101" spans="1:8" x14ac:dyDescent="0.3">
      <c r="A3101" t="s">
        <v>69</v>
      </c>
      <c r="B3101" t="s">
        <v>91</v>
      </c>
      <c r="C3101">
        <v>2019</v>
      </c>
      <c r="D3101" s="20">
        <v>324752481.52069998</v>
      </c>
      <c r="E3101" s="2">
        <v>324.7525</v>
      </c>
      <c r="F3101" t="s">
        <v>92</v>
      </c>
      <c r="G3101" t="s">
        <v>70</v>
      </c>
      <c r="H3101" t="s">
        <v>16</v>
      </c>
    </row>
    <row r="3102" spans="1:8" x14ac:dyDescent="0.3">
      <c r="A3102" t="s">
        <v>69</v>
      </c>
      <c r="B3102" t="s">
        <v>91</v>
      </c>
      <c r="C3102">
        <v>2020</v>
      </c>
      <c r="D3102" s="20">
        <v>408391894.74809998</v>
      </c>
      <c r="E3102" s="2">
        <v>408.39190000000002</v>
      </c>
      <c r="F3102" t="s">
        <v>92</v>
      </c>
      <c r="G3102" t="s">
        <v>70</v>
      </c>
      <c r="H3102" t="s">
        <v>16</v>
      </c>
    </row>
    <row r="3103" spans="1:8" x14ac:dyDescent="0.3">
      <c r="A3103" t="s">
        <v>69</v>
      </c>
      <c r="B3103" t="s">
        <v>91</v>
      </c>
      <c r="C3103">
        <v>2021</v>
      </c>
      <c r="D3103" s="20">
        <v>457798907.29750001</v>
      </c>
      <c r="E3103" s="2">
        <v>457.7989</v>
      </c>
      <c r="F3103" t="s">
        <v>92</v>
      </c>
      <c r="G3103" t="s">
        <v>70</v>
      </c>
      <c r="H3103" t="s">
        <v>16</v>
      </c>
    </row>
    <row r="3104" spans="1:8" x14ac:dyDescent="0.3">
      <c r="A3104" t="s">
        <v>69</v>
      </c>
      <c r="B3104" t="s">
        <v>91</v>
      </c>
      <c r="C3104">
        <v>2022</v>
      </c>
      <c r="D3104" s="20">
        <v>412238790.2313</v>
      </c>
      <c r="E3104" s="2">
        <v>412.23880000000003</v>
      </c>
      <c r="F3104" t="s">
        <v>92</v>
      </c>
      <c r="G3104" t="s">
        <v>70</v>
      </c>
      <c r="H3104" t="s">
        <v>16</v>
      </c>
    </row>
    <row r="3105" spans="1:8" x14ac:dyDescent="0.3">
      <c r="A3105" t="s">
        <v>69</v>
      </c>
      <c r="B3105" t="s">
        <v>91</v>
      </c>
      <c r="C3105">
        <v>2023</v>
      </c>
      <c r="D3105" s="20">
        <v>385679562.39230001</v>
      </c>
      <c r="E3105" s="2">
        <v>385.67959999999999</v>
      </c>
      <c r="F3105" t="s">
        <v>92</v>
      </c>
      <c r="G3105" t="s">
        <v>70</v>
      </c>
      <c r="H3105" t="s">
        <v>16</v>
      </c>
    </row>
    <row r="3106" spans="1:8" x14ac:dyDescent="0.3">
      <c r="A3106" t="s">
        <v>69</v>
      </c>
      <c r="B3106" t="s">
        <v>91</v>
      </c>
      <c r="C3106">
        <v>2024</v>
      </c>
      <c r="D3106" s="20">
        <v>432219774.41140002</v>
      </c>
      <c r="E3106" s="2">
        <v>432.21980000000002</v>
      </c>
      <c r="F3106" t="s">
        <v>92</v>
      </c>
      <c r="G3106" t="s">
        <v>70</v>
      </c>
      <c r="H3106" t="s">
        <v>16</v>
      </c>
    </row>
    <row r="3107" spans="1:8" x14ac:dyDescent="0.3">
      <c r="A3107" t="s">
        <v>69</v>
      </c>
      <c r="B3107" t="s">
        <v>91</v>
      </c>
      <c r="C3107">
        <v>2025</v>
      </c>
      <c r="D3107" s="20">
        <v>663320350.22309995</v>
      </c>
      <c r="E3107" s="2">
        <v>663.32039999999995</v>
      </c>
      <c r="F3107" t="s">
        <v>92</v>
      </c>
      <c r="G3107" t="s">
        <v>70</v>
      </c>
      <c r="H3107" t="s">
        <v>16</v>
      </c>
    </row>
    <row r="3108" spans="1:8" x14ac:dyDescent="0.3">
      <c r="A3108" t="s">
        <v>69</v>
      </c>
      <c r="B3108" t="s">
        <v>91</v>
      </c>
      <c r="C3108">
        <v>2026</v>
      </c>
      <c r="D3108" s="20">
        <v>716162650.05439997</v>
      </c>
      <c r="E3108" s="2">
        <v>716.16269999999997</v>
      </c>
      <c r="F3108" t="s">
        <v>92</v>
      </c>
      <c r="G3108" t="s">
        <v>70</v>
      </c>
      <c r="H3108" t="s">
        <v>16</v>
      </c>
    </row>
    <row r="3109" spans="1:8" x14ac:dyDescent="0.3">
      <c r="A3109" t="s">
        <v>54</v>
      </c>
      <c r="B3109" t="s">
        <v>91</v>
      </c>
      <c r="C3109">
        <v>2018</v>
      </c>
      <c r="D3109" s="20">
        <v>10459124586.4995</v>
      </c>
      <c r="E3109" s="2">
        <v>10459.124599999999</v>
      </c>
      <c r="F3109" t="s">
        <v>92</v>
      </c>
      <c r="G3109" t="s">
        <v>55</v>
      </c>
      <c r="H3109" t="s">
        <v>16</v>
      </c>
    </row>
    <row r="3110" spans="1:8" x14ac:dyDescent="0.3">
      <c r="A3110" t="s">
        <v>54</v>
      </c>
      <c r="B3110" t="s">
        <v>91</v>
      </c>
      <c r="C3110">
        <v>2019</v>
      </c>
      <c r="D3110" s="20">
        <v>10123080351.036501</v>
      </c>
      <c r="E3110" s="2">
        <v>10123.080400000001</v>
      </c>
      <c r="F3110" t="s">
        <v>92</v>
      </c>
      <c r="G3110" t="s">
        <v>55</v>
      </c>
      <c r="H3110" t="s">
        <v>16</v>
      </c>
    </row>
    <row r="3111" spans="1:8" x14ac:dyDescent="0.3">
      <c r="A3111" t="s">
        <v>54</v>
      </c>
      <c r="B3111" t="s">
        <v>91</v>
      </c>
      <c r="C3111">
        <v>2020</v>
      </c>
      <c r="D3111" s="20">
        <v>12327637295.7076</v>
      </c>
      <c r="E3111" s="2">
        <v>12327.6373</v>
      </c>
      <c r="F3111" t="s">
        <v>92</v>
      </c>
      <c r="G3111" t="s">
        <v>55</v>
      </c>
      <c r="H3111" t="s">
        <v>16</v>
      </c>
    </row>
    <row r="3112" spans="1:8" x14ac:dyDescent="0.3">
      <c r="A3112" t="s">
        <v>54</v>
      </c>
      <c r="B3112" t="s">
        <v>91</v>
      </c>
      <c r="C3112">
        <v>2021</v>
      </c>
      <c r="D3112" s="20">
        <v>13078143934.887699</v>
      </c>
      <c r="E3112" s="2">
        <v>13078.143899999999</v>
      </c>
      <c r="F3112" t="s">
        <v>92</v>
      </c>
      <c r="G3112" t="s">
        <v>55</v>
      </c>
      <c r="H3112" t="s">
        <v>16</v>
      </c>
    </row>
    <row r="3113" spans="1:8" x14ac:dyDescent="0.3">
      <c r="A3113" t="s">
        <v>54</v>
      </c>
      <c r="B3113" t="s">
        <v>91</v>
      </c>
      <c r="C3113">
        <v>2022</v>
      </c>
      <c r="D3113" s="20">
        <v>12498499272.091499</v>
      </c>
      <c r="E3113" s="2">
        <v>12498.499299999999</v>
      </c>
      <c r="F3113" t="s">
        <v>92</v>
      </c>
      <c r="G3113" t="s">
        <v>55</v>
      </c>
      <c r="H3113" t="s">
        <v>16</v>
      </c>
    </row>
    <row r="3114" spans="1:8" x14ac:dyDescent="0.3">
      <c r="A3114" t="s">
        <v>54</v>
      </c>
      <c r="B3114" t="s">
        <v>91</v>
      </c>
      <c r="C3114">
        <v>2023</v>
      </c>
      <c r="D3114" s="20">
        <v>11854524740.3223</v>
      </c>
      <c r="E3114" s="2">
        <v>11854.5247</v>
      </c>
      <c r="F3114" t="s">
        <v>92</v>
      </c>
      <c r="G3114" t="s">
        <v>55</v>
      </c>
      <c r="H3114" t="s">
        <v>16</v>
      </c>
    </row>
    <row r="3115" spans="1:8" x14ac:dyDescent="0.3">
      <c r="A3115" t="s">
        <v>54</v>
      </c>
      <c r="B3115" t="s">
        <v>91</v>
      </c>
      <c r="C3115">
        <v>2024</v>
      </c>
      <c r="D3115" s="20">
        <v>14386561368.643499</v>
      </c>
      <c r="E3115" s="2">
        <v>14386.561400000001</v>
      </c>
      <c r="F3115" t="s">
        <v>92</v>
      </c>
      <c r="G3115" t="s">
        <v>55</v>
      </c>
      <c r="H3115" t="s">
        <v>16</v>
      </c>
    </row>
    <row r="3116" spans="1:8" x14ac:dyDescent="0.3">
      <c r="A3116" t="s">
        <v>54</v>
      </c>
      <c r="B3116" t="s">
        <v>91</v>
      </c>
      <c r="C3116">
        <v>2025</v>
      </c>
      <c r="D3116" s="20">
        <v>19607851672.357601</v>
      </c>
      <c r="E3116" s="2">
        <v>19607.851699999999</v>
      </c>
      <c r="F3116" t="s">
        <v>92</v>
      </c>
      <c r="G3116" t="s">
        <v>55</v>
      </c>
      <c r="H3116" t="s">
        <v>16</v>
      </c>
    </row>
    <row r="3117" spans="1:8" x14ac:dyDescent="0.3">
      <c r="A3117" t="s">
        <v>54</v>
      </c>
      <c r="B3117" t="s">
        <v>91</v>
      </c>
      <c r="C3117">
        <v>2026</v>
      </c>
      <c r="D3117" s="20">
        <v>21838562068.2285</v>
      </c>
      <c r="E3117" s="2">
        <v>21838.562099999999</v>
      </c>
      <c r="F3117" t="s">
        <v>92</v>
      </c>
      <c r="G3117" t="s">
        <v>55</v>
      </c>
      <c r="H3117" t="s">
        <v>16</v>
      </c>
    </row>
    <row r="3118" spans="1:8" x14ac:dyDescent="0.3">
      <c r="A3118" t="s">
        <v>19</v>
      </c>
      <c r="B3118" t="s">
        <v>91</v>
      </c>
      <c r="C3118">
        <v>2018</v>
      </c>
      <c r="D3118" s="20">
        <v>3903308927.4555998</v>
      </c>
      <c r="E3118" s="2">
        <v>3903.3089</v>
      </c>
      <c r="F3118" t="s">
        <v>92</v>
      </c>
      <c r="G3118" t="s">
        <v>20</v>
      </c>
      <c r="H3118" t="s">
        <v>16</v>
      </c>
    </row>
    <row r="3119" spans="1:8" x14ac:dyDescent="0.3">
      <c r="A3119" t="s">
        <v>19</v>
      </c>
      <c r="B3119" t="s">
        <v>91</v>
      </c>
      <c r="C3119">
        <v>2019</v>
      </c>
      <c r="D3119" s="20">
        <v>4290635671.7730999</v>
      </c>
      <c r="E3119" s="2">
        <v>4290.6356999999998</v>
      </c>
      <c r="F3119" t="s">
        <v>92</v>
      </c>
      <c r="G3119" t="s">
        <v>20</v>
      </c>
      <c r="H3119" t="s">
        <v>16</v>
      </c>
    </row>
    <row r="3120" spans="1:8" x14ac:dyDescent="0.3">
      <c r="A3120" t="s">
        <v>19</v>
      </c>
      <c r="B3120" t="s">
        <v>91</v>
      </c>
      <c r="C3120">
        <v>2020</v>
      </c>
      <c r="D3120" s="20">
        <v>5097099876.6091003</v>
      </c>
      <c r="E3120" s="2">
        <v>5097.0999000000002</v>
      </c>
      <c r="F3120" t="s">
        <v>92</v>
      </c>
      <c r="G3120" t="s">
        <v>20</v>
      </c>
      <c r="H3120" t="s">
        <v>16</v>
      </c>
    </row>
    <row r="3121" spans="1:8" x14ac:dyDescent="0.3">
      <c r="A3121" t="s">
        <v>19</v>
      </c>
      <c r="B3121" t="s">
        <v>91</v>
      </c>
      <c r="C3121">
        <v>2021</v>
      </c>
      <c r="D3121" s="20">
        <v>5820725496.5200005</v>
      </c>
      <c r="E3121" s="2">
        <v>5820.7254999999996</v>
      </c>
      <c r="F3121" t="s">
        <v>92</v>
      </c>
      <c r="G3121" t="s">
        <v>20</v>
      </c>
      <c r="H3121" t="s">
        <v>16</v>
      </c>
    </row>
    <row r="3122" spans="1:8" x14ac:dyDescent="0.3">
      <c r="A3122" t="s">
        <v>19</v>
      </c>
      <c r="B3122" t="s">
        <v>91</v>
      </c>
      <c r="C3122">
        <v>2022</v>
      </c>
      <c r="D3122" s="20">
        <v>5840999245.6669998</v>
      </c>
      <c r="E3122" s="2">
        <v>5840.9992000000002</v>
      </c>
      <c r="F3122" t="s">
        <v>92</v>
      </c>
      <c r="G3122" t="s">
        <v>20</v>
      </c>
      <c r="H3122" t="s">
        <v>16</v>
      </c>
    </row>
    <row r="3123" spans="1:8" x14ac:dyDescent="0.3">
      <c r="A3123" t="s">
        <v>19</v>
      </c>
      <c r="B3123" t="s">
        <v>91</v>
      </c>
      <c r="C3123">
        <v>2023</v>
      </c>
      <c r="D3123" s="20">
        <v>5176575510.9195995</v>
      </c>
      <c r="E3123" s="2">
        <v>5176.5754999999999</v>
      </c>
      <c r="F3123" t="s">
        <v>92</v>
      </c>
      <c r="G3123" t="s">
        <v>20</v>
      </c>
      <c r="H3123" t="s">
        <v>16</v>
      </c>
    </row>
    <row r="3124" spans="1:8" x14ac:dyDescent="0.3">
      <c r="A3124" t="s">
        <v>19</v>
      </c>
      <c r="B3124" t="s">
        <v>91</v>
      </c>
      <c r="C3124">
        <v>2024</v>
      </c>
      <c r="D3124" s="20">
        <v>5576933778.5248003</v>
      </c>
      <c r="E3124" s="2">
        <v>5576.9337999999998</v>
      </c>
      <c r="F3124" t="s">
        <v>92</v>
      </c>
      <c r="G3124" t="s">
        <v>20</v>
      </c>
      <c r="H3124" t="s">
        <v>16</v>
      </c>
    </row>
    <row r="3125" spans="1:8" x14ac:dyDescent="0.3">
      <c r="A3125" t="s">
        <v>19</v>
      </c>
      <c r="B3125" t="s">
        <v>91</v>
      </c>
      <c r="C3125">
        <v>2025</v>
      </c>
      <c r="D3125" s="20">
        <v>7547503270.0466003</v>
      </c>
      <c r="E3125" s="2">
        <v>7547.5033000000003</v>
      </c>
      <c r="F3125" t="s">
        <v>92</v>
      </c>
      <c r="G3125" t="s">
        <v>20</v>
      </c>
      <c r="H3125" t="s">
        <v>16</v>
      </c>
    </row>
    <row r="3126" spans="1:8" x14ac:dyDescent="0.3">
      <c r="A3126" t="s">
        <v>19</v>
      </c>
      <c r="B3126" t="s">
        <v>91</v>
      </c>
      <c r="C3126">
        <v>2026</v>
      </c>
      <c r="D3126" s="20">
        <v>8306895198.6835003</v>
      </c>
      <c r="E3126" s="2">
        <v>8306.8952000000008</v>
      </c>
      <c r="F3126" t="s">
        <v>92</v>
      </c>
      <c r="G3126" t="s">
        <v>20</v>
      </c>
      <c r="H3126" t="s">
        <v>16</v>
      </c>
    </row>
    <row r="3127" spans="1:8" x14ac:dyDescent="0.3">
      <c r="A3127" t="s">
        <v>21</v>
      </c>
      <c r="B3127" t="s">
        <v>91</v>
      </c>
      <c r="C3127">
        <v>2018</v>
      </c>
      <c r="D3127" s="20">
        <v>2803357797.3379002</v>
      </c>
      <c r="E3127" s="2">
        <v>2803.3578000000002</v>
      </c>
      <c r="F3127" t="s">
        <v>92</v>
      </c>
      <c r="G3127" t="s">
        <v>22</v>
      </c>
      <c r="H3127" t="s">
        <v>23</v>
      </c>
    </row>
    <row r="3128" spans="1:8" x14ac:dyDescent="0.3">
      <c r="A3128" t="s">
        <v>21</v>
      </c>
      <c r="B3128" t="s">
        <v>91</v>
      </c>
      <c r="C3128">
        <v>2019</v>
      </c>
      <c r="D3128" s="20">
        <v>2875578923.1436</v>
      </c>
      <c r="E3128" s="2">
        <v>2875.5789</v>
      </c>
      <c r="F3128" t="s">
        <v>92</v>
      </c>
      <c r="G3128" t="s">
        <v>22</v>
      </c>
      <c r="H3128" t="s">
        <v>23</v>
      </c>
    </row>
    <row r="3129" spans="1:8" x14ac:dyDescent="0.3">
      <c r="A3129" t="s">
        <v>21</v>
      </c>
      <c r="B3129" t="s">
        <v>91</v>
      </c>
      <c r="C3129">
        <v>2020</v>
      </c>
      <c r="D3129" s="20">
        <v>2946686638.5872998</v>
      </c>
      <c r="E3129" s="2">
        <v>2946.6866</v>
      </c>
      <c r="F3129" t="s">
        <v>92</v>
      </c>
      <c r="G3129" t="s">
        <v>22</v>
      </c>
      <c r="H3129" t="s">
        <v>23</v>
      </c>
    </row>
    <row r="3130" spans="1:8" x14ac:dyDescent="0.3">
      <c r="A3130" t="s">
        <v>21</v>
      </c>
      <c r="B3130" t="s">
        <v>91</v>
      </c>
      <c r="C3130">
        <v>2021</v>
      </c>
      <c r="D3130" s="20">
        <v>3270430860.0331001</v>
      </c>
      <c r="E3130" s="2">
        <v>3270.4308999999998</v>
      </c>
      <c r="F3130" t="s">
        <v>92</v>
      </c>
      <c r="G3130" t="s">
        <v>22</v>
      </c>
      <c r="H3130" t="s">
        <v>23</v>
      </c>
    </row>
    <row r="3131" spans="1:8" x14ac:dyDescent="0.3">
      <c r="A3131" t="s">
        <v>21</v>
      </c>
      <c r="B3131" t="s">
        <v>91</v>
      </c>
      <c r="C3131">
        <v>2022</v>
      </c>
      <c r="D3131" s="20">
        <v>3281002309.6605</v>
      </c>
      <c r="E3131" s="2">
        <v>3281.0023000000001</v>
      </c>
      <c r="F3131" t="s">
        <v>92</v>
      </c>
      <c r="G3131" t="s">
        <v>22</v>
      </c>
      <c r="H3131" t="s">
        <v>23</v>
      </c>
    </row>
    <row r="3132" spans="1:8" x14ac:dyDescent="0.3">
      <c r="A3132" t="s">
        <v>21</v>
      </c>
      <c r="B3132" t="s">
        <v>91</v>
      </c>
      <c r="C3132">
        <v>2023</v>
      </c>
      <c r="D3132" s="20">
        <v>2959513968.0212998</v>
      </c>
      <c r="E3132" s="2">
        <v>2959.5140000000001</v>
      </c>
      <c r="F3132" t="s">
        <v>92</v>
      </c>
      <c r="G3132" t="s">
        <v>22</v>
      </c>
      <c r="H3132" t="s">
        <v>23</v>
      </c>
    </row>
    <row r="3133" spans="1:8" x14ac:dyDescent="0.3">
      <c r="A3133" t="s">
        <v>21</v>
      </c>
      <c r="B3133" t="s">
        <v>91</v>
      </c>
      <c r="C3133">
        <v>2024</v>
      </c>
      <c r="D3133" s="20">
        <v>3236913021.4266</v>
      </c>
      <c r="E3133" s="2">
        <v>3236.913</v>
      </c>
      <c r="F3133" t="s">
        <v>92</v>
      </c>
      <c r="G3133" t="s">
        <v>22</v>
      </c>
      <c r="H3133" t="s">
        <v>23</v>
      </c>
    </row>
    <row r="3134" spans="1:8" x14ac:dyDescent="0.3">
      <c r="A3134" t="s">
        <v>21</v>
      </c>
      <c r="B3134" t="s">
        <v>91</v>
      </c>
      <c r="C3134">
        <v>2025</v>
      </c>
      <c r="D3134" s="20">
        <v>4227963727.7726998</v>
      </c>
      <c r="E3134" s="2">
        <v>4227.9637000000002</v>
      </c>
      <c r="F3134" t="s">
        <v>92</v>
      </c>
      <c r="G3134" t="s">
        <v>22</v>
      </c>
      <c r="H3134" t="s">
        <v>23</v>
      </c>
    </row>
    <row r="3135" spans="1:8" x14ac:dyDescent="0.3">
      <c r="A3135" t="s">
        <v>21</v>
      </c>
      <c r="B3135" t="s">
        <v>91</v>
      </c>
      <c r="C3135">
        <v>2026</v>
      </c>
      <c r="D3135" s="20">
        <v>4523974506.9146004</v>
      </c>
      <c r="E3135" s="2">
        <v>4523.9745000000003</v>
      </c>
      <c r="F3135" t="s">
        <v>92</v>
      </c>
      <c r="G3135" t="s">
        <v>22</v>
      </c>
      <c r="H3135" t="s">
        <v>23</v>
      </c>
    </row>
    <row r="3136" spans="1:8" x14ac:dyDescent="0.3">
      <c r="A3136" t="s">
        <v>24</v>
      </c>
      <c r="B3136" t="s">
        <v>91</v>
      </c>
      <c r="C3136">
        <v>2018</v>
      </c>
      <c r="D3136" s="20">
        <v>415998163.17250001</v>
      </c>
      <c r="E3136" s="2">
        <v>415.9982</v>
      </c>
      <c r="F3136" t="s">
        <v>92</v>
      </c>
      <c r="G3136" t="s">
        <v>25</v>
      </c>
      <c r="H3136" t="s">
        <v>23</v>
      </c>
    </row>
    <row r="3137" spans="1:8" x14ac:dyDescent="0.3">
      <c r="A3137" t="s">
        <v>24</v>
      </c>
      <c r="B3137" t="s">
        <v>91</v>
      </c>
      <c r="C3137">
        <v>2019</v>
      </c>
      <c r="D3137" s="20">
        <v>435789317.87769997</v>
      </c>
      <c r="E3137" s="2">
        <v>435.78930000000003</v>
      </c>
      <c r="F3137" t="s">
        <v>92</v>
      </c>
      <c r="G3137" t="s">
        <v>25</v>
      </c>
      <c r="H3137" t="s">
        <v>23</v>
      </c>
    </row>
    <row r="3138" spans="1:8" x14ac:dyDescent="0.3">
      <c r="A3138" t="s">
        <v>24</v>
      </c>
      <c r="B3138" t="s">
        <v>91</v>
      </c>
      <c r="C3138">
        <v>2020</v>
      </c>
      <c r="D3138" s="20">
        <v>435990209.5751</v>
      </c>
      <c r="E3138" s="2">
        <v>435.99020000000002</v>
      </c>
      <c r="F3138" t="s">
        <v>92</v>
      </c>
      <c r="G3138" t="s">
        <v>25</v>
      </c>
      <c r="H3138" t="s">
        <v>23</v>
      </c>
    </row>
    <row r="3139" spans="1:8" x14ac:dyDescent="0.3">
      <c r="A3139" t="s">
        <v>24</v>
      </c>
      <c r="B3139" t="s">
        <v>91</v>
      </c>
      <c r="C3139">
        <v>2021</v>
      </c>
      <c r="D3139" s="20">
        <v>332369495.94160002</v>
      </c>
      <c r="E3139" s="2">
        <v>332.36950000000002</v>
      </c>
      <c r="F3139" t="s">
        <v>92</v>
      </c>
      <c r="G3139" t="s">
        <v>25</v>
      </c>
      <c r="H3139" t="s">
        <v>23</v>
      </c>
    </row>
    <row r="3140" spans="1:8" x14ac:dyDescent="0.3">
      <c r="A3140" t="s">
        <v>24</v>
      </c>
      <c r="B3140" t="s">
        <v>91</v>
      </c>
      <c r="C3140">
        <v>2022</v>
      </c>
      <c r="D3140" s="20">
        <v>336588700.44919997</v>
      </c>
      <c r="E3140" s="2">
        <v>336.58870000000002</v>
      </c>
      <c r="F3140" t="s">
        <v>92</v>
      </c>
      <c r="G3140" t="s">
        <v>25</v>
      </c>
      <c r="H3140" t="s">
        <v>23</v>
      </c>
    </row>
    <row r="3141" spans="1:8" x14ac:dyDescent="0.3">
      <c r="A3141" t="s">
        <v>24</v>
      </c>
      <c r="B3141" t="s">
        <v>91</v>
      </c>
      <c r="C3141">
        <v>2023</v>
      </c>
      <c r="D3141" s="20">
        <v>274257372.87349999</v>
      </c>
      <c r="E3141" s="2">
        <v>274.25740000000002</v>
      </c>
      <c r="F3141" t="s">
        <v>92</v>
      </c>
      <c r="G3141" t="s">
        <v>25</v>
      </c>
      <c r="H3141" t="s">
        <v>23</v>
      </c>
    </row>
    <row r="3142" spans="1:8" x14ac:dyDescent="0.3">
      <c r="A3142" t="s">
        <v>24</v>
      </c>
      <c r="B3142" t="s">
        <v>91</v>
      </c>
      <c r="C3142">
        <v>2024</v>
      </c>
      <c r="D3142" s="20">
        <v>343262793.89200002</v>
      </c>
      <c r="E3142" s="2">
        <v>343.26280000000003</v>
      </c>
      <c r="F3142" t="s">
        <v>92</v>
      </c>
      <c r="G3142" t="s">
        <v>25</v>
      </c>
      <c r="H3142" t="s">
        <v>23</v>
      </c>
    </row>
    <row r="3143" spans="1:8" x14ac:dyDescent="0.3">
      <c r="A3143" t="s">
        <v>24</v>
      </c>
      <c r="B3143" t="s">
        <v>91</v>
      </c>
      <c r="C3143">
        <v>2025</v>
      </c>
      <c r="D3143" s="20">
        <v>571275846.53180003</v>
      </c>
      <c r="E3143" s="2">
        <v>571.2758</v>
      </c>
      <c r="F3143" t="s">
        <v>92</v>
      </c>
      <c r="G3143" t="s">
        <v>25</v>
      </c>
      <c r="H3143" t="s">
        <v>23</v>
      </c>
    </row>
    <row r="3144" spans="1:8" x14ac:dyDescent="0.3">
      <c r="A3144" t="s">
        <v>24</v>
      </c>
      <c r="B3144" t="s">
        <v>91</v>
      </c>
      <c r="C3144">
        <v>2026</v>
      </c>
      <c r="D3144" s="20">
        <v>644188953.43939996</v>
      </c>
      <c r="E3144" s="2">
        <v>644.18899999999996</v>
      </c>
      <c r="F3144" t="s">
        <v>92</v>
      </c>
      <c r="G3144" t="s">
        <v>25</v>
      </c>
      <c r="H3144" t="s">
        <v>23</v>
      </c>
    </row>
    <row r="3145" spans="1:8" x14ac:dyDescent="0.3">
      <c r="A3145" t="s">
        <v>26</v>
      </c>
      <c r="B3145" t="s">
        <v>91</v>
      </c>
      <c r="C3145">
        <v>2018</v>
      </c>
      <c r="D3145" s="20">
        <v>522110533.21200001</v>
      </c>
      <c r="E3145" s="2">
        <v>522.1105</v>
      </c>
      <c r="F3145" t="s">
        <v>92</v>
      </c>
      <c r="G3145" t="s">
        <v>27</v>
      </c>
      <c r="H3145" t="s">
        <v>23</v>
      </c>
    </row>
    <row r="3146" spans="1:8" x14ac:dyDescent="0.3">
      <c r="A3146" t="s">
        <v>26</v>
      </c>
      <c r="B3146" t="s">
        <v>91</v>
      </c>
      <c r="C3146">
        <v>2019</v>
      </c>
      <c r="D3146" s="20">
        <v>536562614.24180001</v>
      </c>
      <c r="E3146" s="2">
        <v>536.56259999999997</v>
      </c>
      <c r="F3146" t="s">
        <v>92</v>
      </c>
      <c r="G3146" t="s">
        <v>27</v>
      </c>
      <c r="H3146" t="s">
        <v>23</v>
      </c>
    </row>
    <row r="3147" spans="1:8" x14ac:dyDescent="0.3">
      <c r="A3147" t="s">
        <v>26</v>
      </c>
      <c r="B3147" t="s">
        <v>91</v>
      </c>
      <c r="C3147">
        <v>2020</v>
      </c>
      <c r="D3147" s="20">
        <v>539810049.52310002</v>
      </c>
      <c r="E3147" s="2">
        <v>539.80999999999995</v>
      </c>
      <c r="F3147" t="s">
        <v>92</v>
      </c>
      <c r="G3147" t="s">
        <v>27</v>
      </c>
      <c r="H3147" t="s">
        <v>23</v>
      </c>
    </row>
    <row r="3148" spans="1:8" x14ac:dyDescent="0.3">
      <c r="A3148" t="s">
        <v>26</v>
      </c>
      <c r="B3148" t="s">
        <v>91</v>
      </c>
      <c r="C3148">
        <v>2021</v>
      </c>
      <c r="D3148" s="20">
        <v>511269359.95859998</v>
      </c>
      <c r="E3148" s="2">
        <v>511.26940000000002</v>
      </c>
      <c r="F3148" t="s">
        <v>92</v>
      </c>
      <c r="G3148" t="s">
        <v>27</v>
      </c>
      <c r="H3148" t="s">
        <v>23</v>
      </c>
    </row>
    <row r="3149" spans="1:8" x14ac:dyDescent="0.3">
      <c r="A3149" t="s">
        <v>26</v>
      </c>
      <c r="B3149" t="s">
        <v>91</v>
      </c>
      <c r="C3149">
        <v>2022</v>
      </c>
      <c r="D3149" s="20">
        <v>531464756.7076</v>
      </c>
      <c r="E3149" s="2">
        <v>531.46479999999997</v>
      </c>
      <c r="F3149" t="s">
        <v>92</v>
      </c>
      <c r="G3149" t="s">
        <v>27</v>
      </c>
      <c r="H3149" t="s">
        <v>23</v>
      </c>
    </row>
    <row r="3150" spans="1:8" x14ac:dyDescent="0.3">
      <c r="A3150" t="s">
        <v>26</v>
      </c>
      <c r="B3150" t="s">
        <v>91</v>
      </c>
      <c r="C3150">
        <v>2023</v>
      </c>
      <c r="D3150" s="20">
        <v>467129704.33490002</v>
      </c>
      <c r="E3150" s="2">
        <v>467.12970000000001</v>
      </c>
      <c r="F3150" t="s">
        <v>92</v>
      </c>
      <c r="G3150" t="s">
        <v>27</v>
      </c>
      <c r="H3150" t="s">
        <v>23</v>
      </c>
    </row>
    <row r="3151" spans="1:8" x14ac:dyDescent="0.3">
      <c r="A3151" t="s">
        <v>26</v>
      </c>
      <c r="B3151" t="s">
        <v>91</v>
      </c>
      <c r="C3151">
        <v>2024</v>
      </c>
      <c r="D3151" s="20">
        <v>500955354.10600001</v>
      </c>
      <c r="E3151" s="2">
        <v>500.9554</v>
      </c>
      <c r="F3151" t="s">
        <v>92</v>
      </c>
      <c r="G3151" t="s">
        <v>27</v>
      </c>
      <c r="H3151" t="s">
        <v>23</v>
      </c>
    </row>
    <row r="3152" spans="1:8" x14ac:dyDescent="0.3">
      <c r="A3152" t="s">
        <v>26</v>
      </c>
      <c r="B3152" t="s">
        <v>91</v>
      </c>
      <c r="C3152">
        <v>2025</v>
      </c>
      <c r="D3152" s="20">
        <v>776422180.77310002</v>
      </c>
      <c r="E3152" s="2">
        <v>776.42219999999998</v>
      </c>
      <c r="F3152" t="s">
        <v>92</v>
      </c>
      <c r="G3152" t="s">
        <v>27</v>
      </c>
      <c r="H3152" t="s">
        <v>23</v>
      </c>
    </row>
    <row r="3153" spans="1:8" x14ac:dyDescent="0.3">
      <c r="A3153" t="s">
        <v>26</v>
      </c>
      <c r="B3153" t="s">
        <v>91</v>
      </c>
      <c r="C3153">
        <v>2026</v>
      </c>
      <c r="D3153" s="20">
        <v>921302999.97179997</v>
      </c>
      <c r="E3153" s="2">
        <v>921.303</v>
      </c>
      <c r="F3153" t="s">
        <v>92</v>
      </c>
      <c r="G3153" t="s">
        <v>27</v>
      </c>
      <c r="H3153" t="s">
        <v>23</v>
      </c>
    </row>
    <row r="3154" spans="1:8" x14ac:dyDescent="0.3">
      <c r="A3154" t="s">
        <v>28</v>
      </c>
      <c r="B3154" t="s">
        <v>91</v>
      </c>
      <c r="C3154">
        <v>2018</v>
      </c>
      <c r="D3154" s="20">
        <v>284934137.48989999</v>
      </c>
      <c r="E3154" s="2">
        <v>284.9341</v>
      </c>
      <c r="F3154" t="s">
        <v>92</v>
      </c>
      <c r="G3154" t="s">
        <v>29</v>
      </c>
      <c r="H3154" t="s">
        <v>23</v>
      </c>
    </row>
    <row r="3155" spans="1:8" x14ac:dyDescent="0.3">
      <c r="A3155" t="s">
        <v>28</v>
      </c>
      <c r="B3155" t="s">
        <v>91</v>
      </c>
      <c r="C3155">
        <v>2019</v>
      </c>
      <c r="D3155" s="20">
        <v>316456032.80830002</v>
      </c>
      <c r="E3155" s="2">
        <v>316.45600000000002</v>
      </c>
      <c r="F3155" t="s">
        <v>92</v>
      </c>
      <c r="G3155" t="s">
        <v>29</v>
      </c>
      <c r="H3155" t="s">
        <v>23</v>
      </c>
    </row>
    <row r="3156" spans="1:8" x14ac:dyDescent="0.3">
      <c r="A3156" t="s">
        <v>28</v>
      </c>
      <c r="B3156" t="s">
        <v>91</v>
      </c>
      <c r="C3156">
        <v>2020</v>
      </c>
      <c r="D3156" s="20">
        <v>345069237.20359999</v>
      </c>
      <c r="E3156" s="2">
        <v>345.06920000000002</v>
      </c>
      <c r="F3156" t="s">
        <v>92</v>
      </c>
      <c r="G3156" t="s">
        <v>29</v>
      </c>
      <c r="H3156" t="s">
        <v>23</v>
      </c>
    </row>
    <row r="3157" spans="1:8" x14ac:dyDescent="0.3">
      <c r="A3157" t="s">
        <v>28</v>
      </c>
      <c r="B3157" t="s">
        <v>91</v>
      </c>
      <c r="C3157">
        <v>2021</v>
      </c>
      <c r="D3157" s="20">
        <v>290106897.1279</v>
      </c>
      <c r="E3157" s="2">
        <v>290.1069</v>
      </c>
      <c r="F3157" t="s">
        <v>92</v>
      </c>
      <c r="G3157" t="s">
        <v>29</v>
      </c>
      <c r="H3157" t="s">
        <v>23</v>
      </c>
    </row>
    <row r="3158" spans="1:8" x14ac:dyDescent="0.3">
      <c r="A3158" t="s">
        <v>28</v>
      </c>
      <c r="B3158" t="s">
        <v>91</v>
      </c>
      <c r="C3158">
        <v>2022</v>
      </c>
      <c r="D3158" s="20">
        <v>331309288.24129999</v>
      </c>
      <c r="E3158" s="2">
        <v>331.30930000000001</v>
      </c>
      <c r="F3158" t="s">
        <v>92</v>
      </c>
      <c r="G3158" t="s">
        <v>29</v>
      </c>
      <c r="H3158" t="s">
        <v>23</v>
      </c>
    </row>
    <row r="3159" spans="1:8" x14ac:dyDescent="0.3">
      <c r="A3159" t="s">
        <v>28</v>
      </c>
      <c r="B3159" t="s">
        <v>91</v>
      </c>
      <c r="C3159">
        <v>2023</v>
      </c>
      <c r="D3159" s="20">
        <v>285319702.47979999</v>
      </c>
      <c r="E3159" s="2">
        <v>285.31970000000001</v>
      </c>
      <c r="F3159" t="s">
        <v>92</v>
      </c>
      <c r="G3159" t="s">
        <v>29</v>
      </c>
      <c r="H3159" t="s">
        <v>23</v>
      </c>
    </row>
    <row r="3160" spans="1:8" x14ac:dyDescent="0.3">
      <c r="A3160" t="s">
        <v>28</v>
      </c>
      <c r="B3160" t="s">
        <v>91</v>
      </c>
      <c r="C3160">
        <v>2024</v>
      </c>
      <c r="D3160" s="20">
        <v>277698718.63779998</v>
      </c>
      <c r="E3160" s="2">
        <v>277.69869999999997</v>
      </c>
      <c r="F3160" t="s">
        <v>92</v>
      </c>
      <c r="G3160" t="s">
        <v>29</v>
      </c>
      <c r="H3160" t="s">
        <v>23</v>
      </c>
    </row>
    <row r="3161" spans="1:8" x14ac:dyDescent="0.3">
      <c r="A3161" t="s">
        <v>28</v>
      </c>
      <c r="B3161" t="s">
        <v>91</v>
      </c>
      <c r="C3161">
        <v>2025</v>
      </c>
      <c r="D3161" s="20">
        <v>437603003.11229998</v>
      </c>
      <c r="E3161" s="2">
        <v>437.60300000000001</v>
      </c>
      <c r="F3161" t="s">
        <v>92</v>
      </c>
      <c r="G3161" t="s">
        <v>29</v>
      </c>
      <c r="H3161" t="s">
        <v>23</v>
      </c>
    </row>
    <row r="3162" spans="1:8" x14ac:dyDescent="0.3">
      <c r="A3162" t="s">
        <v>28</v>
      </c>
      <c r="B3162" t="s">
        <v>91</v>
      </c>
      <c r="C3162">
        <v>2026</v>
      </c>
      <c r="D3162" s="20">
        <v>485666746.18519998</v>
      </c>
      <c r="E3162" s="2">
        <v>485.66669999999999</v>
      </c>
      <c r="F3162" t="s">
        <v>92</v>
      </c>
      <c r="G3162" t="s">
        <v>29</v>
      </c>
      <c r="H3162" t="s">
        <v>23</v>
      </c>
    </row>
    <row r="3163" spans="1:8" x14ac:dyDescent="0.3">
      <c r="A3163" t="s">
        <v>30</v>
      </c>
      <c r="B3163" t="s">
        <v>91</v>
      </c>
      <c r="C3163">
        <v>2018</v>
      </c>
      <c r="D3163" s="20">
        <v>230422897.24239999</v>
      </c>
      <c r="E3163" s="2">
        <v>230.4229</v>
      </c>
      <c r="F3163" t="s">
        <v>92</v>
      </c>
      <c r="G3163" t="s">
        <v>31</v>
      </c>
      <c r="H3163" t="s">
        <v>23</v>
      </c>
    </row>
    <row r="3164" spans="1:8" x14ac:dyDescent="0.3">
      <c r="A3164" t="s">
        <v>30</v>
      </c>
      <c r="B3164" t="s">
        <v>91</v>
      </c>
      <c r="C3164">
        <v>2019</v>
      </c>
      <c r="D3164" s="20">
        <v>276474348.1171</v>
      </c>
      <c r="E3164" s="2">
        <v>276.47430000000003</v>
      </c>
      <c r="F3164" t="s">
        <v>92</v>
      </c>
      <c r="G3164" t="s">
        <v>31</v>
      </c>
      <c r="H3164" t="s">
        <v>23</v>
      </c>
    </row>
    <row r="3165" spans="1:8" x14ac:dyDescent="0.3">
      <c r="A3165" t="s">
        <v>30</v>
      </c>
      <c r="B3165" t="s">
        <v>91</v>
      </c>
      <c r="C3165">
        <v>2020</v>
      </c>
      <c r="D3165" s="20">
        <v>306309377.27410001</v>
      </c>
      <c r="E3165" s="2">
        <v>306.30939999999998</v>
      </c>
      <c r="F3165" t="s">
        <v>92</v>
      </c>
      <c r="G3165" t="s">
        <v>31</v>
      </c>
      <c r="H3165" t="s">
        <v>23</v>
      </c>
    </row>
    <row r="3166" spans="1:8" x14ac:dyDescent="0.3">
      <c r="A3166" t="s">
        <v>30</v>
      </c>
      <c r="B3166" t="s">
        <v>91</v>
      </c>
      <c r="C3166">
        <v>2021</v>
      </c>
      <c r="D3166" s="20">
        <v>352039772.42330003</v>
      </c>
      <c r="E3166" s="2">
        <v>352.03980000000001</v>
      </c>
      <c r="F3166" t="s">
        <v>92</v>
      </c>
      <c r="G3166" t="s">
        <v>31</v>
      </c>
      <c r="H3166" t="s">
        <v>23</v>
      </c>
    </row>
    <row r="3167" spans="1:8" x14ac:dyDescent="0.3">
      <c r="A3167" t="s">
        <v>30</v>
      </c>
      <c r="B3167" t="s">
        <v>91</v>
      </c>
      <c r="C3167">
        <v>2022</v>
      </c>
      <c r="D3167" s="20">
        <v>308897388.54009998</v>
      </c>
      <c r="E3167" s="2">
        <v>308.8974</v>
      </c>
      <c r="F3167" t="s">
        <v>92</v>
      </c>
      <c r="G3167" t="s">
        <v>31</v>
      </c>
      <c r="H3167" t="s">
        <v>23</v>
      </c>
    </row>
    <row r="3168" spans="1:8" x14ac:dyDescent="0.3">
      <c r="A3168" t="s">
        <v>30</v>
      </c>
      <c r="B3168" t="s">
        <v>91</v>
      </c>
      <c r="C3168">
        <v>2023</v>
      </c>
      <c r="D3168" s="20">
        <v>254149248.08649999</v>
      </c>
      <c r="E3168" s="2">
        <v>254.14920000000001</v>
      </c>
      <c r="F3168" t="s">
        <v>92</v>
      </c>
      <c r="G3168" t="s">
        <v>31</v>
      </c>
      <c r="H3168" t="s">
        <v>23</v>
      </c>
    </row>
    <row r="3169" spans="1:8" x14ac:dyDescent="0.3">
      <c r="A3169" t="s">
        <v>30</v>
      </c>
      <c r="B3169" t="s">
        <v>91</v>
      </c>
      <c r="C3169">
        <v>2024</v>
      </c>
      <c r="D3169" s="20">
        <v>304356834.55489999</v>
      </c>
      <c r="E3169" s="2">
        <v>304.35680000000002</v>
      </c>
      <c r="F3169" t="s">
        <v>92</v>
      </c>
      <c r="G3169" t="s">
        <v>31</v>
      </c>
      <c r="H3169" t="s">
        <v>23</v>
      </c>
    </row>
    <row r="3170" spans="1:8" x14ac:dyDescent="0.3">
      <c r="A3170" t="s">
        <v>30</v>
      </c>
      <c r="B3170" t="s">
        <v>91</v>
      </c>
      <c r="C3170">
        <v>2025</v>
      </c>
      <c r="D3170" s="20">
        <v>131651950.3239</v>
      </c>
      <c r="E3170" s="2">
        <v>131.65199999999999</v>
      </c>
      <c r="F3170" t="s">
        <v>92</v>
      </c>
      <c r="G3170" t="s">
        <v>31</v>
      </c>
      <c r="H3170" t="s">
        <v>23</v>
      </c>
    </row>
    <row r="3171" spans="1:8" x14ac:dyDescent="0.3">
      <c r="A3171" t="s">
        <v>30</v>
      </c>
      <c r="B3171" t="s">
        <v>91</v>
      </c>
      <c r="C3171">
        <v>2026</v>
      </c>
      <c r="D3171" s="20">
        <v>288898894.19989997</v>
      </c>
      <c r="E3171" s="2">
        <v>288.89890000000003</v>
      </c>
      <c r="F3171" t="s">
        <v>92</v>
      </c>
      <c r="G3171" t="s">
        <v>31</v>
      </c>
      <c r="H3171" t="s">
        <v>23</v>
      </c>
    </row>
    <row r="3172" spans="1:8" x14ac:dyDescent="0.3">
      <c r="A3172" t="s">
        <v>56</v>
      </c>
      <c r="B3172" t="s">
        <v>91</v>
      </c>
      <c r="C3172">
        <v>2018</v>
      </c>
      <c r="D3172" s="20">
        <v>1306087907.7567999</v>
      </c>
      <c r="E3172" s="2">
        <v>1306.0879</v>
      </c>
      <c r="F3172" t="s">
        <v>92</v>
      </c>
      <c r="G3172" t="s">
        <v>57</v>
      </c>
      <c r="H3172" t="s">
        <v>23</v>
      </c>
    </row>
    <row r="3173" spans="1:8" x14ac:dyDescent="0.3">
      <c r="A3173" t="s">
        <v>56</v>
      </c>
      <c r="B3173" t="s">
        <v>91</v>
      </c>
      <c r="C3173">
        <v>2019</v>
      </c>
      <c r="D3173" s="20">
        <v>1243348003.5139</v>
      </c>
      <c r="E3173" s="2">
        <v>1243.348</v>
      </c>
      <c r="F3173" t="s">
        <v>92</v>
      </c>
      <c r="G3173" t="s">
        <v>57</v>
      </c>
      <c r="H3173" t="s">
        <v>23</v>
      </c>
    </row>
    <row r="3174" spans="1:8" x14ac:dyDescent="0.3">
      <c r="A3174" t="s">
        <v>56</v>
      </c>
      <c r="B3174" t="s">
        <v>91</v>
      </c>
      <c r="C3174">
        <v>2020</v>
      </c>
      <c r="D3174" s="20">
        <v>1257880469.1675</v>
      </c>
      <c r="E3174" s="2">
        <v>1257.8805</v>
      </c>
      <c r="F3174" t="s">
        <v>92</v>
      </c>
      <c r="G3174" t="s">
        <v>57</v>
      </c>
      <c r="H3174" t="s">
        <v>23</v>
      </c>
    </row>
    <row r="3175" spans="1:8" x14ac:dyDescent="0.3">
      <c r="A3175" t="s">
        <v>56</v>
      </c>
      <c r="B3175" t="s">
        <v>91</v>
      </c>
      <c r="C3175">
        <v>2021</v>
      </c>
      <c r="D3175" s="20">
        <v>1263161951.3462</v>
      </c>
      <c r="E3175" s="2">
        <v>1263.162</v>
      </c>
      <c r="F3175" t="s">
        <v>92</v>
      </c>
      <c r="G3175" t="s">
        <v>57</v>
      </c>
      <c r="H3175" t="s">
        <v>23</v>
      </c>
    </row>
    <row r="3176" spans="1:8" x14ac:dyDescent="0.3">
      <c r="A3176" t="s">
        <v>56</v>
      </c>
      <c r="B3176" t="s">
        <v>91</v>
      </c>
      <c r="C3176">
        <v>2022</v>
      </c>
      <c r="D3176" s="20">
        <v>1306948684.0857</v>
      </c>
      <c r="E3176" s="2">
        <v>1306.9486999999999</v>
      </c>
      <c r="F3176" t="s">
        <v>92</v>
      </c>
      <c r="G3176" t="s">
        <v>57</v>
      </c>
      <c r="H3176" t="s">
        <v>23</v>
      </c>
    </row>
    <row r="3177" spans="1:8" x14ac:dyDescent="0.3">
      <c r="A3177" t="s">
        <v>56</v>
      </c>
      <c r="B3177" t="s">
        <v>91</v>
      </c>
      <c r="C3177">
        <v>2023</v>
      </c>
      <c r="D3177" s="20">
        <v>1186863398.3706</v>
      </c>
      <c r="E3177" s="2">
        <v>1186.8634</v>
      </c>
      <c r="F3177" t="s">
        <v>92</v>
      </c>
      <c r="G3177" t="s">
        <v>57</v>
      </c>
      <c r="H3177" t="s">
        <v>23</v>
      </c>
    </row>
    <row r="3178" spans="1:8" x14ac:dyDescent="0.3">
      <c r="A3178" t="s">
        <v>56</v>
      </c>
      <c r="B3178" t="s">
        <v>91</v>
      </c>
      <c r="C3178">
        <v>2024</v>
      </c>
      <c r="D3178" s="20">
        <v>1714288028.0718999</v>
      </c>
      <c r="E3178" s="2">
        <v>1714.288</v>
      </c>
      <c r="F3178" t="s">
        <v>92</v>
      </c>
      <c r="G3178" t="s">
        <v>57</v>
      </c>
      <c r="H3178" t="s">
        <v>23</v>
      </c>
    </row>
    <row r="3179" spans="1:8" x14ac:dyDescent="0.3">
      <c r="A3179" t="s">
        <v>56</v>
      </c>
      <c r="B3179" t="s">
        <v>91</v>
      </c>
      <c r="C3179">
        <v>2025</v>
      </c>
      <c r="D3179" s="20">
        <v>2588669640.8378</v>
      </c>
      <c r="E3179" s="2">
        <v>2588.6696000000002</v>
      </c>
      <c r="F3179" t="s">
        <v>92</v>
      </c>
      <c r="G3179" t="s">
        <v>57</v>
      </c>
      <c r="H3179" t="s">
        <v>23</v>
      </c>
    </row>
    <row r="3180" spans="1:8" x14ac:dyDescent="0.3">
      <c r="A3180" t="s">
        <v>56</v>
      </c>
      <c r="B3180" t="s">
        <v>91</v>
      </c>
      <c r="C3180">
        <v>2026</v>
      </c>
      <c r="D3180" s="20">
        <v>2885098621.9145002</v>
      </c>
      <c r="E3180" s="2">
        <v>2885.0985999999998</v>
      </c>
      <c r="F3180" t="s">
        <v>92</v>
      </c>
      <c r="G3180" t="s">
        <v>57</v>
      </c>
      <c r="H3180" t="s">
        <v>23</v>
      </c>
    </row>
    <row r="3181" spans="1:8" x14ac:dyDescent="0.3">
      <c r="A3181" t="s">
        <v>32</v>
      </c>
      <c r="B3181" t="s">
        <v>91</v>
      </c>
      <c r="C3181">
        <v>2018</v>
      </c>
      <c r="D3181" s="20">
        <v>583104790.5323</v>
      </c>
      <c r="E3181" s="2">
        <v>583.10479999999995</v>
      </c>
      <c r="F3181" t="s">
        <v>92</v>
      </c>
      <c r="G3181" t="s">
        <v>33</v>
      </c>
      <c r="H3181" t="s">
        <v>23</v>
      </c>
    </row>
    <row r="3182" spans="1:8" x14ac:dyDescent="0.3">
      <c r="A3182" t="s">
        <v>32</v>
      </c>
      <c r="B3182" t="s">
        <v>91</v>
      </c>
      <c r="C3182">
        <v>2019</v>
      </c>
      <c r="D3182" s="20">
        <v>518903972.51120001</v>
      </c>
      <c r="E3182" s="2">
        <v>518.904</v>
      </c>
      <c r="F3182" t="s">
        <v>92</v>
      </c>
      <c r="G3182" t="s">
        <v>33</v>
      </c>
      <c r="H3182" t="s">
        <v>23</v>
      </c>
    </row>
    <row r="3183" spans="1:8" x14ac:dyDescent="0.3">
      <c r="A3183" t="s">
        <v>32</v>
      </c>
      <c r="B3183" t="s">
        <v>91</v>
      </c>
      <c r="C3183">
        <v>2020</v>
      </c>
      <c r="D3183" s="20">
        <v>618577239.21449995</v>
      </c>
      <c r="E3183" s="2">
        <v>618.57719999999995</v>
      </c>
      <c r="F3183" t="s">
        <v>92</v>
      </c>
      <c r="G3183" t="s">
        <v>33</v>
      </c>
      <c r="H3183" t="s">
        <v>23</v>
      </c>
    </row>
    <row r="3184" spans="1:8" x14ac:dyDescent="0.3">
      <c r="A3184" t="s">
        <v>32</v>
      </c>
      <c r="B3184" t="s">
        <v>91</v>
      </c>
      <c r="C3184">
        <v>2021</v>
      </c>
      <c r="D3184" s="20">
        <v>630785910.69210005</v>
      </c>
      <c r="E3184" s="2">
        <v>630.78589999999997</v>
      </c>
      <c r="F3184" t="s">
        <v>92</v>
      </c>
      <c r="G3184" t="s">
        <v>33</v>
      </c>
      <c r="H3184" t="s">
        <v>23</v>
      </c>
    </row>
    <row r="3185" spans="1:8" x14ac:dyDescent="0.3">
      <c r="A3185" t="s">
        <v>32</v>
      </c>
      <c r="B3185" t="s">
        <v>91</v>
      </c>
      <c r="C3185">
        <v>2022</v>
      </c>
      <c r="D3185" s="20">
        <v>746702560.4533</v>
      </c>
      <c r="E3185" s="2">
        <v>746.70259999999996</v>
      </c>
      <c r="F3185" t="s">
        <v>92</v>
      </c>
      <c r="G3185" t="s">
        <v>33</v>
      </c>
      <c r="H3185" t="s">
        <v>23</v>
      </c>
    </row>
    <row r="3186" spans="1:8" x14ac:dyDescent="0.3">
      <c r="A3186" t="s">
        <v>32</v>
      </c>
      <c r="B3186" t="s">
        <v>91</v>
      </c>
      <c r="C3186">
        <v>2023</v>
      </c>
      <c r="D3186" s="20">
        <v>848978018.04630005</v>
      </c>
      <c r="E3186" s="2">
        <v>848.97799999999995</v>
      </c>
      <c r="F3186" t="s">
        <v>92</v>
      </c>
      <c r="G3186" t="s">
        <v>33</v>
      </c>
      <c r="H3186" t="s">
        <v>23</v>
      </c>
    </row>
    <row r="3187" spans="1:8" x14ac:dyDescent="0.3">
      <c r="A3187" t="s">
        <v>32</v>
      </c>
      <c r="B3187" t="s">
        <v>91</v>
      </c>
      <c r="C3187">
        <v>2024</v>
      </c>
      <c r="D3187" s="20">
        <v>792197214.38789999</v>
      </c>
      <c r="E3187" s="2">
        <v>792.19719999999995</v>
      </c>
      <c r="F3187" t="s">
        <v>92</v>
      </c>
      <c r="G3187" t="s">
        <v>33</v>
      </c>
      <c r="H3187" t="s">
        <v>23</v>
      </c>
    </row>
    <row r="3188" spans="1:8" x14ac:dyDescent="0.3">
      <c r="A3188" t="s">
        <v>32</v>
      </c>
      <c r="B3188" t="s">
        <v>91</v>
      </c>
      <c r="C3188">
        <v>2025</v>
      </c>
      <c r="D3188" s="20">
        <v>961439738.35819995</v>
      </c>
      <c r="E3188" s="2">
        <v>961.43970000000002</v>
      </c>
      <c r="F3188" t="s">
        <v>92</v>
      </c>
      <c r="G3188" t="s">
        <v>33</v>
      </c>
      <c r="H3188" t="s">
        <v>23</v>
      </c>
    </row>
    <row r="3189" spans="1:8" x14ac:dyDescent="0.3">
      <c r="A3189" t="s">
        <v>32</v>
      </c>
      <c r="B3189" t="s">
        <v>91</v>
      </c>
      <c r="C3189">
        <v>2026</v>
      </c>
      <c r="D3189" s="20">
        <v>1115959078.4375</v>
      </c>
      <c r="E3189" s="2">
        <v>1115.9591</v>
      </c>
      <c r="F3189" t="s">
        <v>92</v>
      </c>
      <c r="G3189" t="s">
        <v>33</v>
      </c>
      <c r="H3189" t="s">
        <v>23</v>
      </c>
    </row>
    <row r="3190" spans="1:8" x14ac:dyDescent="0.3">
      <c r="A3190" t="s">
        <v>58</v>
      </c>
      <c r="B3190" t="s">
        <v>91</v>
      </c>
      <c r="C3190">
        <v>2018</v>
      </c>
      <c r="D3190" s="20">
        <v>544608286.46730006</v>
      </c>
      <c r="E3190" s="2">
        <v>544.60829999999999</v>
      </c>
      <c r="F3190" t="s">
        <v>92</v>
      </c>
      <c r="G3190" t="s">
        <v>59</v>
      </c>
      <c r="H3190" t="s">
        <v>23</v>
      </c>
    </row>
    <row r="3191" spans="1:8" x14ac:dyDescent="0.3">
      <c r="A3191" t="s">
        <v>58</v>
      </c>
      <c r="B3191" t="s">
        <v>91</v>
      </c>
      <c r="C3191">
        <v>2019</v>
      </c>
      <c r="D3191" s="20">
        <v>223900974.53909999</v>
      </c>
      <c r="E3191" s="2">
        <v>223.90100000000001</v>
      </c>
      <c r="F3191" t="s">
        <v>92</v>
      </c>
      <c r="G3191" t="s">
        <v>59</v>
      </c>
      <c r="H3191" t="s">
        <v>23</v>
      </c>
    </row>
    <row r="3192" spans="1:8" x14ac:dyDescent="0.3">
      <c r="A3192" t="s">
        <v>58</v>
      </c>
      <c r="B3192" t="s">
        <v>91</v>
      </c>
      <c r="C3192">
        <v>2021</v>
      </c>
      <c r="D3192" s="20">
        <v>885397459.06889999</v>
      </c>
      <c r="E3192" s="2">
        <v>885.39750000000004</v>
      </c>
      <c r="F3192" t="s">
        <v>92</v>
      </c>
      <c r="G3192" t="s">
        <v>59</v>
      </c>
      <c r="H3192" t="s">
        <v>23</v>
      </c>
    </row>
    <row r="3193" spans="1:8" x14ac:dyDescent="0.3">
      <c r="A3193" t="s">
        <v>58</v>
      </c>
      <c r="B3193" t="s">
        <v>91</v>
      </c>
      <c r="C3193">
        <v>2022</v>
      </c>
      <c r="D3193" s="20">
        <v>1233973077.9298999</v>
      </c>
      <c r="E3193" s="2">
        <v>1233.9730999999999</v>
      </c>
      <c r="F3193" t="s">
        <v>92</v>
      </c>
      <c r="G3193" t="s">
        <v>59</v>
      </c>
      <c r="H3193" t="s">
        <v>23</v>
      </c>
    </row>
    <row r="3194" spans="1:8" x14ac:dyDescent="0.3">
      <c r="A3194" t="s">
        <v>58</v>
      </c>
      <c r="B3194" t="s">
        <v>91</v>
      </c>
      <c r="C3194">
        <v>2023</v>
      </c>
      <c r="D3194" s="20">
        <v>1341566602.2523</v>
      </c>
      <c r="E3194" s="2">
        <v>1341.5666000000001</v>
      </c>
      <c r="F3194" t="s">
        <v>92</v>
      </c>
      <c r="G3194" t="s">
        <v>59</v>
      </c>
      <c r="H3194" t="s">
        <v>23</v>
      </c>
    </row>
    <row r="3195" spans="1:8" x14ac:dyDescent="0.3">
      <c r="A3195" t="s">
        <v>58</v>
      </c>
      <c r="B3195" t="s">
        <v>91</v>
      </c>
      <c r="C3195">
        <v>2024</v>
      </c>
      <c r="D3195" s="20">
        <v>1465118577.7116001</v>
      </c>
      <c r="E3195" s="2">
        <v>1465.1186</v>
      </c>
      <c r="F3195" t="s">
        <v>92</v>
      </c>
      <c r="G3195" t="s">
        <v>59</v>
      </c>
      <c r="H3195" t="s">
        <v>23</v>
      </c>
    </row>
    <row r="3196" spans="1:8" x14ac:dyDescent="0.3">
      <c r="A3196" t="s">
        <v>58</v>
      </c>
      <c r="B3196" t="s">
        <v>91</v>
      </c>
      <c r="C3196">
        <v>2025</v>
      </c>
      <c r="D3196" s="20">
        <v>1961395269.1710999</v>
      </c>
      <c r="E3196" s="2">
        <v>1961.3952999999999</v>
      </c>
      <c r="F3196" t="s">
        <v>92</v>
      </c>
      <c r="G3196" t="s">
        <v>59</v>
      </c>
      <c r="H3196" t="s">
        <v>23</v>
      </c>
    </row>
    <row r="3197" spans="1:8" x14ac:dyDescent="0.3">
      <c r="A3197" t="s">
        <v>58</v>
      </c>
      <c r="B3197" t="s">
        <v>91</v>
      </c>
      <c r="C3197">
        <v>2026</v>
      </c>
      <c r="D3197" s="20">
        <v>2130828485.2709</v>
      </c>
      <c r="E3197" s="2">
        <v>2130.8285000000001</v>
      </c>
      <c r="F3197" t="s">
        <v>92</v>
      </c>
      <c r="G3197" t="s">
        <v>59</v>
      </c>
      <c r="H3197" t="s">
        <v>23</v>
      </c>
    </row>
    <row r="3198" spans="1:8" x14ac:dyDescent="0.3">
      <c r="A3198" t="s">
        <v>34</v>
      </c>
      <c r="B3198" t="s">
        <v>91</v>
      </c>
      <c r="C3198">
        <v>2018</v>
      </c>
      <c r="D3198" s="20">
        <v>5077447834.5967999</v>
      </c>
      <c r="E3198" s="2">
        <v>5077.4477999999999</v>
      </c>
      <c r="F3198" t="s">
        <v>92</v>
      </c>
      <c r="G3198" t="s">
        <v>35</v>
      </c>
      <c r="H3198" t="s">
        <v>23</v>
      </c>
    </row>
    <row r="3199" spans="1:8" x14ac:dyDescent="0.3">
      <c r="A3199" t="s">
        <v>34</v>
      </c>
      <c r="B3199" t="s">
        <v>91</v>
      </c>
      <c r="C3199">
        <v>2019</v>
      </c>
      <c r="D3199" s="20">
        <v>5417455575.8613997</v>
      </c>
      <c r="E3199" s="2">
        <v>5417.4556000000002</v>
      </c>
      <c r="F3199" t="s">
        <v>92</v>
      </c>
      <c r="G3199" t="s">
        <v>35</v>
      </c>
      <c r="H3199" t="s">
        <v>23</v>
      </c>
    </row>
    <row r="3200" spans="1:8" x14ac:dyDescent="0.3">
      <c r="A3200" t="s">
        <v>34</v>
      </c>
      <c r="B3200" t="s">
        <v>91</v>
      </c>
      <c r="C3200">
        <v>2020</v>
      </c>
      <c r="D3200" s="20">
        <v>5615644053.8297005</v>
      </c>
      <c r="E3200" s="2">
        <v>5615.6441000000004</v>
      </c>
      <c r="F3200" t="s">
        <v>92</v>
      </c>
      <c r="G3200" t="s">
        <v>35</v>
      </c>
      <c r="H3200" t="s">
        <v>23</v>
      </c>
    </row>
    <row r="3201" spans="1:8" x14ac:dyDescent="0.3">
      <c r="A3201" t="s">
        <v>34</v>
      </c>
      <c r="B3201" t="s">
        <v>91</v>
      </c>
      <c r="C3201">
        <v>2021</v>
      </c>
      <c r="D3201" s="20">
        <v>5626169455.1485996</v>
      </c>
      <c r="E3201" s="2">
        <v>5626.1695</v>
      </c>
      <c r="F3201" t="s">
        <v>92</v>
      </c>
      <c r="G3201" t="s">
        <v>35</v>
      </c>
      <c r="H3201" t="s">
        <v>23</v>
      </c>
    </row>
    <row r="3202" spans="1:8" x14ac:dyDescent="0.3">
      <c r="A3202" t="s">
        <v>34</v>
      </c>
      <c r="B3202" t="s">
        <v>91</v>
      </c>
      <c r="C3202">
        <v>2022</v>
      </c>
      <c r="D3202" s="20">
        <v>5509121165.7606001</v>
      </c>
      <c r="E3202" s="2">
        <v>5509.1211999999996</v>
      </c>
      <c r="F3202" t="s">
        <v>92</v>
      </c>
      <c r="G3202" t="s">
        <v>35</v>
      </c>
      <c r="H3202" t="s">
        <v>23</v>
      </c>
    </row>
    <row r="3203" spans="1:8" x14ac:dyDescent="0.3">
      <c r="A3203" t="s">
        <v>34</v>
      </c>
      <c r="B3203" t="s">
        <v>91</v>
      </c>
      <c r="C3203">
        <v>2023</v>
      </c>
      <c r="D3203" s="20">
        <v>5498180186.1034002</v>
      </c>
      <c r="E3203" s="2">
        <v>5498.1801999999998</v>
      </c>
      <c r="F3203" t="s">
        <v>92</v>
      </c>
      <c r="G3203" t="s">
        <v>35</v>
      </c>
      <c r="H3203" t="s">
        <v>23</v>
      </c>
    </row>
    <row r="3204" spans="1:8" x14ac:dyDescent="0.3">
      <c r="A3204" t="s">
        <v>34</v>
      </c>
      <c r="B3204" t="s">
        <v>91</v>
      </c>
      <c r="C3204">
        <v>2024</v>
      </c>
      <c r="D3204" s="20">
        <v>6094008351.9188004</v>
      </c>
      <c r="E3204" s="2">
        <v>6094.0083999999997</v>
      </c>
      <c r="F3204" t="s">
        <v>92</v>
      </c>
      <c r="G3204" t="s">
        <v>35</v>
      </c>
      <c r="H3204" t="s">
        <v>23</v>
      </c>
    </row>
    <row r="3205" spans="1:8" x14ac:dyDescent="0.3">
      <c r="A3205" t="s">
        <v>34</v>
      </c>
      <c r="B3205" t="s">
        <v>91</v>
      </c>
      <c r="C3205">
        <v>2025</v>
      </c>
      <c r="D3205" s="20">
        <v>7357862201.1836004</v>
      </c>
      <c r="E3205" s="2">
        <v>7357.8621999999996</v>
      </c>
      <c r="F3205" t="s">
        <v>92</v>
      </c>
      <c r="G3205" t="s">
        <v>35</v>
      </c>
      <c r="H3205" t="s">
        <v>23</v>
      </c>
    </row>
    <row r="3206" spans="1:8" x14ac:dyDescent="0.3">
      <c r="A3206" t="s">
        <v>34</v>
      </c>
      <c r="B3206" t="s">
        <v>91</v>
      </c>
      <c r="C3206">
        <v>2026</v>
      </c>
      <c r="D3206" s="20">
        <v>8160855849.8804998</v>
      </c>
      <c r="E3206" s="2">
        <v>8160.8558000000003</v>
      </c>
      <c r="F3206" t="s">
        <v>92</v>
      </c>
      <c r="G3206" t="s">
        <v>35</v>
      </c>
      <c r="H3206" t="s">
        <v>23</v>
      </c>
    </row>
    <row r="3207" spans="1:8" x14ac:dyDescent="0.3">
      <c r="A3207" t="s">
        <v>36</v>
      </c>
      <c r="B3207" t="s">
        <v>91</v>
      </c>
      <c r="C3207">
        <v>2018</v>
      </c>
      <c r="D3207" s="20">
        <v>11022700154.3554</v>
      </c>
      <c r="E3207" s="2">
        <v>11022.700199999999</v>
      </c>
      <c r="F3207" t="s">
        <v>92</v>
      </c>
      <c r="G3207" t="s">
        <v>37</v>
      </c>
      <c r="H3207" t="s">
        <v>38</v>
      </c>
    </row>
    <row r="3208" spans="1:8" x14ac:dyDescent="0.3">
      <c r="A3208" t="s">
        <v>36</v>
      </c>
      <c r="B3208" t="s">
        <v>91</v>
      </c>
      <c r="C3208">
        <v>2019</v>
      </c>
      <c r="D3208" s="20">
        <v>12055695818.8958</v>
      </c>
      <c r="E3208" s="2">
        <v>12055.6958</v>
      </c>
      <c r="F3208" t="s">
        <v>92</v>
      </c>
      <c r="G3208" t="s">
        <v>37</v>
      </c>
      <c r="H3208" t="s">
        <v>38</v>
      </c>
    </row>
    <row r="3209" spans="1:8" x14ac:dyDescent="0.3">
      <c r="A3209" t="s">
        <v>36</v>
      </c>
      <c r="B3209" t="s">
        <v>91</v>
      </c>
      <c r="C3209">
        <v>2020</v>
      </c>
      <c r="D3209" s="21">
        <v>14497281416.139299</v>
      </c>
      <c r="E3209" s="2">
        <v>14497.2814</v>
      </c>
      <c r="F3209" t="s">
        <v>92</v>
      </c>
      <c r="G3209" t="s">
        <v>37</v>
      </c>
      <c r="H3209" t="s">
        <v>38</v>
      </c>
    </row>
    <row r="3210" spans="1:8" x14ac:dyDescent="0.3">
      <c r="A3210" t="s">
        <v>36</v>
      </c>
      <c r="B3210" t="s">
        <v>91</v>
      </c>
      <c r="C3210">
        <v>2021</v>
      </c>
      <c r="D3210" s="21">
        <v>15463625636.307199</v>
      </c>
      <c r="E3210" s="2">
        <v>15463.625599999999</v>
      </c>
      <c r="F3210" t="s">
        <v>92</v>
      </c>
      <c r="G3210" t="s">
        <v>37</v>
      </c>
      <c r="H3210" t="s">
        <v>38</v>
      </c>
    </row>
    <row r="3211" spans="1:8" x14ac:dyDescent="0.3">
      <c r="A3211" t="s">
        <v>36</v>
      </c>
      <c r="B3211" t="s">
        <v>91</v>
      </c>
      <c r="C3211">
        <v>2022</v>
      </c>
      <c r="D3211" s="21">
        <v>14913676551.1513</v>
      </c>
      <c r="E3211" s="2">
        <v>14913.676600000001</v>
      </c>
      <c r="F3211" t="s">
        <v>92</v>
      </c>
      <c r="G3211" t="s">
        <v>37</v>
      </c>
      <c r="H3211" t="s">
        <v>38</v>
      </c>
    </row>
    <row r="3212" spans="1:8" x14ac:dyDescent="0.3">
      <c r="A3212" t="s">
        <v>36</v>
      </c>
      <c r="B3212" t="s">
        <v>91</v>
      </c>
      <c r="C3212">
        <v>2023</v>
      </c>
      <c r="D3212" s="21">
        <v>13516216853.6877</v>
      </c>
      <c r="E3212" s="2">
        <v>13516.216899999999</v>
      </c>
      <c r="F3212" t="s">
        <v>92</v>
      </c>
      <c r="G3212" t="s">
        <v>37</v>
      </c>
      <c r="H3212" t="s">
        <v>38</v>
      </c>
    </row>
    <row r="3213" spans="1:8" x14ac:dyDescent="0.3">
      <c r="A3213" t="s">
        <v>36</v>
      </c>
      <c r="B3213" t="s">
        <v>91</v>
      </c>
      <c r="C3213">
        <v>2024</v>
      </c>
      <c r="D3213" s="21">
        <v>16229075922.9799</v>
      </c>
      <c r="E3213" s="2">
        <v>16229.0759</v>
      </c>
      <c r="F3213" t="s">
        <v>92</v>
      </c>
      <c r="G3213" t="s">
        <v>37</v>
      </c>
      <c r="H3213" t="s">
        <v>38</v>
      </c>
    </row>
    <row r="3214" spans="1:8" x14ac:dyDescent="0.3">
      <c r="A3214" t="s">
        <v>36</v>
      </c>
      <c r="B3214" t="s">
        <v>91</v>
      </c>
      <c r="C3214">
        <v>2025</v>
      </c>
      <c r="D3214" s="21">
        <v>18799264626.553799</v>
      </c>
      <c r="E3214" s="2">
        <v>18799.264599999999</v>
      </c>
      <c r="F3214" t="s">
        <v>92</v>
      </c>
      <c r="G3214" t="s">
        <v>37</v>
      </c>
      <c r="H3214" t="s">
        <v>38</v>
      </c>
    </row>
    <row r="3215" spans="1:8" x14ac:dyDescent="0.3">
      <c r="A3215" t="s">
        <v>36</v>
      </c>
      <c r="B3215" t="s">
        <v>91</v>
      </c>
      <c r="C3215">
        <v>2026</v>
      </c>
      <c r="D3215" s="21">
        <v>20800118470.803902</v>
      </c>
      <c r="E3215" s="2">
        <v>20800.1185</v>
      </c>
      <c r="F3215" t="s">
        <v>92</v>
      </c>
      <c r="G3215" t="s">
        <v>37</v>
      </c>
      <c r="H3215" t="s">
        <v>38</v>
      </c>
    </row>
    <row r="3216" spans="1:8" x14ac:dyDescent="0.3">
      <c r="A3216" t="s">
        <v>60</v>
      </c>
      <c r="B3216" t="s">
        <v>91</v>
      </c>
      <c r="C3216">
        <v>2018</v>
      </c>
      <c r="D3216" s="21">
        <v>1191105423.2309999</v>
      </c>
      <c r="E3216" s="2">
        <v>1191.1053999999999</v>
      </c>
      <c r="F3216" t="s">
        <v>92</v>
      </c>
      <c r="G3216" t="s">
        <v>61</v>
      </c>
      <c r="H3216" t="s">
        <v>38</v>
      </c>
    </row>
    <row r="3217" spans="1:8" x14ac:dyDescent="0.3">
      <c r="A3217" t="s">
        <v>60</v>
      </c>
      <c r="B3217" t="s">
        <v>91</v>
      </c>
      <c r="C3217">
        <v>2019</v>
      </c>
      <c r="D3217" s="21">
        <v>1205196763.5232</v>
      </c>
      <c r="E3217" s="2">
        <v>1205.1967999999999</v>
      </c>
      <c r="F3217" t="s">
        <v>92</v>
      </c>
      <c r="G3217" t="s">
        <v>61</v>
      </c>
      <c r="H3217" t="s">
        <v>38</v>
      </c>
    </row>
    <row r="3218" spans="1:8" x14ac:dyDescent="0.3">
      <c r="A3218" t="s">
        <v>60</v>
      </c>
      <c r="B3218" t="s">
        <v>91</v>
      </c>
      <c r="C3218">
        <v>2020</v>
      </c>
      <c r="D3218" s="21">
        <v>1206214509.1661999</v>
      </c>
      <c r="E3218" s="2">
        <v>1206.2145</v>
      </c>
      <c r="F3218" t="s">
        <v>92</v>
      </c>
      <c r="G3218" t="s">
        <v>61</v>
      </c>
      <c r="H3218" t="s">
        <v>38</v>
      </c>
    </row>
    <row r="3219" spans="1:8" x14ac:dyDescent="0.3">
      <c r="A3219" t="s">
        <v>60</v>
      </c>
      <c r="B3219" t="s">
        <v>91</v>
      </c>
      <c r="C3219">
        <v>2021</v>
      </c>
      <c r="D3219" s="21">
        <v>1035384743.4376</v>
      </c>
      <c r="E3219" s="2">
        <v>1035.3847000000001</v>
      </c>
      <c r="F3219" t="s">
        <v>92</v>
      </c>
      <c r="G3219" t="s">
        <v>61</v>
      </c>
      <c r="H3219" t="s">
        <v>38</v>
      </c>
    </row>
    <row r="3220" spans="1:8" x14ac:dyDescent="0.3">
      <c r="A3220" t="s">
        <v>60</v>
      </c>
      <c r="B3220" t="s">
        <v>91</v>
      </c>
      <c r="C3220">
        <v>2022</v>
      </c>
      <c r="D3220" s="21">
        <v>993962263.81500006</v>
      </c>
      <c r="E3220" s="2">
        <v>993.96230000000003</v>
      </c>
      <c r="F3220" t="s">
        <v>92</v>
      </c>
      <c r="G3220" t="s">
        <v>61</v>
      </c>
      <c r="H3220" t="s">
        <v>38</v>
      </c>
    </row>
    <row r="3221" spans="1:8" x14ac:dyDescent="0.3">
      <c r="A3221" t="s">
        <v>60</v>
      </c>
      <c r="B3221" t="s">
        <v>91</v>
      </c>
      <c r="C3221">
        <v>2023</v>
      </c>
      <c r="D3221" s="21">
        <v>1362136497.7256999</v>
      </c>
      <c r="E3221" s="2">
        <v>1362.1365000000001</v>
      </c>
      <c r="F3221" t="s">
        <v>92</v>
      </c>
      <c r="G3221" t="s">
        <v>61</v>
      </c>
      <c r="H3221" t="s">
        <v>38</v>
      </c>
    </row>
    <row r="3222" spans="1:8" x14ac:dyDescent="0.3">
      <c r="A3222" t="s">
        <v>60</v>
      </c>
      <c r="B3222" t="s">
        <v>91</v>
      </c>
      <c r="C3222">
        <v>2024</v>
      </c>
      <c r="D3222" s="21">
        <v>1288479984.9071</v>
      </c>
      <c r="E3222" s="2">
        <v>1288.48</v>
      </c>
      <c r="F3222" t="s">
        <v>92</v>
      </c>
      <c r="G3222" t="s">
        <v>61</v>
      </c>
      <c r="H3222" t="s">
        <v>38</v>
      </c>
    </row>
    <row r="3223" spans="1:8" x14ac:dyDescent="0.3">
      <c r="A3223" t="s">
        <v>60</v>
      </c>
      <c r="B3223" t="s">
        <v>91</v>
      </c>
      <c r="C3223">
        <v>2025</v>
      </c>
      <c r="D3223" s="21">
        <v>1601069560.2604001</v>
      </c>
      <c r="E3223" s="2">
        <v>1601.0696</v>
      </c>
      <c r="F3223" t="s">
        <v>92</v>
      </c>
      <c r="G3223" t="s">
        <v>61</v>
      </c>
      <c r="H3223" t="s">
        <v>38</v>
      </c>
    </row>
    <row r="3224" spans="1:8" x14ac:dyDescent="0.3">
      <c r="A3224" t="s">
        <v>60</v>
      </c>
      <c r="B3224" t="s">
        <v>91</v>
      </c>
      <c r="C3224">
        <v>2026</v>
      </c>
      <c r="D3224" s="21">
        <v>1601881570.2539999</v>
      </c>
      <c r="E3224" s="2">
        <v>1601.8815999999999</v>
      </c>
      <c r="F3224" t="s">
        <v>92</v>
      </c>
      <c r="G3224" t="s">
        <v>61</v>
      </c>
      <c r="H3224" t="s">
        <v>38</v>
      </c>
    </row>
    <row r="3225" spans="1:8" x14ac:dyDescent="0.3">
      <c r="A3225" t="s">
        <v>73</v>
      </c>
      <c r="B3225" t="s">
        <v>91</v>
      </c>
      <c r="C3225">
        <v>2018</v>
      </c>
      <c r="D3225" s="21">
        <v>640837511.91550004</v>
      </c>
      <c r="E3225" s="2">
        <v>640.83749999999998</v>
      </c>
      <c r="F3225" t="s">
        <v>92</v>
      </c>
      <c r="G3225" t="s">
        <v>74</v>
      </c>
      <c r="H3225" t="s">
        <v>38</v>
      </c>
    </row>
    <row r="3226" spans="1:8" x14ac:dyDescent="0.3">
      <c r="A3226" t="s">
        <v>73</v>
      </c>
      <c r="B3226" t="s">
        <v>91</v>
      </c>
      <c r="C3226">
        <v>2019</v>
      </c>
      <c r="D3226" s="21">
        <v>687343109.625</v>
      </c>
      <c r="E3226" s="2">
        <v>687.34310000000005</v>
      </c>
      <c r="F3226" t="s">
        <v>92</v>
      </c>
      <c r="G3226" t="s">
        <v>74</v>
      </c>
      <c r="H3226" t="s">
        <v>38</v>
      </c>
    </row>
    <row r="3227" spans="1:8" x14ac:dyDescent="0.3">
      <c r="A3227" t="s">
        <v>73</v>
      </c>
      <c r="B3227" t="s">
        <v>91</v>
      </c>
      <c r="C3227">
        <v>2020</v>
      </c>
      <c r="D3227" s="21">
        <v>698826989.71229994</v>
      </c>
      <c r="E3227" s="2">
        <v>698.827</v>
      </c>
      <c r="F3227" t="s">
        <v>92</v>
      </c>
      <c r="G3227" t="s">
        <v>74</v>
      </c>
      <c r="H3227" t="s">
        <v>38</v>
      </c>
    </row>
    <row r="3228" spans="1:8" x14ac:dyDescent="0.3">
      <c r="A3228" t="s">
        <v>73</v>
      </c>
      <c r="B3228" t="s">
        <v>91</v>
      </c>
      <c r="C3228">
        <v>2021</v>
      </c>
      <c r="D3228" s="21">
        <v>684477884.51139998</v>
      </c>
      <c r="E3228" s="2">
        <v>684.47789999999998</v>
      </c>
      <c r="F3228" t="s">
        <v>92</v>
      </c>
      <c r="G3228" t="s">
        <v>74</v>
      </c>
      <c r="H3228" t="s">
        <v>38</v>
      </c>
    </row>
    <row r="3229" spans="1:8" x14ac:dyDescent="0.3">
      <c r="A3229" t="s">
        <v>73</v>
      </c>
      <c r="B3229" t="s">
        <v>91</v>
      </c>
      <c r="C3229">
        <v>2022</v>
      </c>
      <c r="D3229" s="21">
        <v>629433662.93570006</v>
      </c>
      <c r="E3229" s="2">
        <v>629.43370000000004</v>
      </c>
      <c r="F3229" t="s">
        <v>92</v>
      </c>
      <c r="G3229" t="s">
        <v>74</v>
      </c>
      <c r="H3229" t="s">
        <v>38</v>
      </c>
    </row>
    <row r="3230" spans="1:8" x14ac:dyDescent="0.3">
      <c r="A3230" t="s">
        <v>73</v>
      </c>
      <c r="B3230" t="s">
        <v>91</v>
      </c>
      <c r="C3230">
        <v>2023</v>
      </c>
      <c r="D3230" s="21">
        <v>703607772.06920004</v>
      </c>
      <c r="E3230" s="2">
        <v>703.6078</v>
      </c>
      <c r="F3230" t="s">
        <v>92</v>
      </c>
      <c r="G3230" t="s">
        <v>74</v>
      </c>
      <c r="H3230" t="s">
        <v>38</v>
      </c>
    </row>
    <row r="3231" spans="1:8" x14ac:dyDescent="0.3">
      <c r="A3231" t="s">
        <v>73</v>
      </c>
      <c r="B3231" t="s">
        <v>91</v>
      </c>
      <c r="C3231">
        <v>2024</v>
      </c>
      <c r="D3231" s="21">
        <v>904598058.48689997</v>
      </c>
      <c r="E3231" s="2">
        <v>904.59810000000004</v>
      </c>
      <c r="F3231" t="s">
        <v>92</v>
      </c>
      <c r="G3231" t="s">
        <v>74</v>
      </c>
      <c r="H3231" t="s">
        <v>38</v>
      </c>
    </row>
    <row r="3232" spans="1:8" x14ac:dyDescent="0.3">
      <c r="A3232" t="s">
        <v>73</v>
      </c>
      <c r="B3232" t="s">
        <v>91</v>
      </c>
      <c r="C3232">
        <v>2025</v>
      </c>
      <c r="D3232" s="21">
        <v>1234028634.6231</v>
      </c>
      <c r="E3232" s="2">
        <v>1234.0286000000001</v>
      </c>
      <c r="F3232" t="s">
        <v>92</v>
      </c>
      <c r="G3232" t="s">
        <v>74</v>
      </c>
      <c r="H3232" t="s">
        <v>38</v>
      </c>
    </row>
    <row r="3233" spans="1:8" x14ac:dyDescent="0.3">
      <c r="A3233" t="s">
        <v>73</v>
      </c>
      <c r="B3233" t="s">
        <v>91</v>
      </c>
      <c r="C3233">
        <v>2026</v>
      </c>
      <c r="D3233" s="21">
        <v>1407421992.1777999</v>
      </c>
      <c r="E3233" s="2">
        <v>1407.422</v>
      </c>
      <c r="F3233" t="s">
        <v>92</v>
      </c>
      <c r="G3233" t="s">
        <v>74</v>
      </c>
      <c r="H3233" t="s">
        <v>38</v>
      </c>
    </row>
    <row r="3234" spans="1:8" x14ac:dyDescent="0.3">
      <c r="A3234" t="s">
        <v>39</v>
      </c>
      <c r="B3234" t="s">
        <v>91</v>
      </c>
      <c r="C3234">
        <v>2018</v>
      </c>
      <c r="D3234" s="21">
        <v>13824669632.626699</v>
      </c>
      <c r="E3234" s="2">
        <v>13824.669599999999</v>
      </c>
      <c r="F3234" t="s">
        <v>92</v>
      </c>
      <c r="G3234" t="s">
        <v>40</v>
      </c>
      <c r="H3234" t="s">
        <v>38</v>
      </c>
    </row>
    <row r="3235" spans="1:8" x14ac:dyDescent="0.3">
      <c r="A3235" t="s">
        <v>39</v>
      </c>
      <c r="B3235" t="s">
        <v>91</v>
      </c>
      <c r="C3235">
        <v>2019</v>
      </c>
      <c r="D3235" s="21">
        <v>15891760018.0047</v>
      </c>
      <c r="E3235" s="2">
        <v>15891.76</v>
      </c>
      <c r="F3235" t="s">
        <v>92</v>
      </c>
      <c r="G3235" t="s">
        <v>40</v>
      </c>
      <c r="H3235" t="s">
        <v>38</v>
      </c>
    </row>
    <row r="3236" spans="1:8" x14ac:dyDescent="0.3">
      <c r="A3236" t="s">
        <v>39</v>
      </c>
      <c r="B3236" t="s">
        <v>91</v>
      </c>
      <c r="C3236">
        <v>2020</v>
      </c>
      <c r="D3236" s="21">
        <v>18800489802.462299</v>
      </c>
      <c r="E3236" s="2">
        <v>18800.489799999999</v>
      </c>
      <c r="F3236" t="s">
        <v>92</v>
      </c>
      <c r="G3236" t="s">
        <v>40</v>
      </c>
      <c r="H3236" t="s">
        <v>38</v>
      </c>
    </row>
    <row r="3237" spans="1:8" x14ac:dyDescent="0.3">
      <c r="A3237" t="s">
        <v>39</v>
      </c>
      <c r="B3237" t="s">
        <v>91</v>
      </c>
      <c r="C3237">
        <v>2021</v>
      </c>
      <c r="D3237" s="21">
        <v>18937569332.707298</v>
      </c>
      <c r="E3237" s="2">
        <v>18937.569299999999</v>
      </c>
      <c r="F3237" t="s">
        <v>92</v>
      </c>
      <c r="G3237" t="s">
        <v>40</v>
      </c>
      <c r="H3237" t="s">
        <v>38</v>
      </c>
    </row>
    <row r="3238" spans="1:8" x14ac:dyDescent="0.3">
      <c r="A3238" t="s">
        <v>39</v>
      </c>
      <c r="B3238" t="s">
        <v>91</v>
      </c>
      <c r="C3238">
        <v>2022</v>
      </c>
      <c r="D3238" s="21">
        <v>20286820115.8036</v>
      </c>
      <c r="E3238" s="2">
        <v>20286.820100000001</v>
      </c>
      <c r="F3238" t="s">
        <v>92</v>
      </c>
      <c r="G3238" t="s">
        <v>40</v>
      </c>
      <c r="H3238" t="s">
        <v>38</v>
      </c>
    </row>
    <row r="3239" spans="1:8" x14ac:dyDescent="0.3">
      <c r="A3239" t="s">
        <v>39</v>
      </c>
      <c r="B3239" t="s">
        <v>91</v>
      </c>
      <c r="C3239">
        <v>2023</v>
      </c>
      <c r="D3239" s="21">
        <v>16886239432.407301</v>
      </c>
      <c r="E3239" s="2">
        <v>16886.239399999999</v>
      </c>
      <c r="F3239" t="s">
        <v>92</v>
      </c>
      <c r="G3239" t="s">
        <v>40</v>
      </c>
      <c r="H3239" t="s">
        <v>38</v>
      </c>
    </row>
    <row r="3240" spans="1:8" x14ac:dyDescent="0.3">
      <c r="A3240" t="s">
        <v>39</v>
      </c>
      <c r="B3240" t="s">
        <v>91</v>
      </c>
      <c r="C3240">
        <v>2024</v>
      </c>
      <c r="D3240" s="21">
        <v>20558254497.805099</v>
      </c>
      <c r="E3240" s="2">
        <v>20558.254499999999</v>
      </c>
      <c r="F3240" t="s">
        <v>92</v>
      </c>
      <c r="G3240" t="s">
        <v>40</v>
      </c>
      <c r="H3240" t="s">
        <v>38</v>
      </c>
    </row>
    <row r="3241" spans="1:8" x14ac:dyDescent="0.3">
      <c r="A3241" t="s">
        <v>39</v>
      </c>
      <c r="B3241" t="s">
        <v>91</v>
      </c>
      <c r="C3241">
        <v>2025</v>
      </c>
      <c r="D3241" s="21">
        <v>27815666565.781101</v>
      </c>
      <c r="E3241" s="2">
        <v>27815.6666</v>
      </c>
      <c r="F3241" t="s">
        <v>92</v>
      </c>
      <c r="G3241" t="s">
        <v>40</v>
      </c>
      <c r="H3241" t="s">
        <v>38</v>
      </c>
    </row>
    <row r="3242" spans="1:8" x14ac:dyDescent="0.3">
      <c r="A3242" t="s">
        <v>39</v>
      </c>
      <c r="B3242" t="s">
        <v>91</v>
      </c>
      <c r="C3242">
        <v>2026</v>
      </c>
      <c r="D3242" s="21">
        <v>31590376207.9664</v>
      </c>
      <c r="E3242" s="2">
        <v>31590.376199999999</v>
      </c>
      <c r="F3242" t="s">
        <v>92</v>
      </c>
      <c r="G3242" t="s">
        <v>40</v>
      </c>
      <c r="H3242" t="s">
        <v>38</v>
      </c>
    </row>
    <row r="3243" spans="1:8" x14ac:dyDescent="0.3">
      <c r="A3243" t="s">
        <v>41</v>
      </c>
      <c r="B3243" t="s">
        <v>91</v>
      </c>
      <c r="C3243">
        <v>2018</v>
      </c>
      <c r="D3243" s="21">
        <v>5904689397.2783003</v>
      </c>
      <c r="E3243" s="2">
        <v>5904.6894000000002</v>
      </c>
      <c r="F3243" t="s">
        <v>92</v>
      </c>
      <c r="G3243" t="s">
        <v>42</v>
      </c>
      <c r="H3243" t="s">
        <v>43</v>
      </c>
    </row>
    <row r="3244" spans="1:8" x14ac:dyDescent="0.3">
      <c r="A3244" t="s">
        <v>41</v>
      </c>
      <c r="B3244" t="s">
        <v>91</v>
      </c>
      <c r="C3244">
        <v>2019</v>
      </c>
      <c r="D3244" s="21">
        <v>6144026885.4165001</v>
      </c>
      <c r="E3244" s="2">
        <v>6144.0268999999998</v>
      </c>
      <c r="F3244" t="s">
        <v>92</v>
      </c>
      <c r="G3244" t="s">
        <v>42</v>
      </c>
      <c r="H3244" t="s">
        <v>43</v>
      </c>
    </row>
    <row r="3245" spans="1:8" x14ac:dyDescent="0.3">
      <c r="A3245" t="s">
        <v>41</v>
      </c>
      <c r="B3245" t="s">
        <v>91</v>
      </c>
      <c r="C3245">
        <v>2020</v>
      </c>
      <c r="D3245" s="21">
        <v>7499969834.9633999</v>
      </c>
      <c r="E3245" s="2">
        <v>7499.9697999999999</v>
      </c>
      <c r="F3245" t="s">
        <v>92</v>
      </c>
      <c r="G3245" t="s">
        <v>42</v>
      </c>
      <c r="H3245" t="s">
        <v>43</v>
      </c>
    </row>
    <row r="3246" spans="1:8" x14ac:dyDescent="0.3">
      <c r="A3246" t="s">
        <v>41</v>
      </c>
      <c r="B3246" t="s">
        <v>91</v>
      </c>
      <c r="C3246">
        <v>2021</v>
      </c>
      <c r="D3246" s="21">
        <v>7011368455.4328003</v>
      </c>
      <c r="E3246" s="2">
        <v>7011.3684999999996</v>
      </c>
      <c r="F3246" t="s">
        <v>92</v>
      </c>
      <c r="G3246" t="s">
        <v>42</v>
      </c>
      <c r="H3246" t="s">
        <v>43</v>
      </c>
    </row>
    <row r="3247" spans="1:8" x14ac:dyDescent="0.3">
      <c r="A3247" t="s">
        <v>41</v>
      </c>
      <c r="B3247" t="s">
        <v>91</v>
      </c>
      <c r="C3247">
        <v>2022</v>
      </c>
      <c r="D3247" s="21">
        <v>6896552997.0507002</v>
      </c>
      <c r="E3247" s="2">
        <v>6896.5529999999999</v>
      </c>
      <c r="F3247" t="s">
        <v>92</v>
      </c>
      <c r="G3247" t="s">
        <v>42</v>
      </c>
      <c r="H3247" t="s">
        <v>43</v>
      </c>
    </row>
    <row r="3248" spans="1:8" x14ac:dyDescent="0.3">
      <c r="A3248" t="s">
        <v>41</v>
      </c>
      <c r="B3248" t="s">
        <v>91</v>
      </c>
      <c r="C3248">
        <v>2023</v>
      </c>
      <c r="D3248" s="21">
        <v>5980368609.5440998</v>
      </c>
      <c r="E3248" s="2">
        <v>5980.3685999999998</v>
      </c>
      <c r="F3248" t="s">
        <v>92</v>
      </c>
      <c r="G3248" t="s">
        <v>42</v>
      </c>
      <c r="H3248" t="s">
        <v>43</v>
      </c>
    </row>
    <row r="3249" spans="1:8" x14ac:dyDescent="0.3">
      <c r="A3249" t="s">
        <v>41</v>
      </c>
      <c r="B3249" t="s">
        <v>91</v>
      </c>
      <c r="C3249">
        <v>2024</v>
      </c>
      <c r="D3249" s="21">
        <v>6714817308.0899</v>
      </c>
      <c r="E3249" s="2">
        <v>6714.8172999999997</v>
      </c>
      <c r="F3249" t="s">
        <v>92</v>
      </c>
      <c r="G3249" t="s">
        <v>42</v>
      </c>
      <c r="H3249" t="s">
        <v>43</v>
      </c>
    </row>
    <row r="3250" spans="1:8" x14ac:dyDescent="0.3">
      <c r="A3250" t="s">
        <v>41</v>
      </c>
      <c r="B3250" t="s">
        <v>91</v>
      </c>
      <c r="C3250">
        <v>2025</v>
      </c>
      <c r="D3250" s="21">
        <v>8901858680.4922009</v>
      </c>
      <c r="E3250" s="2">
        <v>8901.8587000000007</v>
      </c>
      <c r="F3250" t="s">
        <v>92</v>
      </c>
      <c r="G3250" t="s">
        <v>42</v>
      </c>
      <c r="H3250" t="s">
        <v>43</v>
      </c>
    </row>
    <row r="3251" spans="1:8" x14ac:dyDescent="0.3">
      <c r="A3251" t="s">
        <v>41</v>
      </c>
      <c r="B3251" t="s">
        <v>91</v>
      </c>
      <c r="C3251">
        <v>2026</v>
      </c>
      <c r="D3251" s="21">
        <v>9658149794.9039001</v>
      </c>
      <c r="E3251" s="2">
        <v>9658.1497999999992</v>
      </c>
      <c r="F3251" t="s">
        <v>92</v>
      </c>
      <c r="G3251" t="s">
        <v>42</v>
      </c>
      <c r="H3251" t="s">
        <v>43</v>
      </c>
    </row>
    <row r="3252" spans="1:8" x14ac:dyDescent="0.3">
      <c r="A3252" t="s">
        <v>62</v>
      </c>
      <c r="B3252" t="s">
        <v>91</v>
      </c>
      <c r="C3252">
        <v>2018</v>
      </c>
      <c r="D3252" s="21">
        <v>1865096620.2918999</v>
      </c>
      <c r="E3252" s="2">
        <v>1865.0966000000001</v>
      </c>
      <c r="F3252" t="s">
        <v>92</v>
      </c>
      <c r="G3252" t="s">
        <v>63</v>
      </c>
      <c r="H3252" t="s">
        <v>43</v>
      </c>
    </row>
    <row r="3253" spans="1:8" x14ac:dyDescent="0.3">
      <c r="A3253" t="s">
        <v>62</v>
      </c>
      <c r="B3253" t="s">
        <v>91</v>
      </c>
      <c r="C3253">
        <v>2019</v>
      </c>
      <c r="D3253" s="21">
        <v>2135133369.7851</v>
      </c>
      <c r="E3253" s="2">
        <v>2135.1334000000002</v>
      </c>
      <c r="F3253" t="s">
        <v>92</v>
      </c>
      <c r="G3253" t="s">
        <v>63</v>
      </c>
      <c r="H3253" t="s">
        <v>43</v>
      </c>
    </row>
    <row r="3254" spans="1:8" x14ac:dyDescent="0.3">
      <c r="A3254" t="s">
        <v>62</v>
      </c>
      <c r="B3254" t="s">
        <v>91</v>
      </c>
      <c r="C3254">
        <v>2020</v>
      </c>
      <c r="D3254" s="21">
        <v>2763114876.3417001</v>
      </c>
      <c r="E3254" s="2">
        <v>2763.1149</v>
      </c>
      <c r="F3254" t="s">
        <v>92</v>
      </c>
      <c r="G3254" t="s">
        <v>63</v>
      </c>
      <c r="H3254" t="s">
        <v>43</v>
      </c>
    </row>
    <row r="3255" spans="1:8" x14ac:dyDescent="0.3">
      <c r="A3255" t="s">
        <v>62</v>
      </c>
      <c r="B3255" t="s">
        <v>91</v>
      </c>
      <c r="C3255">
        <v>2021</v>
      </c>
      <c r="D3255" s="21">
        <v>2749534090.1802001</v>
      </c>
      <c r="E3255" s="2">
        <v>2749.5340999999999</v>
      </c>
      <c r="F3255" t="s">
        <v>92</v>
      </c>
      <c r="G3255" t="s">
        <v>63</v>
      </c>
      <c r="H3255" t="s">
        <v>43</v>
      </c>
    </row>
    <row r="3256" spans="1:8" x14ac:dyDescent="0.3">
      <c r="A3256" t="s">
        <v>62</v>
      </c>
      <c r="B3256" t="s">
        <v>91</v>
      </c>
      <c r="C3256">
        <v>2022</v>
      </c>
      <c r="D3256" s="21">
        <v>2725668341.9070001</v>
      </c>
      <c r="E3256" s="2">
        <v>2725.6682999999998</v>
      </c>
      <c r="F3256" t="s">
        <v>92</v>
      </c>
      <c r="G3256" t="s">
        <v>63</v>
      </c>
      <c r="H3256" t="s">
        <v>43</v>
      </c>
    </row>
    <row r="3257" spans="1:8" x14ac:dyDescent="0.3">
      <c r="A3257" t="s">
        <v>62</v>
      </c>
      <c r="B3257" t="s">
        <v>91</v>
      </c>
      <c r="C3257">
        <v>2023</v>
      </c>
      <c r="D3257" s="21">
        <v>2710119613.5907001</v>
      </c>
      <c r="E3257" s="2">
        <v>2710.1196</v>
      </c>
      <c r="F3257" t="s">
        <v>92</v>
      </c>
      <c r="G3257" t="s">
        <v>63</v>
      </c>
      <c r="H3257" t="s">
        <v>43</v>
      </c>
    </row>
    <row r="3258" spans="1:8" x14ac:dyDescent="0.3">
      <c r="A3258" t="s">
        <v>62</v>
      </c>
      <c r="B3258" t="s">
        <v>91</v>
      </c>
      <c r="C3258">
        <v>2024</v>
      </c>
      <c r="D3258" s="21">
        <v>2525240437.4228001</v>
      </c>
      <c r="E3258" s="2">
        <v>2525.2404000000001</v>
      </c>
      <c r="F3258" t="s">
        <v>92</v>
      </c>
      <c r="G3258" t="s">
        <v>63</v>
      </c>
      <c r="H3258" t="s">
        <v>43</v>
      </c>
    </row>
    <row r="3259" spans="1:8" x14ac:dyDescent="0.3">
      <c r="A3259" t="s">
        <v>62</v>
      </c>
      <c r="B3259" t="s">
        <v>91</v>
      </c>
      <c r="C3259">
        <v>2025</v>
      </c>
      <c r="D3259" s="21">
        <v>3273464659.1026001</v>
      </c>
      <c r="E3259" s="2">
        <v>3273.4647</v>
      </c>
      <c r="F3259" t="s">
        <v>92</v>
      </c>
      <c r="G3259" t="s">
        <v>63</v>
      </c>
      <c r="H3259" t="s">
        <v>43</v>
      </c>
    </row>
    <row r="3260" spans="1:8" x14ac:dyDescent="0.3">
      <c r="A3260" t="s">
        <v>62</v>
      </c>
      <c r="B3260" t="s">
        <v>91</v>
      </c>
      <c r="C3260">
        <v>2026</v>
      </c>
      <c r="D3260" s="21">
        <v>3596385939.1725001</v>
      </c>
      <c r="E3260" s="2">
        <v>3596.3859000000002</v>
      </c>
      <c r="F3260" t="s">
        <v>92</v>
      </c>
      <c r="G3260" t="s">
        <v>63</v>
      </c>
      <c r="H3260" t="s">
        <v>43</v>
      </c>
    </row>
    <row r="3261" spans="1:8" x14ac:dyDescent="0.3">
      <c r="A3261" t="s">
        <v>64</v>
      </c>
      <c r="B3261" t="s">
        <v>91</v>
      </c>
      <c r="C3261">
        <v>2018</v>
      </c>
      <c r="D3261" s="21">
        <v>7746482935.0014</v>
      </c>
      <c r="E3261" s="2">
        <v>7746.4829</v>
      </c>
      <c r="F3261" t="s">
        <v>92</v>
      </c>
      <c r="G3261" t="s">
        <v>65</v>
      </c>
      <c r="H3261" t="s">
        <v>43</v>
      </c>
    </row>
    <row r="3262" spans="1:8" x14ac:dyDescent="0.3">
      <c r="A3262" t="s">
        <v>64</v>
      </c>
      <c r="B3262" t="s">
        <v>91</v>
      </c>
      <c r="C3262">
        <v>2019</v>
      </c>
      <c r="D3262" s="21">
        <v>7427756938.5579996</v>
      </c>
      <c r="E3262" s="2">
        <v>7427.7569000000003</v>
      </c>
      <c r="F3262" t="s">
        <v>92</v>
      </c>
      <c r="G3262" t="s">
        <v>65</v>
      </c>
      <c r="H3262" t="s">
        <v>43</v>
      </c>
    </row>
    <row r="3263" spans="1:8" x14ac:dyDescent="0.3">
      <c r="A3263" t="s">
        <v>64</v>
      </c>
      <c r="B3263" t="s">
        <v>91</v>
      </c>
      <c r="C3263">
        <v>2020</v>
      </c>
      <c r="D3263" s="21">
        <v>8788919786.4682999</v>
      </c>
      <c r="E3263" s="2">
        <v>8788.9197999999997</v>
      </c>
      <c r="F3263" t="s">
        <v>92</v>
      </c>
      <c r="G3263" t="s">
        <v>65</v>
      </c>
      <c r="H3263" t="s">
        <v>43</v>
      </c>
    </row>
    <row r="3264" spans="1:8" x14ac:dyDescent="0.3">
      <c r="A3264" t="s">
        <v>64</v>
      </c>
      <c r="B3264" t="s">
        <v>91</v>
      </c>
      <c r="C3264">
        <v>2021</v>
      </c>
      <c r="D3264" s="21">
        <v>8247689944.9586</v>
      </c>
      <c r="E3264" s="2">
        <v>8247.6898999999994</v>
      </c>
      <c r="F3264" t="s">
        <v>92</v>
      </c>
      <c r="G3264" t="s">
        <v>65</v>
      </c>
      <c r="H3264" t="s">
        <v>43</v>
      </c>
    </row>
    <row r="3265" spans="1:8" x14ac:dyDescent="0.3">
      <c r="A3265" t="s">
        <v>64</v>
      </c>
      <c r="B3265" t="s">
        <v>91</v>
      </c>
      <c r="C3265">
        <v>2022</v>
      </c>
      <c r="D3265" s="21">
        <v>7764054590.1722002</v>
      </c>
      <c r="E3265" s="2">
        <v>7764.0546000000004</v>
      </c>
      <c r="F3265" t="s">
        <v>92</v>
      </c>
      <c r="G3265" t="s">
        <v>65</v>
      </c>
      <c r="H3265" t="s">
        <v>43</v>
      </c>
    </row>
    <row r="3266" spans="1:8" x14ac:dyDescent="0.3">
      <c r="A3266" t="s">
        <v>64</v>
      </c>
      <c r="B3266" t="s">
        <v>91</v>
      </c>
      <c r="C3266">
        <v>2023</v>
      </c>
      <c r="D3266" s="21">
        <v>7063178724.2016001</v>
      </c>
      <c r="E3266" s="2">
        <v>7063.1787000000004</v>
      </c>
      <c r="F3266" t="s">
        <v>92</v>
      </c>
      <c r="G3266" t="s">
        <v>65</v>
      </c>
      <c r="H3266" t="s">
        <v>43</v>
      </c>
    </row>
    <row r="3267" spans="1:8" x14ac:dyDescent="0.3">
      <c r="A3267" t="s">
        <v>64</v>
      </c>
      <c r="B3267" t="s">
        <v>91</v>
      </c>
      <c r="C3267">
        <v>2024</v>
      </c>
      <c r="D3267" s="21">
        <v>6437148800.3772001</v>
      </c>
      <c r="E3267" s="2">
        <v>6437.1487999999999</v>
      </c>
      <c r="F3267" t="s">
        <v>92</v>
      </c>
      <c r="G3267" t="s">
        <v>65</v>
      </c>
      <c r="H3267" t="s">
        <v>43</v>
      </c>
    </row>
    <row r="3268" spans="1:8" x14ac:dyDescent="0.3">
      <c r="A3268" t="s">
        <v>64</v>
      </c>
      <c r="B3268" t="s">
        <v>91</v>
      </c>
      <c r="C3268">
        <v>2025</v>
      </c>
      <c r="D3268" s="21">
        <v>8462356146.4733</v>
      </c>
      <c r="E3268" s="2">
        <v>8462.3561000000009</v>
      </c>
      <c r="F3268" t="s">
        <v>92</v>
      </c>
      <c r="G3268" t="s">
        <v>65</v>
      </c>
      <c r="H3268" t="s">
        <v>43</v>
      </c>
    </row>
    <row r="3269" spans="1:8" x14ac:dyDescent="0.3">
      <c r="A3269" t="s">
        <v>64</v>
      </c>
      <c r="B3269" t="s">
        <v>91</v>
      </c>
      <c r="C3269">
        <v>2026</v>
      </c>
      <c r="D3269" s="21">
        <v>9438286928.3416996</v>
      </c>
      <c r="E3269" s="2">
        <v>9438.2868999999992</v>
      </c>
      <c r="F3269" t="s">
        <v>92</v>
      </c>
      <c r="G3269" t="s">
        <v>65</v>
      </c>
      <c r="H3269" t="s">
        <v>43</v>
      </c>
    </row>
    <row r="3270" spans="1:8" x14ac:dyDescent="0.3">
      <c r="A3270" t="s">
        <v>44</v>
      </c>
      <c r="B3270" t="s">
        <v>91</v>
      </c>
      <c r="C3270">
        <v>2018</v>
      </c>
      <c r="D3270" s="21">
        <v>13254211060.742701</v>
      </c>
      <c r="E3270" s="2">
        <v>13254.2111</v>
      </c>
      <c r="F3270" t="s">
        <v>92</v>
      </c>
      <c r="G3270" t="s">
        <v>45</v>
      </c>
      <c r="H3270" t="s">
        <v>46</v>
      </c>
    </row>
    <row r="3271" spans="1:8" x14ac:dyDescent="0.3">
      <c r="A3271" t="s">
        <v>44</v>
      </c>
      <c r="B3271" t="s">
        <v>91</v>
      </c>
      <c r="C3271">
        <v>2019</v>
      </c>
      <c r="D3271" s="21">
        <v>15169068621.9967</v>
      </c>
      <c r="E3271" s="2">
        <v>15169.068600000001</v>
      </c>
      <c r="F3271" t="s">
        <v>92</v>
      </c>
      <c r="G3271" t="s">
        <v>45</v>
      </c>
      <c r="H3271" t="s">
        <v>46</v>
      </c>
    </row>
    <row r="3272" spans="1:8" x14ac:dyDescent="0.3">
      <c r="A3272" t="s">
        <v>44</v>
      </c>
      <c r="B3272" t="s">
        <v>91</v>
      </c>
      <c r="C3272">
        <v>2020</v>
      </c>
      <c r="D3272" s="21">
        <v>18098001954.643002</v>
      </c>
      <c r="E3272" s="2">
        <v>18098.002</v>
      </c>
      <c r="F3272" t="s">
        <v>92</v>
      </c>
      <c r="G3272" t="s">
        <v>45</v>
      </c>
      <c r="H3272" t="s">
        <v>46</v>
      </c>
    </row>
    <row r="3273" spans="1:8" x14ac:dyDescent="0.3">
      <c r="A3273" t="s">
        <v>44</v>
      </c>
      <c r="B3273" t="s">
        <v>91</v>
      </c>
      <c r="C3273">
        <v>2021</v>
      </c>
      <c r="D3273" s="21">
        <v>17678115188.069599</v>
      </c>
      <c r="E3273" s="2">
        <v>17678.1152</v>
      </c>
      <c r="F3273" t="s">
        <v>92</v>
      </c>
      <c r="G3273" t="s">
        <v>45</v>
      </c>
      <c r="H3273" t="s">
        <v>46</v>
      </c>
    </row>
    <row r="3274" spans="1:8" x14ac:dyDescent="0.3">
      <c r="A3274" t="s">
        <v>44</v>
      </c>
      <c r="B3274" t="s">
        <v>91</v>
      </c>
      <c r="C3274">
        <v>2022</v>
      </c>
      <c r="D3274" s="21">
        <v>17480397976.8778</v>
      </c>
      <c r="E3274" s="2">
        <v>17480.398000000001</v>
      </c>
      <c r="F3274" t="s">
        <v>92</v>
      </c>
      <c r="G3274" t="s">
        <v>45</v>
      </c>
      <c r="H3274" t="s">
        <v>46</v>
      </c>
    </row>
    <row r="3275" spans="1:8" x14ac:dyDescent="0.3">
      <c r="A3275" t="s">
        <v>44</v>
      </c>
      <c r="B3275" t="s">
        <v>91</v>
      </c>
      <c r="C3275">
        <v>2023</v>
      </c>
      <c r="D3275" s="21">
        <v>15174636511.0931</v>
      </c>
      <c r="E3275" s="2">
        <v>15174.636500000001</v>
      </c>
      <c r="F3275" t="s">
        <v>92</v>
      </c>
      <c r="G3275" t="s">
        <v>45</v>
      </c>
      <c r="H3275" t="s">
        <v>46</v>
      </c>
    </row>
    <row r="3276" spans="1:8" x14ac:dyDescent="0.3">
      <c r="A3276" t="s">
        <v>44</v>
      </c>
      <c r="B3276" t="s">
        <v>91</v>
      </c>
      <c r="C3276">
        <v>2024</v>
      </c>
      <c r="D3276" s="21">
        <v>17430187923.410198</v>
      </c>
      <c r="E3276" s="2">
        <v>17430.187900000001</v>
      </c>
      <c r="F3276" t="s">
        <v>92</v>
      </c>
      <c r="G3276" t="s">
        <v>45</v>
      </c>
      <c r="H3276" t="s">
        <v>46</v>
      </c>
    </row>
    <row r="3277" spans="1:8" x14ac:dyDescent="0.3">
      <c r="A3277" t="s">
        <v>44</v>
      </c>
      <c r="B3277" t="s">
        <v>91</v>
      </c>
      <c r="C3277">
        <v>2025</v>
      </c>
      <c r="D3277" s="21">
        <v>21946934723.09</v>
      </c>
      <c r="E3277" s="2">
        <v>21946.934700000002</v>
      </c>
      <c r="F3277" t="s">
        <v>92</v>
      </c>
      <c r="G3277" t="s">
        <v>45</v>
      </c>
      <c r="H3277" t="s">
        <v>46</v>
      </c>
    </row>
    <row r="3278" spans="1:8" x14ac:dyDescent="0.3">
      <c r="A3278" t="s">
        <v>44</v>
      </c>
      <c r="B3278" t="s">
        <v>91</v>
      </c>
      <c r="C3278">
        <v>2026</v>
      </c>
      <c r="D3278" s="21">
        <v>23373381190.955601</v>
      </c>
      <c r="E3278" s="2">
        <v>23373.3812</v>
      </c>
      <c r="F3278" t="s">
        <v>92</v>
      </c>
      <c r="G3278" t="s">
        <v>45</v>
      </c>
      <c r="H3278" t="s">
        <v>46</v>
      </c>
    </row>
    <row r="3279" spans="1:8" x14ac:dyDescent="0.3">
      <c r="A3279" t="s">
        <v>47</v>
      </c>
      <c r="B3279" t="s">
        <v>91</v>
      </c>
      <c r="C3279">
        <v>2018</v>
      </c>
      <c r="D3279" s="21">
        <v>21175123404.577301</v>
      </c>
      <c r="E3279" s="2">
        <v>21175.1234</v>
      </c>
      <c r="F3279" t="s">
        <v>92</v>
      </c>
      <c r="G3279" t="s">
        <v>48</v>
      </c>
      <c r="H3279" t="s">
        <v>46</v>
      </c>
    </row>
    <row r="3280" spans="1:8" x14ac:dyDescent="0.3">
      <c r="A3280" t="s">
        <v>47</v>
      </c>
      <c r="B3280" t="s">
        <v>91</v>
      </c>
      <c r="C3280">
        <v>2019</v>
      </c>
      <c r="D3280" s="21">
        <v>24292927796.209301</v>
      </c>
      <c r="E3280" s="2">
        <v>24292.927800000001</v>
      </c>
      <c r="F3280" t="s">
        <v>92</v>
      </c>
      <c r="G3280" t="s">
        <v>48</v>
      </c>
      <c r="H3280" t="s">
        <v>46</v>
      </c>
    </row>
    <row r="3281" spans="1:8" x14ac:dyDescent="0.3">
      <c r="A3281" t="s">
        <v>47</v>
      </c>
      <c r="B3281" t="s">
        <v>91</v>
      </c>
      <c r="C3281">
        <v>2020</v>
      </c>
      <c r="D3281" s="21">
        <v>27705763428.493599</v>
      </c>
      <c r="E3281" s="2">
        <v>27705.7634</v>
      </c>
      <c r="F3281" t="s">
        <v>92</v>
      </c>
      <c r="G3281" t="s">
        <v>48</v>
      </c>
      <c r="H3281" t="s">
        <v>46</v>
      </c>
    </row>
    <row r="3282" spans="1:8" x14ac:dyDescent="0.3">
      <c r="A3282" t="s">
        <v>47</v>
      </c>
      <c r="B3282" t="s">
        <v>91</v>
      </c>
      <c r="C3282">
        <v>2021</v>
      </c>
      <c r="D3282" s="21">
        <v>28942254207.816101</v>
      </c>
      <c r="E3282" s="2">
        <v>28942.254199999999</v>
      </c>
      <c r="F3282" t="s">
        <v>92</v>
      </c>
      <c r="G3282" t="s">
        <v>48</v>
      </c>
      <c r="H3282" t="s">
        <v>46</v>
      </c>
    </row>
    <row r="3283" spans="1:8" x14ac:dyDescent="0.3">
      <c r="A3283" t="s">
        <v>47</v>
      </c>
      <c r="B3283" t="s">
        <v>91</v>
      </c>
      <c r="C3283">
        <v>2022</v>
      </c>
      <c r="D3283" s="21">
        <v>25948923972.5886</v>
      </c>
      <c r="E3283" s="2">
        <v>25948.923999999999</v>
      </c>
      <c r="F3283" t="s">
        <v>92</v>
      </c>
      <c r="G3283" t="s">
        <v>48</v>
      </c>
      <c r="H3283" t="s">
        <v>46</v>
      </c>
    </row>
    <row r="3284" spans="1:8" x14ac:dyDescent="0.3">
      <c r="A3284" t="s">
        <v>47</v>
      </c>
      <c r="B3284" t="s">
        <v>91</v>
      </c>
      <c r="C3284">
        <v>2023</v>
      </c>
      <c r="D3284" s="21">
        <v>26004777461.553501</v>
      </c>
      <c r="E3284" s="2">
        <v>26004.7775</v>
      </c>
      <c r="F3284" t="s">
        <v>92</v>
      </c>
      <c r="G3284" t="s">
        <v>48</v>
      </c>
      <c r="H3284" t="s">
        <v>46</v>
      </c>
    </row>
    <row r="3285" spans="1:8" x14ac:dyDescent="0.3">
      <c r="A3285" t="s">
        <v>47</v>
      </c>
      <c r="B3285" t="s">
        <v>91</v>
      </c>
      <c r="C3285">
        <v>2024</v>
      </c>
      <c r="D3285" s="21">
        <v>31270907280.380199</v>
      </c>
      <c r="E3285" s="2">
        <v>31270.907299999999</v>
      </c>
      <c r="F3285" t="s">
        <v>92</v>
      </c>
      <c r="G3285" t="s">
        <v>48</v>
      </c>
      <c r="H3285" t="s">
        <v>46</v>
      </c>
    </row>
    <row r="3286" spans="1:8" x14ac:dyDescent="0.3">
      <c r="A3286" t="s">
        <v>47</v>
      </c>
      <c r="B3286" t="s">
        <v>91</v>
      </c>
      <c r="C3286">
        <v>2025</v>
      </c>
      <c r="D3286" s="21">
        <v>40757134017.109703</v>
      </c>
      <c r="E3286" s="2">
        <v>40757.133999999998</v>
      </c>
      <c r="F3286" t="s">
        <v>92</v>
      </c>
      <c r="G3286" t="s">
        <v>48</v>
      </c>
      <c r="H3286" t="s">
        <v>46</v>
      </c>
    </row>
    <row r="3287" spans="1:8" x14ac:dyDescent="0.3">
      <c r="A3287" t="s">
        <v>47</v>
      </c>
      <c r="B3287" t="s">
        <v>91</v>
      </c>
      <c r="C3287">
        <v>2026</v>
      </c>
      <c r="D3287" s="21">
        <v>45157068376.129402</v>
      </c>
      <c r="E3287" s="2">
        <v>45157.068399999996</v>
      </c>
      <c r="F3287" t="s">
        <v>92</v>
      </c>
      <c r="G3287" t="s">
        <v>48</v>
      </c>
      <c r="H3287" t="s">
        <v>46</v>
      </c>
    </row>
    <row r="3288" spans="1:8" x14ac:dyDescent="0.3">
      <c r="A3288" t="s">
        <v>49</v>
      </c>
      <c r="B3288" t="s">
        <v>91</v>
      </c>
      <c r="C3288">
        <v>2018</v>
      </c>
      <c r="D3288" s="21">
        <v>12821561845.709</v>
      </c>
      <c r="E3288" s="2">
        <v>12821.561799999999</v>
      </c>
      <c r="F3288" t="s">
        <v>92</v>
      </c>
      <c r="G3288" t="s">
        <v>50</v>
      </c>
      <c r="H3288" t="s">
        <v>46</v>
      </c>
    </row>
    <row r="3289" spans="1:8" x14ac:dyDescent="0.3">
      <c r="A3289" t="s">
        <v>49</v>
      </c>
      <c r="B3289" t="s">
        <v>91</v>
      </c>
      <c r="C3289">
        <v>2019</v>
      </c>
      <c r="D3289" s="21">
        <v>12883450278.4508</v>
      </c>
      <c r="E3289" s="2">
        <v>12883.4503</v>
      </c>
      <c r="F3289" t="s">
        <v>92</v>
      </c>
      <c r="G3289" t="s">
        <v>50</v>
      </c>
      <c r="H3289" t="s">
        <v>46</v>
      </c>
    </row>
    <row r="3290" spans="1:8" x14ac:dyDescent="0.3">
      <c r="A3290" t="s">
        <v>49</v>
      </c>
      <c r="B3290" t="s">
        <v>91</v>
      </c>
      <c r="C3290">
        <v>2020</v>
      </c>
      <c r="D3290" s="21">
        <v>15405695387.8957</v>
      </c>
      <c r="E3290" s="2">
        <v>15405.695400000001</v>
      </c>
      <c r="F3290" t="s">
        <v>92</v>
      </c>
      <c r="G3290" t="s">
        <v>50</v>
      </c>
      <c r="H3290" t="s">
        <v>46</v>
      </c>
    </row>
    <row r="3291" spans="1:8" x14ac:dyDescent="0.3">
      <c r="A3291" t="s">
        <v>49</v>
      </c>
      <c r="B3291" t="s">
        <v>91</v>
      </c>
      <c r="C3291">
        <v>2021</v>
      </c>
      <c r="D3291" s="21">
        <v>17983193847.813599</v>
      </c>
      <c r="E3291" s="2">
        <v>17983.193800000001</v>
      </c>
      <c r="F3291" t="s">
        <v>92</v>
      </c>
      <c r="G3291" t="s">
        <v>50</v>
      </c>
      <c r="H3291" t="s">
        <v>46</v>
      </c>
    </row>
    <row r="3292" spans="1:8" x14ac:dyDescent="0.3">
      <c r="A3292" t="s">
        <v>49</v>
      </c>
      <c r="B3292" t="s">
        <v>91</v>
      </c>
      <c r="C3292">
        <v>2022</v>
      </c>
      <c r="D3292" s="21">
        <v>15897346480.007601</v>
      </c>
      <c r="E3292" s="2">
        <v>15897.3465</v>
      </c>
      <c r="F3292" t="s">
        <v>92</v>
      </c>
      <c r="G3292" t="s">
        <v>50</v>
      </c>
      <c r="H3292" t="s">
        <v>46</v>
      </c>
    </row>
    <row r="3293" spans="1:8" x14ac:dyDescent="0.3">
      <c r="A3293" t="s">
        <v>49</v>
      </c>
      <c r="B3293" t="s">
        <v>91</v>
      </c>
      <c r="C3293">
        <v>2023</v>
      </c>
      <c r="D3293" s="21">
        <v>15316464932.1852</v>
      </c>
      <c r="E3293" s="2">
        <v>15316.464900000001</v>
      </c>
      <c r="F3293" t="s">
        <v>92</v>
      </c>
      <c r="G3293" t="s">
        <v>50</v>
      </c>
      <c r="H3293" t="s">
        <v>46</v>
      </c>
    </row>
    <row r="3294" spans="1:8" x14ac:dyDescent="0.3">
      <c r="A3294" t="s">
        <v>49</v>
      </c>
      <c r="B3294" t="s">
        <v>91</v>
      </c>
      <c r="C3294">
        <v>2024</v>
      </c>
      <c r="D3294" s="21">
        <v>17723745894.954899</v>
      </c>
      <c r="E3294" s="2">
        <v>17723.745900000002</v>
      </c>
      <c r="F3294" t="s">
        <v>92</v>
      </c>
      <c r="G3294" t="s">
        <v>50</v>
      </c>
      <c r="H3294" t="s">
        <v>46</v>
      </c>
    </row>
    <row r="3295" spans="1:8" x14ac:dyDescent="0.3">
      <c r="A3295" t="s">
        <v>49</v>
      </c>
      <c r="B3295" t="s">
        <v>91</v>
      </c>
      <c r="C3295">
        <v>2025</v>
      </c>
      <c r="D3295" s="21">
        <v>22463266769.2841</v>
      </c>
      <c r="E3295" s="2">
        <v>22463.266800000001</v>
      </c>
      <c r="F3295" t="s">
        <v>92</v>
      </c>
      <c r="G3295" t="s">
        <v>50</v>
      </c>
      <c r="H3295" t="s">
        <v>46</v>
      </c>
    </row>
    <row r="3296" spans="1:8" x14ac:dyDescent="0.3">
      <c r="A3296" t="s">
        <v>49</v>
      </c>
      <c r="B3296" t="s">
        <v>91</v>
      </c>
      <c r="C3296">
        <v>2026</v>
      </c>
      <c r="D3296" s="21">
        <v>24275157012.771301</v>
      </c>
      <c r="E3296" s="2">
        <v>24275.156999999999</v>
      </c>
      <c r="F3296" t="s">
        <v>92</v>
      </c>
      <c r="G3296" t="s">
        <v>50</v>
      </c>
      <c r="H3296" t="s">
        <v>46</v>
      </c>
    </row>
    <row r="3297" spans="1:8" x14ac:dyDescent="0.3">
      <c r="A3297" t="s">
        <v>51</v>
      </c>
      <c r="B3297" t="s">
        <v>91</v>
      </c>
      <c r="C3297">
        <v>2018</v>
      </c>
      <c r="D3297" s="21">
        <v>131694858082.278</v>
      </c>
      <c r="E3297" s="2">
        <v>131694.85810000001</v>
      </c>
      <c r="F3297" t="s">
        <v>92</v>
      </c>
      <c r="G3297" t="s">
        <v>52</v>
      </c>
      <c r="H3297" t="s">
        <v>52</v>
      </c>
    </row>
    <row r="3298" spans="1:8" x14ac:dyDescent="0.3">
      <c r="A3298" t="s">
        <v>51</v>
      </c>
      <c r="B3298" t="s">
        <v>91</v>
      </c>
      <c r="C3298">
        <v>2019</v>
      </c>
      <c r="D3298" s="21">
        <v>141016246099.5</v>
      </c>
      <c r="E3298" s="2">
        <v>141016.24609999999</v>
      </c>
      <c r="F3298" t="s">
        <v>92</v>
      </c>
      <c r="G3298" t="s">
        <v>52</v>
      </c>
      <c r="H3298" t="s">
        <v>52</v>
      </c>
    </row>
    <row r="3299" spans="1:8" x14ac:dyDescent="0.3">
      <c r="A3299" t="s">
        <v>51</v>
      </c>
      <c r="B3299" t="s">
        <v>91</v>
      </c>
      <c r="C3299">
        <v>2020</v>
      </c>
      <c r="D3299" s="21">
        <v>161754370434.43201</v>
      </c>
      <c r="E3299" s="2">
        <v>161754.37040000001</v>
      </c>
      <c r="F3299" t="s">
        <v>92</v>
      </c>
      <c r="G3299" t="s">
        <v>52</v>
      </c>
      <c r="H3299" t="s">
        <v>52</v>
      </c>
    </row>
    <row r="3300" spans="1:8" x14ac:dyDescent="0.3">
      <c r="A3300" t="s">
        <v>51</v>
      </c>
      <c r="B3300" t="s">
        <v>91</v>
      </c>
      <c r="C3300">
        <v>2021</v>
      </c>
      <c r="D3300" s="21">
        <v>164946819455.23801</v>
      </c>
      <c r="E3300" s="2">
        <v>164946.81950000001</v>
      </c>
      <c r="F3300" t="s">
        <v>92</v>
      </c>
      <c r="G3300" t="s">
        <v>52</v>
      </c>
      <c r="H3300" t="s">
        <v>52</v>
      </c>
    </row>
    <row r="3301" spans="1:8" x14ac:dyDescent="0.3">
      <c r="A3301" t="s">
        <v>51</v>
      </c>
      <c r="B3301" t="s">
        <v>91</v>
      </c>
      <c r="C3301">
        <v>2022</v>
      </c>
      <c r="D3301" s="21">
        <v>160953419499.74301</v>
      </c>
      <c r="E3301" s="2">
        <v>160953.41949999999</v>
      </c>
      <c r="F3301" t="s">
        <v>92</v>
      </c>
      <c r="G3301" t="s">
        <v>52</v>
      </c>
      <c r="H3301" t="s">
        <v>52</v>
      </c>
    </row>
    <row r="3302" spans="1:8" x14ac:dyDescent="0.3">
      <c r="A3302" t="s">
        <v>51</v>
      </c>
      <c r="B3302" t="s">
        <v>91</v>
      </c>
      <c r="C3302">
        <v>2023</v>
      </c>
      <c r="D3302" s="21">
        <v>153663020176.233</v>
      </c>
      <c r="E3302" s="2">
        <v>153663.0202</v>
      </c>
      <c r="F3302" t="s">
        <v>92</v>
      </c>
      <c r="G3302" t="s">
        <v>52</v>
      </c>
      <c r="H3302" t="s">
        <v>52</v>
      </c>
    </row>
    <row r="3303" spans="1:8" x14ac:dyDescent="0.3">
      <c r="A3303" t="s">
        <v>51</v>
      </c>
      <c r="B3303" t="s">
        <v>91</v>
      </c>
      <c r="C3303">
        <v>2024</v>
      </c>
      <c r="D3303" s="21">
        <v>173878552489.74799</v>
      </c>
      <c r="E3303" s="2">
        <v>173878.55249999999</v>
      </c>
      <c r="F3303" t="s">
        <v>92</v>
      </c>
      <c r="G3303" t="s">
        <v>52</v>
      </c>
      <c r="H3303" t="s">
        <v>52</v>
      </c>
    </row>
    <row r="3304" spans="1:8" x14ac:dyDescent="0.3">
      <c r="A3304" t="s">
        <v>51</v>
      </c>
      <c r="B3304" t="s">
        <v>91</v>
      </c>
      <c r="C3304">
        <v>2025</v>
      </c>
      <c r="D3304" s="21">
        <v>224910398720.616</v>
      </c>
      <c r="E3304" s="2">
        <v>224910.39869999999</v>
      </c>
      <c r="F3304" t="s">
        <v>92</v>
      </c>
      <c r="G3304" t="s">
        <v>52</v>
      </c>
      <c r="H3304" t="s">
        <v>52</v>
      </c>
    </row>
    <row r="3305" spans="1:8" x14ac:dyDescent="0.3">
      <c r="A3305" t="s">
        <v>51</v>
      </c>
      <c r="B3305" t="s">
        <v>91</v>
      </c>
      <c r="C3305">
        <v>2026</v>
      </c>
      <c r="D3305" s="21">
        <v>249231568248.043</v>
      </c>
      <c r="E3305" s="2">
        <v>249231.56820000001</v>
      </c>
      <c r="F3305" t="s">
        <v>92</v>
      </c>
      <c r="G3305" t="s">
        <v>52</v>
      </c>
      <c r="H3305" t="s">
        <v>52</v>
      </c>
    </row>
    <row r="3306" spans="1:8" x14ac:dyDescent="0.3">
      <c r="A3306" t="s">
        <v>12</v>
      </c>
      <c r="B3306" t="s">
        <v>93</v>
      </c>
      <c r="C3306">
        <v>2018</v>
      </c>
      <c r="D3306" s="21">
        <v>3953395.2174</v>
      </c>
      <c r="E3306" s="2">
        <v>3.9533999999999998</v>
      </c>
      <c r="F3306" t="s">
        <v>92</v>
      </c>
      <c r="G3306" t="s">
        <v>15</v>
      </c>
      <c r="H3306" t="s">
        <v>16</v>
      </c>
    </row>
    <row r="3307" spans="1:8" x14ac:dyDescent="0.3">
      <c r="A3307" t="s">
        <v>12</v>
      </c>
      <c r="B3307" t="s">
        <v>93</v>
      </c>
      <c r="C3307">
        <v>2019</v>
      </c>
      <c r="D3307" s="21">
        <v>3386546.4929</v>
      </c>
      <c r="E3307" s="2">
        <v>3.3864999999999998</v>
      </c>
      <c r="F3307" t="s">
        <v>92</v>
      </c>
      <c r="G3307" t="s">
        <v>15</v>
      </c>
      <c r="H3307" t="s">
        <v>16</v>
      </c>
    </row>
    <row r="3308" spans="1:8" x14ac:dyDescent="0.3">
      <c r="A3308" t="s">
        <v>12</v>
      </c>
      <c r="B3308" t="s">
        <v>93</v>
      </c>
      <c r="C3308">
        <v>2020</v>
      </c>
      <c r="D3308" s="21">
        <v>2495162.2340000002</v>
      </c>
      <c r="E3308" s="2">
        <v>2.4952000000000001</v>
      </c>
      <c r="F3308" t="s">
        <v>92</v>
      </c>
      <c r="G3308" t="s">
        <v>15</v>
      </c>
      <c r="H3308" t="s">
        <v>16</v>
      </c>
    </row>
    <row r="3309" spans="1:8" x14ac:dyDescent="0.3">
      <c r="A3309" t="s">
        <v>12</v>
      </c>
      <c r="B3309" t="s">
        <v>93</v>
      </c>
      <c r="C3309">
        <v>2021</v>
      </c>
      <c r="D3309" s="21">
        <v>1309123.1274999999</v>
      </c>
      <c r="E3309" s="2">
        <v>1.3090999999999999</v>
      </c>
      <c r="F3309" t="s">
        <v>92</v>
      </c>
      <c r="G3309" t="s">
        <v>15</v>
      </c>
      <c r="H3309" t="s">
        <v>16</v>
      </c>
    </row>
    <row r="3310" spans="1:8" x14ac:dyDescent="0.3">
      <c r="A3310" t="s">
        <v>12</v>
      </c>
      <c r="B3310" t="s">
        <v>93</v>
      </c>
      <c r="C3310">
        <v>2022</v>
      </c>
      <c r="D3310" s="21">
        <v>8185228.9107999997</v>
      </c>
      <c r="E3310" s="2">
        <v>8.1852</v>
      </c>
      <c r="F3310" t="s">
        <v>92</v>
      </c>
      <c r="G3310" t="s">
        <v>15</v>
      </c>
      <c r="H3310" t="s">
        <v>16</v>
      </c>
    </row>
    <row r="3311" spans="1:8" x14ac:dyDescent="0.3">
      <c r="A3311" t="s">
        <v>12</v>
      </c>
      <c r="B3311" t="s">
        <v>93</v>
      </c>
      <c r="C3311">
        <v>2023</v>
      </c>
      <c r="D3311" s="21">
        <v>15659674.704500001</v>
      </c>
      <c r="E3311" s="2">
        <v>15.659700000000001</v>
      </c>
      <c r="F3311" t="s">
        <v>92</v>
      </c>
      <c r="G3311" t="s">
        <v>15</v>
      </c>
      <c r="H3311" t="s">
        <v>16</v>
      </c>
    </row>
    <row r="3312" spans="1:8" x14ac:dyDescent="0.3">
      <c r="A3312" t="s">
        <v>12</v>
      </c>
      <c r="B3312" t="s">
        <v>93</v>
      </c>
      <c r="C3312">
        <v>2024</v>
      </c>
      <c r="D3312" s="21">
        <v>23060998.971799999</v>
      </c>
      <c r="E3312" s="2">
        <v>23.061</v>
      </c>
      <c r="F3312" t="s">
        <v>92</v>
      </c>
      <c r="G3312" t="s">
        <v>15</v>
      </c>
      <c r="H3312" t="s">
        <v>16</v>
      </c>
    </row>
    <row r="3313" spans="1:8" x14ac:dyDescent="0.3">
      <c r="A3313" t="s">
        <v>12</v>
      </c>
      <c r="B3313" t="s">
        <v>93</v>
      </c>
      <c r="C3313">
        <v>2025</v>
      </c>
      <c r="D3313" s="21">
        <v>22499970.783199999</v>
      </c>
      <c r="E3313" s="2">
        <v>22.5</v>
      </c>
      <c r="F3313" t="s">
        <v>92</v>
      </c>
      <c r="G3313" t="s">
        <v>15</v>
      </c>
      <c r="H3313" t="s">
        <v>16</v>
      </c>
    </row>
    <row r="3314" spans="1:8" x14ac:dyDescent="0.3">
      <c r="A3314" t="s">
        <v>12</v>
      </c>
      <c r="B3314" t="s">
        <v>93</v>
      </c>
      <c r="C3314">
        <v>2026</v>
      </c>
      <c r="D3314" s="21">
        <v>15461777.6547</v>
      </c>
      <c r="E3314" s="2">
        <v>15.4618</v>
      </c>
      <c r="F3314" t="s">
        <v>92</v>
      </c>
      <c r="G3314" t="s">
        <v>15</v>
      </c>
      <c r="H3314" t="s">
        <v>16</v>
      </c>
    </row>
    <row r="3315" spans="1:8" x14ac:dyDescent="0.3">
      <c r="A3315" t="s">
        <v>17</v>
      </c>
      <c r="B3315" t="s">
        <v>93</v>
      </c>
      <c r="C3315">
        <v>2018</v>
      </c>
      <c r="D3315" s="21">
        <v>32324853.9747</v>
      </c>
      <c r="E3315" s="2">
        <v>32.3249</v>
      </c>
      <c r="F3315" t="s">
        <v>92</v>
      </c>
      <c r="G3315" t="s">
        <v>18</v>
      </c>
      <c r="H3315" t="s">
        <v>16</v>
      </c>
    </row>
    <row r="3316" spans="1:8" x14ac:dyDescent="0.3">
      <c r="A3316" t="s">
        <v>17</v>
      </c>
      <c r="B3316" t="s">
        <v>93</v>
      </c>
      <c r="C3316">
        <v>2019</v>
      </c>
      <c r="D3316" s="21">
        <v>14672096.8814</v>
      </c>
      <c r="E3316" s="2">
        <v>14.6721</v>
      </c>
      <c r="F3316" t="s">
        <v>92</v>
      </c>
      <c r="G3316" t="s">
        <v>18</v>
      </c>
      <c r="H3316" t="s">
        <v>16</v>
      </c>
    </row>
    <row r="3317" spans="1:8" x14ac:dyDescent="0.3">
      <c r="A3317" t="s">
        <v>17</v>
      </c>
      <c r="B3317" t="s">
        <v>93</v>
      </c>
      <c r="C3317">
        <v>2020</v>
      </c>
      <c r="D3317" s="21">
        <v>28979157.7685</v>
      </c>
      <c r="E3317" s="2">
        <v>28.979199999999999</v>
      </c>
      <c r="F3317" t="s">
        <v>92</v>
      </c>
      <c r="G3317" t="s">
        <v>18</v>
      </c>
      <c r="H3317" t="s">
        <v>16</v>
      </c>
    </row>
    <row r="3318" spans="1:8" x14ac:dyDescent="0.3">
      <c r="A3318" t="s">
        <v>17</v>
      </c>
      <c r="B3318" t="s">
        <v>93</v>
      </c>
      <c r="C3318">
        <v>2021</v>
      </c>
      <c r="D3318" s="21">
        <v>44697681.3904</v>
      </c>
      <c r="E3318" s="2">
        <v>44.697699999999998</v>
      </c>
      <c r="F3318" t="s">
        <v>92</v>
      </c>
      <c r="G3318" t="s">
        <v>18</v>
      </c>
      <c r="H3318" t="s">
        <v>16</v>
      </c>
    </row>
    <row r="3319" spans="1:8" x14ac:dyDescent="0.3">
      <c r="A3319" t="s">
        <v>17</v>
      </c>
      <c r="B3319" t="s">
        <v>93</v>
      </c>
      <c r="C3319">
        <v>2022</v>
      </c>
      <c r="D3319" s="21">
        <v>36991759.766099997</v>
      </c>
      <c r="E3319" s="2">
        <v>36.991799999999998</v>
      </c>
      <c r="F3319" t="s">
        <v>92</v>
      </c>
      <c r="G3319" t="s">
        <v>18</v>
      </c>
      <c r="H3319" t="s">
        <v>16</v>
      </c>
    </row>
    <row r="3320" spans="1:8" x14ac:dyDescent="0.3">
      <c r="A3320" t="s">
        <v>17</v>
      </c>
      <c r="B3320" t="s">
        <v>93</v>
      </c>
      <c r="C3320">
        <v>2023</v>
      </c>
      <c r="D3320" s="21">
        <v>23628598.867800001</v>
      </c>
      <c r="E3320" s="2">
        <v>23.628599999999999</v>
      </c>
      <c r="F3320" t="s">
        <v>92</v>
      </c>
      <c r="G3320" t="s">
        <v>18</v>
      </c>
      <c r="H3320" t="s">
        <v>16</v>
      </c>
    </row>
    <row r="3321" spans="1:8" x14ac:dyDescent="0.3">
      <c r="A3321" t="s">
        <v>67</v>
      </c>
      <c r="B3321" t="s">
        <v>93</v>
      </c>
      <c r="C3321">
        <v>2019</v>
      </c>
      <c r="D3321" s="21">
        <v>4641684.9440000001</v>
      </c>
      <c r="E3321" s="2">
        <v>4.6417000000000002</v>
      </c>
      <c r="F3321" t="s">
        <v>92</v>
      </c>
      <c r="G3321" t="s">
        <v>68</v>
      </c>
      <c r="H3321" t="s">
        <v>16</v>
      </c>
    </row>
    <row r="3322" spans="1:8" x14ac:dyDescent="0.3">
      <c r="A3322" t="s">
        <v>67</v>
      </c>
      <c r="B3322" t="s">
        <v>93</v>
      </c>
      <c r="C3322">
        <v>2020</v>
      </c>
      <c r="D3322" s="21">
        <v>5264495.8710000003</v>
      </c>
      <c r="E3322" s="2">
        <v>5.2645</v>
      </c>
      <c r="F3322" t="s">
        <v>92</v>
      </c>
      <c r="G3322" t="s">
        <v>68</v>
      </c>
      <c r="H3322" t="s">
        <v>16</v>
      </c>
    </row>
    <row r="3323" spans="1:8" x14ac:dyDescent="0.3">
      <c r="A3323" t="s">
        <v>67</v>
      </c>
      <c r="B3323" t="s">
        <v>93</v>
      </c>
      <c r="C3323">
        <v>2021</v>
      </c>
      <c r="D3323" s="21">
        <v>5951876.3198999995</v>
      </c>
      <c r="E3323" s="2">
        <v>5.9519000000000002</v>
      </c>
      <c r="F3323" t="s">
        <v>92</v>
      </c>
      <c r="G3323" t="s">
        <v>68</v>
      </c>
      <c r="H3323" t="s">
        <v>16</v>
      </c>
    </row>
    <row r="3324" spans="1:8" x14ac:dyDescent="0.3">
      <c r="A3324" t="s">
        <v>54</v>
      </c>
      <c r="B3324" t="s">
        <v>93</v>
      </c>
      <c r="C3324">
        <v>2018</v>
      </c>
      <c r="D3324" s="21">
        <v>515271.77840000001</v>
      </c>
      <c r="E3324" s="2">
        <v>0.51529999999999998</v>
      </c>
      <c r="F3324" t="s">
        <v>92</v>
      </c>
      <c r="G3324" t="s">
        <v>55</v>
      </c>
      <c r="H3324" t="s">
        <v>16</v>
      </c>
    </row>
    <row r="3325" spans="1:8" x14ac:dyDescent="0.3">
      <c r="A3325" t="s">
        <v>54</v>
      </c>
      <c r="B3325" t="s">
        <v>93</v>
      </c>
      <c r="C3325">
        <v>2019</v>
      </c>
      <c r="D3325" s="21">
        <v>1812873.7376000001</v>
      </c>
      <c r="E3325" s="2">
        <v>1.8129</v>
      </c>
      <c r="F3325" t="s">
        <v>92</v>
      </c>
      <c r="G3325" t="s">
        <v>55</v>
      </c>
      <c r="H3325" t="s">
        <v>16</v>
      </c>
    </row>
    <row r="3326" spans="1:8" x14ac:dyDescent="0.3">
      <c r="A3326" t="s">
        <v>54</v>
      </c>
      <c r="B3326" t="s">
        <v>93</v>
      </c>
      <c r="C3326">
        <v>2020</v>
      </c>
      <c r="D3326" s="21">
        <v>2495911.2401999999</v>
      </c>
      <c r="E3326" s="2">
        <v>2.4958999999999998</v>
      </c>
      <c r="F3326" t="s">
        <v>92</v>
      </c>
      <c r="G3326" t="s">
        <v>55</v>
      </c>
      <c r="H3326" t="s">
        <v>16</v>
      </c>
    </row>
    <row r="3327" spans="1:8" x14ac:dyDescent="0.3">
      <c r="A3327" t="s">
        <v>54</v>
      </c>
      <c r="B3327" t="s">
        <v>93</v>
      </c>
      <c r="C3327">
        <v>2021</v>
      </c>
      <c r="D3327" s="21">
        <v>2572140.9133000001</v>
      </c>
      <c r="E3327" s="2">
        <v>2.5720999999999998</v>
      </c>
      <c r="F3327" t="s">
        <v>92</v>
      </c>
      <c r="G3327" t="s">
        <v>55</v>
      </c>
      <c r="H3327" t="s">
        <v>16</v>
      </c>
    </row>
    <row r="3328" spans="1:8" x14ac:dyDescent="0.3">
      <c r="A3328" t="s">
        <v>54</v>
      </c>
      <c r="B3328" t="s">
        <v>93</v>
      </c>
      <c r="C3328">
        <v>2022</v>
      </c>
      <c r="D3328" s="21">
        <v>2031832.9024</v>
      </c>
      <c r="E3328" s="2">
        <v>2.0318000000000001</v>
      </c>
      <c r="F3328" t="s">
        <v>92</v>
      </c>
      <c r="G3328" t="s">
        <v>55</v>
      </c>
      <c r="H3328" t="s">
        <v>16</v>
      </c>
    </row>
    <row r="3329" spans="1:8" x14ac:dyDescent="0.3">
      <c r="A3329" t="s">
        <v>54</v>
      </c>
      <c r="B3329" t="s">
        <v>93</v>
      </c>
      <c r="C3329">
        <v>2023</v>
      </c>
      <c r="D3329" s="21">
        <v>296490.223</v>
      </c>
      <c r="E3329" s="2">
        <v>0.29649999999999999</v>
      </c>
      <c r="F3329" t="s">
        <v>92</v>
      </c>
      <c r="G3329" t="s">
        <v>55</v>
      </c>
      <c r="H3329" t="s">
        <v>16</v>
      </c>
    </row>
    <row r="3330" spans="1:8" x14ac:dyDescent="0.3">
      <c r="A3330" t="s">
        <v>19</v>
      </c>
      <c r="B3330" t="s">
        <v>93</v>
      </c>
      <c r="C3330">
        <v>2025</v>
      </c>
      <c r="D3330" s="21">
        <v>1489806.9892</v>
      </c>
      <c r="E3330" s="2">
        <v>1.4898</v>
      </c>
      <c r="F3330" t="s">
        <v>92</v>
      </c>
      <c r="G3330" t="s">
        <v>20</v>
      </c>
      <c r="H3330" t="s">
        <v>16</v>
      </c>
    </row>
    <row r="3331" spans="1:8" x14ac:dyDescent="0.3">
      <c r="A3331" t="s">
        <v>19</v>
      </c>
      <c r="B3331" t="s">
        <v>93</v>
      </c>
      <c r="C3331">
        <v>2026</v>
      </c>
      <c r="D3331" s="21">
        <v>1804300.6013</v>
      </c>
      <c r="E3331" s="2">
        <v>1.8043</v>
      </c>
      <c r="F3331" t="s">
        <v>92</v>
      </c>
      <c r="G3331" t="s">
        <v>20</v>
      </c>
      <c r="H3331" t="s">
        <v>16</v>
      </c>
    </row>
    <row r="3332" spans="1:8" x14ac:dyDescent="0.3">
      <c r="A3332" t="s">
        <v>21</v>
      </c>
      <c r="B3332" t="s">
        <v>93</v>
      </c>
      <c r="C3332">
        <v>2018</v>
      </c>
      <c r="D3332" s="21">
        <v>8265624.3258999996</v>
      </c>
      <c r="E3332" s="2">
        <v>8.2655999999999992</v>
      </c>
      <c r="F3332" t="s">
        <v>92</v>
      </c>
      <c r="G3332" t="s">
        <v>22</v>
      </c>
      <c r="H3332" t="s">
        <v>23</v>
      </c>
    </row>
    <row r="3333" spans="1:8" x14ac:dyDescent="0.3">
      <c r="A3333" t="s">
        <v>21</v>
      </c>
      <c r="B3333" t="s">
        <v>93</v>
      </c>
      <c r="C3333">
        <v>2019</v>
      </c>
      <c r="D3333" s="21">
        <v>10360190.4089</v>
      </c>
      <c r="E3333" s="2">
        <v>10.360200000000001</v>
      </c>
      <c r="F3333" t="s">
        <v>92</v>
      </c>
      <c r="G3333" t="s">
        <v>22</v>
      </c>
      <c r="H3333" t="s">
        <v>23</v>
      </c>
    </row>
    <row r="3334" spans="1:8" x14ac:dyDescent="0.3">
      <c r="A3334" t="s">
        <v>21</v>
      </c>
      <c r="B3334" t="s">
        <v>93</v>
      </c>
      <c r="C3334">
        <v>2020</v>
      </c>
      <c r="D3334" s="21">
        <v>7777212.9393999996</v>
      </c>
      <c r="E3334" s="2">
        <v>7.7771999999999997</v>
      </c>
      <c r="F3334" t="s">
        <v>92</v>
      </c>
      <c r="G3334" t="s">
        <v>22</v>
      </c>
      <c r="H3334" t="s">
        <v>23</v>
      </c>
    </row>
    <row r="3335" spans="1:8" x14ac:dyDescent="0.3">
      <c r="A3335" t="s">
        <v>21</v>
      </c>
      <c r="B3335" t="s">
        <v>93</v>
      </c>
      <c r="C3335">
        <v>2021</v>
      </c>
      <c r="D3335" s="21">
        <v>25905721.080499999</v>
      </c>
      <c r="E3335" s="2">
        <v>25.9057</v>
      </c>
      <c r="F3335" t="s">
        <v>92</v>
      </c>
      <c r="G3335" t="s">
        <v>22</v>
      </c>
      <c r="H3335" t="s">
        <v>23</v>
      </c>
    </row>
    <row r="3336" spans="1:8" x14ac:dyDescent="0.3">
      <c r="A3336" t="s">
        <v>21</v>
      </c>
      <c r="B3336" t="s">
        <v>93</v>
      </c>
      <c r="C3336">
        <v>2022</v>
      </c>
      <c r="D3336" s="21">
        <v>30942221.4485</v>
      </c>
      <c r="E3336" s="2">
        <v>30.9422</v>
      </c>
      <c r="F3336" t="s">
        <v>92</v>
      </c>
      <c r="G3336" t="s">
        <v>22</v>
      </c>
      <c r="H3336" t="s">
        <v>23</v>
      </c>
    </row>
    <row r="3337" spans="1:8" x14ac:dyDescent="0.3">
      <c r="A3337" t="s">
        <v>21</v>
      </c>
      <c r="B3337" t="s">
        <v>93</v>
      </c>
      <c r="C3337">
        <v>2023</v>
      </c>
      <c r="D3337" s="21">
        <v>41916086.075900003</v>
      </c>
      <c r="E3337" s="2">
        <v>41.9161</v>
      </c>
      <c r="F3337" t="s">
        <v>92</v>
      </c>
      <c r="G3337" t="s">
        <v>22</v>
      </c>
      <c r="H3337" t="s">
        <v>23</v>
      </c>
    </row>
    <row r="3338" spans="1:8" x14ac:dyDescent="0.3">
      <c r="A3338" t="s">
        <v>21</v>
      </c>
      <c r="B3338" t="s">
        <v>93</v>
      </c>
      <c r="C3338">
        <v>2024</v>
      </c>
      <c r="D3338" s="21">
        <v>42422651.6505</v>
      </c>
      <c r="E3338" s="2">
        <v>42.422699999999999</v>
      </c>
      <c r="F3338" t="s">
        <v>92</v>
      </c>
      <c r="G3338" t="s">
        <v>22</v>
      </c>
      <c r="H3338" t="s">
        <v>23</v>
      </c>
    </row>
    <row r="3339" spans="1:8" x14ac:dyDescent="0.3">
      <c r="A3339" t="s">
        <v>21</v>
      </c>
      <c r="B3339" t="s">
        <v>93</v>
      </c>
      <c r="C3339">
        <v>2025</v>
      </c>
      <c r="D3339" s="21">
        <v>51469073.425800003</v>
      </c>
      <c r="E3339" s="2">
        <v>51.469099999999997</v>
      </c>
      <c r="F3339" t="s">
        <v>92</v>
      </c>
      <c r="G3339" t="s">
        <v>22</v>
      </c>
      <c r="H3339" t="s">
        <v>23</v>
      </c>
    </row>
    <row r="3340" spans="1:8" x14ac:dyDescent="0.3">
      <c r="A3340" t="s">
        <v>21</v>
      </c>
      <c r="B3340" t="s">
        <v>93</v>
      </c>
      <c r="C3340">
        <v>2026</v>
      </c>
      <c r="D3340" s="21">
        <v>39721919.241999999</v>
      </c>
      <c r="E3340" s="2">
        <v>39.721899999999998</v>
      </c>
      <c r="F3340" t="s">
        <v>92</v>
      </c>
      <c r="G3340" t="s">
        <v>22</v>
      </c>
      <c r="H3340" t="s">
        <v>23</v>
      </c>
    </row>
    <row r="3341" spans="1:8" x14ac:dyDescent="0.3">
      <c r="A3341" t="s">
        <v>24</v>
      </c>
      <c r="B3341" t="s">
        <v>93</v>
      </c>
      <c r="C3341">
        <v>2018</v>
      </c>
      <c r="D3341" s="21">
        <v>10483141.349199999</v>
      </c>
      <c r="E3341" s="2">
        <v>10.4831</v>
      </c>
      <c r="F3341" t="s">
        <v>92</v>
      </c>
      <c r="G3341" t="s">
        <v>25</v>
      </c>
      <c r="H3341" t="s">
        <v>23</v>
      </c>
    </row>
    <row r="3342" spans="1:8" x14ac:dyDescent="0.3">
      <c r="A3342" t="s">
        <v>24</v>
      </c>
      <c r="B3342" t="s">
        <v>93</v>
      </c>
      <c r="C3342">
        <v>2019</v>
      </c>
      <c r="D3342" s="21">
        <v>9706733.1194000002</v>
      </c>
      <c r="E3342" s="2">
        <v>9.7066999999999997</v>
      </c>
      <c r="F3342" t="s">
        <v>92</v>
      </c>
      <c r="G3342" t="s">
        <v>25</v>
      </c>
      <c r="H3342" t="s">
        <v>23</v>
      </c>
    </row>
    <row r="3343" spans="1:8" x14ac:dyDescent="0.3">
      <c r="A3343" t="s">
        <v>24</v>
      </c>
      <c r="B3343" t="s">
        <v>93</v>
      </c>
      <c r="C3343">
        <v>2020</v>
      </c>
      <c r="D3343" s="21">
        <v>11037239.306600001</v>
      </c>
      <c r="E3343" s="2">
        <v>11.0372</v>
      </c>
      <c r="F3343" t="s">
        <v>92</v>
      </c>
      <c r="G3343" t="s">
        <v>25</v>
      </c>
      <c r="H3343" t="s">
        <v>23</v>
      </c>
    </row>
    <row r="3344" spans="1:8" x14ac:dyDescent="0.3">
      <c r="A3344" t="s">
        <v>24</v>
      </c>
      <c r="B3344" t="s">
        <v>93</v>
      </c>
      <c r="C3344">
        <v>2021</v>
      </c>
      <c r="D3344" s="21">
        <v>11399329.3661</v>
      </c>
      <c r="E3344" s="2">
        <v>11.3993</v>
      </c>
      <c r="F3344" t="s">
        <v>92</v>
      </c>
      <c r="G3344" t="s">
        <v>25</v>
      </c>
      <c r="H3344" t="s">
        <v>23</v>
      </c>
    </row>
    <row r="3345" spans="1:8" x14ac:dyDescent="0.3">
      <c r="A3345" t="s">
        <v>24</v>
      </c>
      <c r="B3345" t="s">
        <v>93</v>
      </c>
      <c r="C3345">
        <v>2022</v>
      </c>
      <c r="D3345" s="21">
        <v>11267878.9739</v>
      </c>
      <c r="E3345" s="2">
        <v>11.267899999999999</v>
      </c>
      <c r="F3345" t="s">
        <v>92</v>
      </c>
      <c r="G3345" t="s">
        <v>25</v>
      </c>
      <c r="H3345" t="s">
        <v>23</v>
      </c>
    </row>
    <row r="3346" spans="1:8" x14ac:dyDescent="0.3">
      <c r="A3346" t="s">
        <v>24</v>
      </c>
      <c r="B3346" t="s">
        <v>93</v>
      </c>
      <c r="C3346">
        <v>2023</v>
      </c>
      <c r="D3346" s="21">
        <v>12547854.054</v>
      </c>
      <c r="E3346" s="2">
        <v>12.5479</v>
      </c>
      <c r="F3346" t="s">
        <v>92</v>
      </c>
      <c r="G3346" t="s">
        <v>25</v>
      </c>
      <c r="H3346" t="s">
        <v>23</v>
      </c>
    </row>
    <row r="3347" spans="1:8" x14ac:dyDescent="0.3">
      <c r="A3347" t="s">
        <v>24</v>
      </c>
      <c r="B3347" t="s">
        <v>93</v>
      </c>
      <c r="C3347">
        <v>2024</v>
      </c>
      <c r="D3347" s="21">
        <v>12904272.724300001</v>
      </c>
      <c r="E3347" s="2">
        <v>12.904299999999999</v>
      </c>
      <c r="F3347" t="s">
        <v>92</v>
      </c>
      <c r="G3347" t="s">
        <v>25</v>
      </c>
      <c r="H3347" t="s">
        <v>23</v>
      </c>
    </row>
    <row r="3348" spans="1:8" x14ac:dyDescent="0.3">
      <c r="A3348" t="s">
        <v>24</v>
      </c>
      <c r="B3348" t="s">
        <v>93</v>
      </c>
      <c r="C3348">
        <v>2025</v>
      </c>
      <c r="D3348" s="21">
        <v>11761068.744000001</v>
      </c>
      <c r="E3348" s="2">
        <v>11.761100000000001</v>
      </c>
      <c r="F3348" t="s">
        <v>92</v>
      </c>
      <c r="G3348" t="s">
        <v>25</v>
      </c>
      <c r="H3348" t="s">
        <v>23</v>
      </c>
    </row>
    <row r="3349" spans="1:8" x14ac:dyDescent="0.3">
      <c r="A3349" t="s">
        <v>24</v>
      </c>
      <c r="B3349" t="s">
        <v>93</v>
      </c>
      <c r="C3349">
        <v>2026</v>
      </c>
      <c r="D3349" s="21">
        <v>9728023.8328000009</v>
      </c>
      <c r="E3349" s="2">
        <v>9.7279999999999998</v>
      </c>
      <c r="F3349" t="s">
        <v>92</v>
      </c>
      <c r="G3349" t="s">
        <v>25</v>
      </c>
      <c r="H3349" t="s">
        <v>23</v>
      </c>
    </row>
    <row r="3350" spans="1:8" x14ac:dyDescent="0.3">
      <c r="A3350" t="s">
        <v>26</v>
      </c>
      <c r="B3350" t="s">
        <v>93</v>
      </c>
      <c r="C3350">
        <v>2018</v>
      </c>
      <c r="D3350" s="21">
        <v>75478791.622799993</v>
      </c>
      <c r="E3350" s="2">
        <v>75.478800000000007</v>
      </c>
      <c r="F3350" t="s">
        <v>92</v>
      </c>
      <c r="G3350" t="s">
        <v>27</v>
      </c>
      <c r="H3350" t="s">
        <v>23</v>
      </c>
    </row>
    <row r="3351" spans="1:8" x14ac:dyDescent="0.3">
      <c r="A3351" t="s">
        <v>26</v>
      </c>
      <c r="B3351" t="s">
        <v>93</v>
      </c>
      <c r="C3351">
        <v>2019</v>
      </c>
      <c r="D3351" s="21">
        <v>109775008.68539999</v>
      </c>
      <c r="E3351" s="2">
        <v>109.77500000000001</v>
      </c>
      <c r="F3351" t="s">
        <v>92</v>
      </c>
      <c r="G3351" t="s">
        <v>27</v>
      </c>
      <c r="H3351" t="s">
        <v>23</v>
      </c>
    </row>
    <row r="3352" spans="1:8" x14ac:dyDescent="0.3">
      <c r="A3352" t="s">
        <v>26</v>
      </c>
      <c r="B3352" t="s">
        <v>93</v>
      </c>
      <c r="C3352">
        <v>2020</v>
      </c>
      <c r="D3352" s="21">
        <v>149225688.73840001</v>
      </c>
      <c r="E3352" s="2">
        <v>149.22569999999999</v>
      </c>
      <c r="F3352" t="s">
        <v>92</v>
      </c>
      <c r="G3352" t="s">
        <v>27</v>
      </c>
      <c r="H3352" t="s">
        <v>23</v>
      </c>
    </row>
    <row r="3353" spans="1:8" x14ac:dyDescent="0.3">
      <c r="A3353" t="s">
        <v>26</v>
      </c>
      <c r="B3353" t="s">
        <v>93</v>
      </c>
      <c r="C3353">
        <v>2021</v>
      </c>
      <c r="D3353" s="21">
        <v>153845746.2967</v>
      </c>
      <c r="E3353" s="2">
        <v>153.84569999999999</v>
      </c>
      <c r="F3353" t="s">
        <v>92</v>
      </c>
      <c r="G3353" t="s">
        <v>27</v>
      </c>
      <c r="H3353" t="s">
        <v>23</v>
      </c>
    </row>
    <row r="3354" spans="1:8" x14ac:dyDescent="0.3">
      <c r="A3354" t="s">
        <v>26</v>
      </c>
      <c r="B3354" t="s">
        <v>93</v>
      </c>
      <c r="C3354">
        <v>2022</v>
      </c>
      <c r="D3354" s="21">
        <v>119839477.4523</v>
      </c>
      <c r="E3354" s="2">
        <v>119.8395</v>
      </c>
      <c r="F3354" t="s">
        <v>92</v>
      </c>
      <c r="G3354" t="s">
        <v>27</v>
      </c>
      <c r="H3354" t="s">
        <v>23</v>
      </c>
    </row>
    <row r="3355" spans="1:8" x14ac:dyDescent="0.3">
      <c r="A3355" t="s">
        <v>26</v>
      </c>
      <c r="B3355" t="s">
        <v>93</v>
      </c>
      <c r="C3355">
        <v>2023</v>
      </c>
      <c r="D3355" s="21">
        <v>122656305.81</v>
      </c>
      <c r="E3355" s="2">
        <v>122.6563</v>
      </c>
      <c r="F3355" t="s">
        <v>92</v>
      </c>
      <c r="G3355" t="s">
        <v>27</v>
      </c>
      <c r="H3355" t="s">
        <v>23</v>
      </c>
    </row>
    <row r="3356" spans="1:8" x14ac:dyDescent="0.3">
      <c r="A3356" t="s">
        <v>26</v>
      </c>
      <c r="B3356" t="s">
        <v>93</v>
      </c>
      <c r="C3356">
        <v>2024</v>
      </c>
      <c r="D3356" s="21">
        <v>178752119.45640001</v>
      </c>
      <c r="E3356" s="2">
        <v>178.75210000000001</v>
      </c>
      <c r="F3356" t="s">
        <v>92</v>
      </c>
      <c r="G3356" t="s">
        <v>27</v>
      </c>
      <c r="H3356" t="s">
        <v>23</v>
      </c>
    </row>
    <row r="3357" spans="1:8" x14ac:dyDescent="0.3">
      <c r="A3357" t="s">
        <v>26</v>
      </c>
      <c r="B3357" t="s">
        <v>93</v>
      </c>
      <c r="C3357">
        <v>2025</v>
      </c>
      <c r="D3357" s="21">
        <v>242709111.96720001</v>
      </c>
      <c r="E3357" s="2">
        <v>242.70910000000001</v>
      </c>
      <c r="F3357" t="s">
        <v>92</v>
      </c>
      <c r="G3357" t="s">
        <v>27</v>
      </c>
      <c r="H3357" t="s">
        <v>23</v>
      </c>
    </row>
    <row r="3358" spans="1:8" x14ac:dyDescent="0.3">
      <c r="A3358" t="s">
        <v>26</v>
      </c>
      <c r="B3358" t="s">
        <v>93</v>
      </c>
      <c r="C3358">
        <v>2026</v>
      </c>
      <c r="D3358" s="21">
        <v>180059583.95039999</v>
      </c>
      <c r="E3358" s="2">
        <v>180.05959999999999</v>
      </c>
      <c r="F3358" t="s">
        <v>92</v>
      </c>
      <c r="G3358" t="s">
        <v>27</v>
      </c>
      <c r="H3358" t="s">
        <v>23</v>
      </c>
    </row>
    <row r="3359" spans="1:8" x14ac:dyDescent="0.3">
      <c r="A3359" t="s">
        <v>28</v>
      </c>
      <c r="B3359" t="s">
        <v>93</v>
      </c>
      <c r="C3359">
        <v>2018</v>
      </c>
      <c r="D3359" s="21">
        <v>7342162.1440000003</v>
      </c>
      <c r="E3359" s="2">
        <v>7.3422000000000001</v>
      </c>
      <c r="F3359" t="s">
        <v>92</v>
      </c>
      <c r="G3359" t="s">
        <v>29</v>
      </c>
      <c r="H3359" t="s">
        <v>23</v>
      </c>
    </row>
    <row r="3360" spans="1:8" x14ac:dyDescent="0.3">
      <c r="A3360" t="s">
        <v>28</v>
      </c>
      <c r="B3360" t="s">
        <v>93</v>
      </c>
      <c r="C3360">
        <v>2019</v>
      </c>
      <c r="D3360" s="21">
        <v>10435589.6907</v>
      </c>
      <c r="E3360" s="2">
        <v>10.435600000000001</v>
      </c>
      <c r="F3360" t="s">
        <v>92</v>
      </c>
      <c r="G3360" t="s">
        <v>29</v>
      </c>
      <c r="H3360" t="s">
        <v>23</v>
      </c>
    </row>
    <row r="3361" spans="1:8" x14ac:dyDescent="0.3">
      <c r="A3361" t="s">
        <v>28</v>
      </c>
      <c r="B3361" t="s">
        <v>93</v>
      </c>
      <c r="C3361">
        <v>2020</v>
      </c>
      <c r="D3361" s="21">
        <v>11428396.1259</v>
      </c>
      <c r="E3361" s="2">
        <v>11.4284</v>
      </c>
      <c r="F3361" t="s">
        <v>92</v>
      </c>
      <c r="G3361" t="s">
        <v>29</v>
      </c>
      <c r="H3361" t="s">
        <v>23</v>
      </c>
    </row>
    <row r="3362" spans="1:8" x14ac:dyDescent="0.3">
      <c r="A3362" t="s">
        <v>28</v>
      </c>
      <c r="B3362" t="s">
        <v>93</v>
      </c>
      <c r="C3362">
        <v>2021</v>
      </c>
      <c r="D3362" s="21">
        <v>10446933.263699999</v>
      </c>
      <c r="E3362" s="2">
        <v>10.446899999999999</v>
      </c>
      <c r="F3362" t="s">
        <v>92</v>
      </c>
      <c r="G3362" t="s">
        <v>29</v>
      </c>
      <c r="H3362" t="s">
        <v>23</v>
      </c>
    </row>
    <row r="3363" spans="1:8" x14ac:dyDescent="0.3">
      <c r="A3363" t="s">
        <v>28</v>
      </c>
      <c r="B3363" t="s">
        <v>93</v>
      </c>
      <c r="C3363">
        <v>2022</v>
      </c>
      <c r="D3363" s="21">
        <v>10288281.5605</v>
      </c>
      <c r="E3363" s="2">
        <v>10.2883</v>
      </c>
      <c r="F3363" t="s">
        <v>92</v>
      </c>
      <c r="G3363" t="s">
        <v>29</v>
      </c>
      <c r="H3363" t="s">
        <v>23</v>
      </c>
    </row>
    <row r="3364" spans="1:8" x14ac:dyDescent="0.3">
      <c r="A3364" t="s">
        <v>28</v>
      </c>
      <c r="B3364" t="s">
        <v>93</v>
      </c>
      <c r="C3364">
        <v>2023</v>
      </c>
      <c r="D3364" s="21">
        <v>5917538.3054</v>
      </c>
      <c r="E3364" s="2">
        <v>5.9175000000000004</v>
      </c>
      <c r="F3364" t="s">
        <v>92</v>
      </c>
      <c r="G3364" t="s">
        <v>29</v>
      </c>
      <c r="H3364" t="s">
        <v>23</v>
      </c>
    </row>
    <row r="3365" spans="1:8" x14ac:dyDescent="0.3">
      <c r="A3365" t="s">
        <v>28</v>
      </c>
      <c r="B3365" t="s">
        <v>93</v>
      </c>
      <c r="C3365">
        <v>2024</v>
      </c>
      <c r="D3365" s="21">
        <v>7805605.9857999999</v>
      </c>
      <c r="E3365" s="2">
        <v>7.8056000000000001</v>
      </c>
      <c r="F3365" t="s">
        <v>92</v>
      </c>
      <c r="G3365" t="s">
        <v>29</v>
      </c>
      <c r="H3365" t="s">
        <v>23</v>
      </c>
    </row>
    <row r="3366" spans="1:8" x14ac:dyDescent="0.3">
      <c r="A3366" t="s">
        <v>28</v>
      </c>
      <c r="B3366" t="s">
        <v>93</v>
      </c>
      <c r="C3366">
        <v>2025</v>
      </c>
      <c r="D3366" s="21">
        <v>10411315.637499999</v>
      </c>
      <c r="E3366" s="2">
        <v>10.411300000000001</v>
      </c>
      <c r="F3366" t="s">
        <v>92</v>
      </c>
      <c r="G3366" t="s">
        <v>29</v>
      </c>
      <c r="H3366" t="s">
        <v>23</v>
      </c>
    </row>
    <row r="3367" spans="1:8" x14ac:dyDescent="0.3">
      <c r="A3367" t="s">
        <v>28</v>
      </c>
      <c r="B3367" t="s">
        <v>93</v>
      </c>
      <c r="C3367">
        <v>2026</v>
      </c>
      <c r="D3367" s="21">
        <v>11048671.2334</v>
      </c>
      <c r="E3367" s="2">
        <v>11.0487</v>
      </c>
      <c r="F3367" t="s">
        <v>92</v>
      </c>
      <c r="G3367" t="s">
        <v>29</v>
      </c>
      <c r="H3367" t="s">
        <v>23</v>
      </c>
    </row>
    <row r="3368" spans="1:8" x14ac:dyDescent="0.3">
      <c r="A3368" t="s">
        <v>30</v>
      </c>
      <c r="B3368" t="s">
        <v>93</v>
      </c>
      <c r="C3368">
        <v>2025</v>
      </c>
      <c r="D3368" s="21">
        <v>2577329.0890000002</v>
      </c>
      <c r="E3368" s="2">
        <v>2.5773000000000001</v>
      </c>
      <c r="F3368" t="s">
        <v>92</v>
      </c>
      <c r="G3368" t="s">
        <v>31</v>
      </c>
      <c r="H3368" t="s">
        <v>23</v>
      </c>
    </row>
    <row r="3369" spans="1:8" x14ac:dyDescent="0.3">
      <c r="A3369" t="s">
        <v>30</v>
      </c>
      <c r="B3369" t="s">
        <v>93</v>
      </c>
      <c r="C3369">
        <v>2026</v>
      </c>
      <c r="D3369" s="21">
        <v>1736302.7751</v>
      </c>
      <c r="E3369" s="2">
        <v>1.7363</v>
      </c>
      <c r="F3369" t="s">
        <v>92</v>
      </c>
      <c r="G3369" t="s">
        <v>31</v>
      </c>
      <c r="H3369" t="s">
        <v>23</v>
      </c>
    </row>
    <row r="3370" spans="1:8" x14ac:dyDescent="0.3">
      <c r="A3370" t="s">
        <v>56</v>
      </c>
      <c r="B3370" t="s">
        <v>93</v>
      </c>
      <c r="C3370">
        <v>2018</v>
      </c>
      <c r="D3370" s="21">
        <v>31780935.156300001</v>
      </c>
      <c r="E3370" s="2">
        <v>31.780899999999999</v>
      </c>
      <c r="F3370" t="s">
        <v>92</v>
      </c>
      <c r="G3370" t="s">
        <v>57</v>
      </c>
      <c r="H3370" t="s">
        <v>23</v>
      </c>
    </row>
    <row r="3371" spans="1:8" x14ac:dyDescent="0.3">
      <c r="A3371" t="s">
        <v>56</v>
      </c>
      <c r="B3371" t="s">
        <v>93</v>
      </c>
      <c r="C3371">
        <v>2019</v>
      </c>
      <c r="D3371" s="21">
        <v>39253369.178099997</v>
      </c>
      <c r="E3371" s="2">
        <v>39.253399999999999</v>
      </c>
      <c r="F3371" t="s">
        <v>92</v>
      </c>
      <c r="G3371" t="s">
        <v>57</v>
      </c>
      <c r="H3371" t="s">
        <v>23</v>
      </c>
    </row>
    <row r="3372" spans="1:8" x14ac:dyDescent="0.3">
      <c r="A3372" t="s">
        <v>56</v>
      </c>
      <c r="B3372" t="s">
        <v>93</v>
      </c>
      <c r="C3372">
        <v>2020</v>
      </c>
      <c r="D3372" s="21">
        <v>43875757.190700002</v>
      </c>
      <c r="E3372" s="2">
        <v>43.875799999999998</v>
      </c>
      <c r="F3372" t="s">
        <v>92</v>
      </c>
      <c r="G3372" t="s">
        <v>57</v>
      </c>
      <c r="H3372" t="s">
        <v>23</v>
      </c>
    </row>
    <row r="3373" spans="1:8" x14ac:dyDescent="0.3">
      <c r="A3373" t="s">
        <v>56</v>
      </c>
      <c r="B3373" t="s">
        <v>93</v>
      </c>
      <c r="C3373">
        <v>2021</v>
      </c>
      <c r="D3373" s="21">
        <v>41090781.434299998</v>
      </c>
      <c r="E3373" s="2">
        <v>41.090800000000002</v>
      </c>
      <c r="F3373" t="s">
        <v>92</v>
      </c>
      <c r="G3373" t="s">
        <v>57</v>
      </c>
      <c r="H3373" t="s">
        <v>23</v>
      </c>
    </row>
    <row r="3374" spans="1:8" x14ac:dyDescent="0.3">
      <c r="A3374" t="s">
        <v>56</v>
      </c>
      <c r="B3374" t="s">
        <v>93</v>
      </c>
      <c r="C3374">
        <v>2022</v>
      </c>
      <c r="D3374" s="21">
        <v>37430867.5902</v>
      </c>
      <c r="E3374" s="2">
        <v>37.430900000000001</v>
      </c>
      <c r="F3374" t="s">
        <v>92</v>
      </c>
      <c r="G3374" t="s">
        <v>57</v>
      </c>
      <c r="H3374" t="s">
        <v>23</v>
      </c>
    </row>
    <row r="3375" spans="1:8" x14ac:dyDescent="0.3">
      <c r="A3375" t="s">
        <v>56</v>
      </c>
      <c r="B3375" t="s">
        <v>93</v>
      </c>
      <c r="C3375">
        <v>2023</v>
      </c>
      <c r="D3375" s="21">
        <v>38719834.617200002</v>
      </c>
      <c r="E3375" s="2">
        <v>38.719799999999999</v>
      </c>
      <c r="F3375" t="s">
        <v>92</v>
      </c>
      <c r="G3375" t="s">
        <v>57</v>
      </c>
      <c r="H3375" t="s">
        <v>23</v>
      </c>
    </row>
    <row r="3376" spans="1:8" x14ac:dyDescent="0.3">
      <c r="A3376" t="s">
        <v>56</v>
      </c>
      <c r="B3376" t="s">
        <v>93</v>
      </c>
      <c r="C3376">
        <v>2024</v>
      </c>
      <c r="D3376" s="21">
        <v>61240046.0788</v>
      </c>
      <c r="E3376" s="2">
        <v>61.24</v>
      </c>
      <c r="F3376" t="s">
        <v>92</v>
      </c>
      <c r="G3376" t="s">
        <v>57</v>
      </c>
      <c r="H3376" t="s">
        <v>23</v>
      </c>
    </row>
    <row r="3377" spans="1:8" x14ac:dyDescent="0.3">
      <c r="A3377" t="s">
        <v>56</v>
      </c>
      <c r="B3377" t="s">
        <v>93</v>
      </c>
      <c r="C3377">
        <v>2025</v>
      </c>
      <c r="D3377" s="21">
        <v>57925393.222499996</v>
      </c>
      <c r="E3377" s="2">
        <v>57.925400000000003</v>
      </c>
      <c r="F3377" t="s">
        <v>92</v>
      </c>
      <c r="G3377" t="s">
        <v>57</v>
      </c>
      <c r="H3377" t="s">
        <v>23</v>
      </c>
    </row>
    <row r="3378" spans="1:8" x14ac:dyDescent="0.3">
      <c r="A3378" t="s">
        <v>56</v>
      </c>
      <c r="B3378" t="s">
        <v>93</v>
      </c>
      <c r="C3378">
        <v>2026</v>
      </c>
      <c r="D3378" s="21">
        <v>43060980.658399999</v>
      </c>
      <c r="E3378" s="2">
        <v>43.061</v>
      </c>
      <c r="F3378" t="s">
        <v>92</v>
      </c>
      <c r="G3378" t="s">
        <v>57</v>
      </c>
      <c r="H3378" t="s">
        <v>23</v>
      </c>
    </row>
    <row r="3379" spans="1:8" x14ac:dyDescent="0.3">
      <c r="A3379" t="s">
        <v>32</v>
      </c>
      <c r="B3379" t="s">
        <v>93</v>
      </c>
      <c r="C3379">
        <v>2018</v>
      </c>
      <c r="D3379" s="21">
        <v>5242759.3153999997</v>
      </c>
      <c r="E3379" s="2">
        <v>5.2427999999999999</v>
      </c>
      <c r="F3379" t="s">
        <v>92</v>
      </c>
      <c r="G3379" t="s">
        <v>33</v>
      </c>
      <c r="H3379" t="s">
        <v>23</v>
      </c>
    </row>
    <row r="3380" spans="1:8" x14ac:dyDescent="0.3">
      <c r="A3380" t="s">
        <v>32</v>
      </c>
      <c r="B3380" t="s">
        <v>93</v>
      </c>
      <c r="C3380">
        <v>2019</v>
      </c>
      <c r="D3380" s="21">
        <v>6952924.0081000002</v>
      </c>
      <c r="E3380" s="2">
        <v>6.9528999999999996</v>
      </c>
      <c r="F3380" t="s">
        <v>92</v>
      </c>
      <c r="G3380" t="s">
        <v>33</v>
      </c>
      <c r="H3380" t="s">
        <v>23</v>
      </c>
    </row>
    <row r="3381" spans="1:8" x14ac:dyDescent="0.3">
      <c r="A3381" t="s">
        <v>32</v>
      </c>
      <c r="B3381" t="s">
        <v>93</v>
      </c>
      <c r="C3381">
        <v>2020</v>
      </c>
      <c r="D3381" s="21">
        <v>7116448.9738999996</v>
      </c>
      <c r="E3381" s="2">
        <v>7.1163999999999996</v>
      </c>
      <c r="F3381" t="s">
        <v>92</v>
      </c>
      <c r="G3381" t="s">
        <v>33</v>
      </c>
      <c r="H3381" t="s">
        <v>23</v>
      </c>
    </row>
    <row r="3382" spans="1:8" x14ac:dyDescent="0.3">
      <c r="A3382" t="s">
        <v>32</v>
      </c>
      <c r="B3382" t="s">
        <v>93</v>
      </c>
      <c r="C3382">
        <v>2021</v>
      </c>
      <c r="D3382" s="21">
        <v>3999078.8555000001</v>
      </c>
      <c r="E3382" s="2">
        <v>3.9990999999999999</v>
      </c>
      <c r="F3382" t="s">
        <v>92</v>
      </c>
      <c r="G3382" t="s">
        <v>33</v>
      </c>
      <c r="H3382" t="s">
        <v>23</v>
      </c>
    </row>
    <row r="3383" spans="1:8" x14ac:dyDescent="0.3">
      <c r="A3383" t="s">
        <v>32</v>
      </c>
      <c r="B3383" t="s">
        <v>93</v>
      </c>
      <c r="C3383">
        <v>2022</v>
      </c>
      <c r="D3383" s="21">
        <v>10232565.041200001</v>
      </c>
      <c r="E3383" s="2">
        <v>10.2326</v>
      </c>
      <c r="F3383" t="s">
        <v>92</v>
      </c>
      <c r="G3383" t="s">
        <v>33</v>
      </c>
      <c r="H3383" t="s">
        <v>23</v>
      </c>
    </row>
    <row r="3384" spans="1:8" x14ac:dyDescent="0.3">
      <c r="A3384" t="s">
        <v>32</v>
      </c>
      <c r="B3384" t="s">
        <v>93</v>
      </c>
      <c r="C3384">
        <v>2023</v>
      </c>
      <c r="D3384" s="21">
        <v>14121181.217399999</v>
      </c>
      <c r="E3384" s="2">
        <v>14.1212</v>
      </c>
      <c r="F3384" t="s">
        <v>92</v>
      </c>
      <c r="G3384" t="s">
        <v>33</v>
      </c>
      <c r="H3384" t="s">
        <v>23</v>
      </c>
    </row>
    <row r="3385" spans="1:8" x14ac:dyDescent="0.3">
      <c r="A3385" t="s">
        <v>32</v>
      </c>
      <c r="B3385" t="s">
        <v>93</v>
      </c>
      <c r="C3385">
        <v>2024</v>
      </c>
      <c r="D3385" s="21">
        <v>10741474.6116</v>
      </c>
      <c r="E3385" s="2">
        <v>10.7415</v>
      </c>
      <c r="F3385" t="s">
        <v>92</v>
      </c>
      <c r="G3385" t="s">
        <v>33</v>
      </c>
      <c r="H3385" t="s">
        <v>23</v>
      </c>
    </row>
    <row r="3386" spans="1:8" x14ac:dyDescent="0.3">
      <c r="A3386" t="s">
        <v>32</v>
      </c>
      <c r="B3386" t="s">
        <v>93</v>
      </c>
      <c r="C3386">
        <v>2025</v>
      </c>
      <c r="D3386" s="21">
        <v>11509394.9694</v>
      </c>
      <c r="E3386" s="2">
        <v>11.509399999999999</v>
      </c>
      <c r="F3386" t="s">
        <v>92</v>
      </c>
      <c r="G3386" t="s">
        <v>33</v>
      </c>
      <c r="H3386" t="s">
        <v>23</v>
      </c>
    </row>
    <row r="3387" spans="1:8" x14ac:dyDescent="0.3">
      <c r="A3387" t="s">
        <v>32</v>
      </c>
      <c r="B3387" t="s">
        <v>93</v>
      </c>
      <c r="C3387">
        <v>2026</v>
      </c>
      <c r="D3387" s="21">
        <v>9433332.6549999993</v>
      </c>
      <c r="E3387" s="2">
        <v>9.4332999999999991</v>
      </c>
      <c r="F3387" t="s">
        <v>92</v>
      </c>
      <c r="G3387" t="s">
        <v>33</v>
      </c>
      <c r="H3387" t="s">
        <v>23</v>
      </c>
    </row>
    <row r="3388" spans="1:8" x14ac:dyDescent="0.3">
      <c r="A3388" t="s">
        <v>58</v>
      </c>
      <c r="B3388" t="s">
        <v>93</v>
      </c>
      <c r="C3388">
        <v>2018</v>
      </c>
      <c r="D3388" s="21">
        <v>4513564.1109999996</v>
      </c>
      <c r="E3388" s="2">
        <v>4.5136000000000003</v>
      </c>
      <c r="F3388" t="s">
        <v>92</v>
      </c>
      <c r="G3388" t="s">
        <v>59</v>
      </c>
      <c r="H3388" t="s">
        <v>23</v>
      </c>
    </row>
    <row r="3389" spans="1:8" x14ac:dyDescent="0.3">
      <c r="A3389" t="s">
        <v>34</v>
      </c>
      <c r="B3389" t="s">
        <v>93</v>
      </c>
      <c r="C3389">
        <v>2018</v>
      </c>
      <c r="D3389" s="21">
        <v>90293643.025000006</v>
      </c>
      <c r="E3389" s="2">
        <v>90.293599999999998</v>
      </c>
      <c r="F3389" t="s">
        <v>92</v>
      </c>
      <c r="G3389" t="s">
        <v>35</v>
      </c>
      <c r="H3389" t="s">
        <v>23</v>
      </c>
    </row>
    <row r="3390" spans="1:8" x14ac:dyDescent="0.3">
      <c r="A3390" t="s">
        <v>34</v>
      </c>
      <c r="B3390" t="s">
        <v>93</v>
      </c>
      <c r="C3390">
        <v>2019</v>
      </c>
      <c r="D3390" s="21">
        <v>115865687.5773</v>
      </c>
      <c r="E3390" s="2">
        <v>115.8657</v>
      </c>
      <c r="F3390" t="s">
        <v>92</v>
      </c>
      <c r="G3390" t="s">
        <v>35</v>
      </c>
      <c r="H3390" t="s">
        <v>23</v>
      </c>
    </row>
    <row r="3391" spans="1:8" x14ac:dyDescent="0.3">
      <c r="A3391" t="s">
        <v>34</v>
      </c>
      <c r="B3391" t="s">
        <v>93</v>
      </c>
      <c r="C3391">
        <v>2020</v>
      </c>
      <c r="D3391" s="21">
        <v>160637817.3845</v>
      </c>
      <c r="E3391" s="2">
        <v>160.6378</v>
      </c>
      <c r="F3391" t="s">
        <v>92</v>
      </c>
      <c r="G3391" t="s">
        <v>35</v>
      </c>
      <c r="H3391" t="s">
        <v>23</v>
      </c>
    </row>
    <row r="3392" spans="1:8" x14ac:dyDescent="0.3">
      <c r="A3392" t="s">
        <v>34</v>
      </c>
      <c r="B3392" t="s">
        <v>93</v>
      </c>
      <c r="C3392">
        <v>2021</v>
      </c>
      <c r="D3392" s="21">
        <v>204636305.77990001</v>
      </c>
      <c r="E3392" s="2">
        <v>204.63630000000001</v>
      </c>
      <c r="F3392" t="s">
        <v>92</v>
      </c>
      <c r="G3392" t="s">
        <v>35</v>
      </c>
      <c r="H3392" t="s">
        <v>23</v>
      </c>
    </row>
    <row r="3393" spans="1:8" x14ac:dyDescent="0.3">
      <c r="A3393" t="s">
        <v>34</v>
      </c>
      <c r="B3393" t="s">
        <v>93</v>
      </c>
      <c r="C3393">
        <v>2022</v>
      </c>
      <c r="D3393" s="21">
        <v>225489943.10499999</v>
      </c>
      <c r="E3393" s="2">
        <v>225.48990000000001</v>
      </c>
      <c r="F3393" t="s">
        <v>92</v>
      </c>
      <c r="G3393" t="s">
        <v>35</v>
      </c>
      <c r="H3393" t="s">
        <v>23</v>
      </c>
    </row>
    <row r="3394" spans="1:8" x14ac:dyDescent="0.3">
      <c r="A3394" t="s">
        <v>34</v>
      </c>
      <c r="B3394" t="s">
        <v>93</v>
      </c>
      <c r="C3394">
        <v>2023</v>
      </c>
      <c r="D3394" s="21">
        <v>244078063.53389999</v>
      </c>
      <c r="E3394" s="2">
        <v>244.07810000000001</v>
      </c>
      <c r="F3394" t="s">
        <v>92</v>
      </c>
      <c r="G3394" t="s">
        <v>35</v>
      </c>
      <c r="H3394" t="s">
        <v>23</v>
      </c>
    </row>
    <row r="3395" spans="1:8" x14ac:dyDescent="0.3">
      <c r="A3395" t="s">
        <v>34</v>
      </c>
      <c r="B3395" t="s">
        <v>93</v>
      </c>
      <c r="C3395">
        <v>2024</v>
      </c>
      <c r="D3395" s="21">
        <v>286750559.8951</v>
      </c>
      <c r="E3395" s="2">
        <v>286.75060000000002</v>
      </c>
      <c r="F3395" t="s">
        <v>92</v>
      </c>
      <c r="G3395" t="s">
        <v>35</v>
      </c>
      <c r="H3395" t="s">
        <v>23</v>
      </c>
    </row>
    <row r="3396" spans="1:8" x14ac:dyDescent="0.3">
      <c r="A3396" t="s">
        <v>34</v>
      </c>
      <c r="B3396" t="s">
        <v>93</v>
      </c>
      <c r="C3396">
        <v>2025</v>
      </c>
      <c r="D3396" s="21">
        <v>314580007.47860003</v>
      </c>
      <c r="E3396" s="2">
        <v>314.58</v>
      </c>
      <c r="F3396" t="s">
        <v>92</v>
      </c>
      <c r="G3396" t="s">
        <v>35</v>
      </c>
      <c r="H3396" t="s">
        <v>23</v>
      </c>
    </row>
    <row r="3397" spans="1:8" x14ac:dyDescent="0.3">
      <c r="A3397" t="s">
        <v>34</v>
      </c>
      <c r="B3397" t="s">
        <v>93</v>
      </c>
      <c r="C3397">
        <v>2026</v>
      </c>
      <c r="D3397" s="21">
        <v>227849136.49380001</v>
      </c>
      <c r="E3397" s="2">
        <v>227.84909999999999</v>
      </c>
      <c r="F3397" t="s">
        <v>92</v>
      </c>
      <c r="G3397" t="s">
        <v>35</v>
      </c>
      <c r="H3397" t="s">
        <v>23</v>
      </c>
    </row>
    <row r="3398" spans="1:8" x14ac:dyDescent="0.3">
      <c r="A3398" t="s">
        <v>36</v>
      </c>
      <c r="B3398" t="s">
        <v>93</v>
      </c>
      <c r="C3398">
        <v>2018</v>
      </c>
      <c r="D3398" s="21">
        <v>3862295337.7582998</v>
      </c>
      <c r="E3398" s="2">
        <v>3862.2953000000002</v>
      </c>
      <c r="F3398" t="s">
        <v>92</v>
      </c>
      <c r="G3398" t="s">
        <v>37</v>
      </c>
      <c r="H3398" t="s">
        <v>38</v>
      </c>
    </row>
    <row r="3399" spans="1:8" x14ac:dyDescent="0.3">
      <c r="A3399" t="s">
        <v>36</v>
      </c>
      <c r="B3399" t="s">
        <v>93</v>
      </c>
      <c r="C3399">
        <v>2019</v>
      </c>
      <c r="D3399" s="21">
        <v>4742944032.6324997</v>
      </c>
      <c r="E3399" s="2">
        <v>4742.9440000000004</v>
      </c>
      <c r="F3399" t="s">
        <v>92</v>
      </c>
      <c r="G3399" t="s">
        <v>37</v>
      </c>
      <c r="H3399" t="s">
        <v>38</v>
      </c>
    </row>
    <row r="3400" spans="1:8" x14ac:dyDescent="0.3">
      <c r="A3400" t="s">
        <v>36</v>
      </c>
      <c r="B3400" t="s">
        <v>93</v>
      </c>
      <c r="C3400">
        <v>2020</v>
      </c>
      <c r="D3400" s="21">
        <v>6141260042.4390001</v>
      </c>
      <c r="E3400" s="2">
        <v>6141.26</v>
      </c>
      <c r="F3400" t="s">
        <v>92</v>
      </c>
      <c r="G3400" t="s">
        <v>37</v>
      </c>
      <c r="H3400" t="s">
        <v>38</v>
      </c>
    </row>
    <row r="3401" spans="1:8" x14ac:dyDescent="0.3">
      <c r="A3401" t="s">
        <v>36</v>
      </c>
      <c r="B3401" t="s">
        <v>93</v>
      </c>
      <c r="C3401">
        <v>2021</v>
      </c>
      <c r="D3401" s="21">
        <v>5738294941.2480001</v>
      </c>
      <c r="E3401" s="2">
        <v>5738.2948999999999</v>
      </c>
      <c r="F3401" t="s">
        <v>92</v>
      </c>
      <c r="G3401" t="s">
        <v>37</v>
      </c>
      <c r="H3401" t="s">
        <v>38</v>
      </c>
    </row>
    <row r="3402" spans="1:8" x14ac:dyDescent="0.3">
      <c r="A3402" t="s">
        <v>36</v>
      </c>
      <c r="B3402" t="s">
        <v>93</v>
      </c>
      <c r="C3402">
        <v>2022</v>
      </c>
      <c r="D3402" s="21">
        <v>4841707627.5663996</v>
      </c>
      <c r="E3402" s="2">
        <v>4841.7075999999997</v>
      </c>
      <c r="F3402" t="s">
        <v>92</v>
      </c>
      <c r="G3402" t="s">
        <v>37</v>
      </c>
      <c r="H3402" t="s">
        <v>38</v>
      </c>
    </row>
    <row r="3403" spans="1:8" x14ac:dyDescent="0.3">
      <c r="A3403" t="s">
        <v>36</v>
      </c>
      <c r="B3403" t="s">
        <v>93</v>
      </c>
      <c r="C3403">
        <v>2023</v>
      </c>
      <c r="D3403" s="21">
        <v>5455083399.3074999</v>
      </c>
      <c r="E3403" s="2">
        <v>5455.0834000000004</v>
      </c>
      <c r="F3403" t="s">
        <v>92</v>
      </c>
      <c r="G3403" t="s">
        <v>37</v>
      </c>
      <c r="H3403" t="s">
        <v>38</v>
      </c>
    </row>
    <row r="3404" spans="1:8" x14ac:dyDescent="0.3">
      <c r="A3404" t="s">
        <v>36</v>
      </c>
      <c r="B3404" t="s">
        <v>93</v>
      </c>
      <c r="C3404">
        <v>2024</v>
      </c>
      <c r="D3404" s="21">
        <v>7116769035.4054003</v>
      </c>
      <c r="E3404" s="2">
        <v>7116.7690000000002</v>
      </c>
      <c r="F3404" t="s">
        <v>92</v>
      </c>
      <c r="G3404" t="s">
        <v>37</v>
      </c>
      <c r="H3404" t="s">
        <v>38</v>
      </c>
    </row>
    <row r="3405" spans="1:8" x14ac:dyDescent="0.3">
      <c r="A3405" t="s">
        <v>36</v>
      </c>
      <c r="B3405" t="s">
        <v>93</v>
      </c>
      <c r="C3405">
        <v>2025</v>
      </c>
      <c r="D3405" s="21">
        <v>8158812993.0110998</v>
      </c>
      <c r="E3405" s="2">
        <v>8158.8130000000001</v>
      </c>
      <c r="F3405" t="s">
        <v>92</v>
      </c>
      <c r="G3405" t="s">
        <v>37</v>
      </c>
      <c r="H3405" t="s">
        <v>38</v>
      </c>
    </row>
    <row r="3406" spans="1:8" x14ac:dyDescent="0.3">
      <c r="A3406" t="s">
        <v>36</v>
      </c>
      <c r="B3406" t="s">
        <v>93</v>
      </c>
      <c r="C3406">
        <v>2026</v>
      </c>
      <c r="D3406" s="21">
        <v>6180795749.5885</v>
      </c>
      <c r="E3406" s="2">
        <v>6180.7956999999997</v>
      </c>
      <c r="F3406" t="s">
        <v>92</v>
      </c>
      <c r="G3406" t="s">
        <v>37</v>
      </c>
      <c r="H3406" t="s">
        <v>38</v>
      </c>
    </row>
    <row r="3407" spans="1:8" x14ac:dyDescent="0.3">
      <c r="A3407" t="s">
        <v>60</v>
      </c>
      <c r="B3407" t="s">
        <v>93</v>
      </c>
      <c r="C3407">
        <v>2018</v>
      </c>
      <c r="D3407" s="21">
        <v>204392314.1038</v>
      </c>
      <c r="E3407" s="2">
        <v>204.39230000000001</v>
      </c>
      <c r="F3407" t="s">
        <v>92</v>
      </c>
      <c r="G3407" t="s">
        <v>61</v>
      </c>
      <c r="H3407" t="s">
        <v>38</v>
      </c>
    </row>
    <row r="3408" spans="1:8" x14ac:dyDescent="0.3">
      <c r="A3408" t="s">
        <v>60</v>
      </c>
      <c r="B3408" t="s">
        <v>93</v>
      </c>
      <c r="C3408">
        <v>2019</v>
      </c>
      <c r="D3408" s="21">
        <v>244712865.61480001</v>
      </c>
      <c r="E3408" s="2">
        <v>244.71289999999999</v>
      </c>
      <c r="F3408" t="s">
        <v>92</v>
      </c>
      <c r="G3408" t="s">
        <v>61</v>
      </c>
      <c r="H3408" t="s">
        <v>38</v>
      </c>
    </row>
    <row r="3409" spans="1:8" x14ac:dyDescent="0.3">
      <c r="A3409" t="s">
        <v>60</v>
      </c>
      <c r="B3409" t="s">
        <v>93</v>
      </c>
      <c r="C3409">
        <v>2020</v>
      </c>
      <c r="D3409" s="21">
        <v>275666091.91710001</v>
      </c>
      <c r="E3409" s="2">
        <v>275.66609999999997</v>
      </c>
      <c r="F3409" t="s">
        <v>92</v>
      </c>
      <c r="G3409" t="s">
        <v>61</v>
      </c>
      <c r="H3409" t="s">
        <v>38</v>
      </c>
    </row>
    <row r="3410" spans="1:8" x14ac:dyDescent="0.3">
      <c r="A3410" t="s">
        <v>60</v>
      </c>
      <c r="B3410" t="s">
        <v>93</v>
      </c>
      <c r="C3410">
        <v>2021</v>
      </c>
      <c r="D3410" s="21">
        <v>234851060.93599999</v>
      </c>
      <c r="E3410" s="2">
        <v>234.8511</v>
      </c>
      <c r="F3410" t="s">
        <v>92</v>
      </c>
      <c r="G3410" t="s">
        <v>61</v>
      </c>
      <c r="H3410" t="s">
        <v>38</v>
      </c>
    </row>
    <row r="3411" spans="1:8" x14ac:dyDescent="0.3">
      <c r="A3411" t="s">
        <v>60</v>
      </c>
      <c r="B3411" t="s">
        <v>93</v>
      </c>
      <c r="C3411">
        <v>2022</v>
      </c>
      <c r="D3411" s="21">
        <v>205048055.56709999</v>
      </c>
      <c r="E3411" s="2">
        <v>205.04810000000001</v>
      </c>
      <c r="F3411" t="s">
        <v>92</v>
      </c>
      <c r="G3411" t="s">
        <v>61</v>
      </c>
      <c r="H3411" t="s">
        <v>38</v>
      </c>
    </row>
    <row r="3412" spans="1:8" x14ac:dyDescent="0.3">
      <c r="A3412" t="s">
        <v>60</v>
      </c>
      <c r="B3412" t="s">
        <v>93</v>
      </c>
      <c r="C3412">
        <v>2023</v>
      </c>
      <c r="D3412" s="21">
        <v>263385340.12490001</v>
      </c>
      <c r="E3412" s="2">
        <v>263.38529999999997</v>
      </c>
      <c r="F3412" t="s">
        <v>92</v>
      </c>
      <c r="G3412" t="s">
        <v>61</v>
      </c>
      <c r="H3412" t="s">
        <v>38</v>
      </c>
    </row>
    <row r="3413" spans="1:8" x14ac:dyDescent="0.3">
      <c r="A3413" t="s">
        <v>60</v>
      </c>
      <c r="B3413" t="s">
        <v>93</v>
      </c>
      <c r="C3413">
        <v>2024</v>
      </c>
      <c r="D3413" s="21">
        <v>344303194.84189999</v>
      </c>
      <c r="E3413" s="2">
        <v>344.3032</v>
      </c>
      <c r="F3413" t="s">
        <v>92</v>
      </c>
      <c r="G3413" t="s">
        <v>61</v>
      </c>
      <c r="H3413" t="s">
        <v>38</v>
      </c>
    </row>
    <row r="3414" spans="1:8" x14ac:dyDescent="0.3">
      <c r="A3414" t="s">
        <v>60</v>
      </c>
      <c r="B3414" t="s">
        <v>93</v>
      </c>
      <c r="C3414">
        <v>2025</v>
      </c>
      <c r="D3414" s="21">
        <v>367386126.01740003</v>
      </c>
      <c r="E3414" s="2">
        <v>367.3861</v>
      </c>
      <c r="F3414" t="s">
        <v>92</v>
      </c>
      <c r="G3414" t="s">
        <v>61</v>
      </c>
      <c r="H3414" t="s">
        <v>38</v>
      </c>
    </row>
    <row r="3415" spans="1:8" x14ac:dyDescent="0.3">
      <c r="A3415" t="s">
        <v>60</v>
      </c>
      <c r="B3415" t="s">
        <v>93</v>
      </c>
      <c r="C3415">
        <v>2026</v>
      </c>
      <c r="D3415" s="21">
        <v>286287372.5589</v>
      </c>
      <c r="E3415" s="2">
        <v>286.28739999999999</v>
      </c>
      <c r="F3415" t="s">
        <v>92</v>
      </c>
      <c r="G3415" t="s">
        <v>61</v>
      </c>
      <c r="H3415" t="s">
        <v>38</v>
      </c>
    </row>
    <row r="3416" spans="1:8" x14ac:dyDescent="0.3">
      <c r="A3416" t="s">
        <v>73</v>
      </c>
      <c r="B3416" t="s">
        <v>93</v>
      </c>
      <c r="C3416">
        <v>2018</v>
      </c>
      <c r="D3416" s="21">
        <v>83955794.566699997</v>
      </c>
      <c r="E3416" s="2">
        <v>83.955799999999996</v>
      </c>
      <c r="F3416" t="s">
        <v>92</v>
      </c>
      <c r="G3416" t="s">
        <v>74</v>
      </c>
      <c r="H3416" t="s">
        <v>38</v>
      </c>
    </row>
    <row r="3417" spans="1:8" x14ac:dyDescent="0.3">
      <c r="A3417" t="s">
        <v>73</v>
      </c>
      <c r="B3417" t="s">
        <v>93</v>
      </c>
      <c r="C3417">
        <v>2019</v>
      </c>
      <c r="D3417" s="21">
        <v>106584209.0548</v>
      </c>
      <c r="E3417" s="2">
        <v>106.5842</v>
      </c>
      <c r="F3417" t="s">
        <v>92</v>
      </c>
      <c r="G3417" t="s">
        <v>74</v>
      </c>
      <c r="H3417" t="s">
        <v>38</v>
      </c>
    </row>
    <row r="3418" spans="1:8" x14ac:dyDescent="0.3">
      <c r="A3418" t="s">
        <v>73</v>
      </c>
      <c r="B3418" t="s">
        <v>93</v>
      </c>
      <c r="C3418">
        <v>2020</v>
      </c>
      <c r="D3418" s="21">
        <v>174745982.38249999</v>
      </c>
      <c r="E3418" s="2">
        <v>174.74600000000001</v>
      </c>
      <c r="F3418" t="s">
        <v>92</v>
      </c>
      <c r="G3418" t="s">
        <v>74</v>
      </c>
      <c r="H3418" t="s">
        <v>38</v>
      </c>
    </row>
    <row r="3419" spans="1:8" x14ac:dyDescent="0.3">
      <c r="A3419" t="s">
        <v>73</v>
      </c>
      <c r="B3419" t="s">
        <v>93</v>
      </c>
      <c r="C3419">
        <v>2021</v>
      </c>
      <c r="D3419" s="21">
        <v>127085718.6012</v>
      </c>
      <c r="E3419" s="2">
        <v>127.0857</v>
      </c>
      <c r="F3419" t="s">
        <v>92</v>
      </c>
      <c r="G3419" t="s">
        <v>74</v>
      </c>
      <c r="H3419" t="s">
        <v>38</v>
      </c>
    </row>
    <row r="3420" spans="1:8" x14ac:dyDescent="0.3">
      <c r="A3420" t="s">
        <v>73</v>
      </c>
      <c r="B3420" t="s">
        <v>93</v>
      </c>
      <c r="C3420">
        <v>2022</v>
      </c>
      <c r="D3420" s="21">
        <v>112488340.2481</v>
      </c>
      <c r="E3420" s="2">
        <v>112.4883</v>
      </c>
      <c r="F3420" t="s">
        <v>92</v>
      </c>
      <c r="G3420" t="s">
        <v>74</v>
      </c>
      <c r="H3420" t="s">
        <v>38</v>
      </c>
    </row>
    <row r="3421" spans="1:8" x14ac:dyDescent="0.3">
      <c r="A3421" t="s">
        <v>73</v>
      </c>
      <c r="B3421" t="s">
        <v>93</v>
      </c>
      <c r="C3421">
        <v>2023</v>
      </c>
      <c r="D3421" s="21">
        <v>116580758.12989999</v>
      </c>
      <c r="E3421" s="2">
        <v>116.5808</v>
      </c>
      <c r="F3421" t="s">
        <v>92</v>
      </c>
      <c r="G3421" t="s">
        <v>74</v>
      </c>
      <c r="H3421" t="s">
        <v>38</v>
      </c>
    </row>
    <row r="3422" spans="1:8" x14ac:dyDescent="0.3">
      <c r="A3422" t="s">
        <v>73</v>
      </c>
      <c r="B3422" t="s">
        <v>93</v>
      </c>
      <c r="C3422">
        <v>2024</v>
      </c>
      <c r="D3422" s="21">
        <v>92237916.514500007</v>
      </c>
      <c r="E3422" s="2">
        <v>92.237899999999996</v>
      </c>
      <c r="F3422" t="s">
        <v>92</v>
      </c>
      <c r="G3422" t="s">
        <v>74</v>
      </c>
      <c r="H3422" t="s">
        <v>38</v>
      </c>
    </row>
    <row r="3423" spans="1:8" x14ac:dyDescent="0.3">
      <c r="A3423" t="s">
        <v>73</v>
      </c>
      <c r="B3423" t="s">
        <v>93</v>
      </c>
      <c r="C3423">
        <v>2025</v>
      </c>
      <c r="D3423" s="21">
        <v>124741594.7086</v>
      </c>
      <c r="E3423" s="2">
        <v>124.74160000000001</v>
      </c>
      <c r="F3423" t="s">
        <v>92</v>
      </c>
      <c r="G3423" t="s">
        <v>74</v>
      </c>
      <c r="H3423" t="s">
        <v>38</v>
      </c>
    </row>
    <row r="3424" spans="1:8" x14ac:dyDescent="0.3">
      <c r="A3424" t="s">
        <v>73</v>
      </c>
      <c r="B3424" t="s">
        <v>93</v>
      </c>
      <c r="C3424">
        <v>2026</v>
      </c>
      <c r="D3424" s="21">
        <v>100356138.9954</v>
      </c>
      <c r="E3424" s="2">
        <v>100.3561</v>
      </c>
      <c r="F3424" t="s">
        <v>92</v>
      </c>
      <c r="G3424" t="s">
        <v>74</v>
      </c>
      <c r="H3424" t="s">
        <v>38</v>
      </c>
    </row>
    <row r="3425" spans="1:8" x14ac:dyDescent="0.3">
      <c r="A3425" t="s">
        <v>39</v>
      </c>
      <c r="B3425" t="s">
        <v>93</v>
      </c>
      <c r="C3425">
        <v>2018</v>
      </c>
      <c r="D3425" s="21">
        <v>1631283226.5613999</v>
      </c>
      <c r="E3425" s="2">
        <v>1631.2832000000001</v>
      </c>
      <c r="F3425" t="s">
        <v>92</v>
      </c>
      <c r="G3425" t="s">
        <v>40</v>
      </c>
      <c r="H3425" t="s">
        <v>38</v>
      </c>
    </row>
    <row r="3426" spans="1:8" x14ac:dyDescent="0.3">
      <c r="A3426" t="s">
        <v>39</v>
      </c>
      <c r="B3426" t="s">
        <v>93</v>
      </c>
      <c r="C3426">
        <v>2019</v>
      </c>
      <c r="D3426" s="21">
        <v>2027037354.3634</v>
      </c>
      <c r="E3426" s="2">
        <v>2027.0373999999999</v>
      </c>
      <c r="F3426" t="s">
        <v>92</v>
      </c>
      <c r="G3426" t="s">
        <v>40</v>
      </c>
      <c r="H3426" t="s">
        <v>38</v>
      </c>
    </row>
    <row r="3427" spans="1:8" x14ac:dyDescent="0.3">
      <c r="A3427" t="s">
        <v>39</v>
      </c>
      <c r="B3427" t="s">
        <v>93</v>
      </c>
      <c r="C3427">
        <v>2020</v>
      </c>
      <c r="D3427" s="21">
        <v>2562688601.3154001</v>
      </c>
      <c r="E3427" s="2">
        <v>2562.6886</v>
      </c>
      <c r="F3427" t="s">
        <v>92</v>
      </c>
      <c r="G3427" t="s">
        <v>40</v>
      </c>
      <c r="H3427" t="s">
        <v>38</v>
      </c>
    </row>
    <row r="3428" spans="1:8" x14ac:dyDescent="0.3">
      <c r="A3428" t="s">
        <v>39</v>
      </c>
      <c r="B3428" t="s">
        <v>93</v>
      </c>
      <c r="C3428">
        <v>2021</v>
      </c>
      <c r="D3428" s="21">
        <v>2408510002.0952001</v>
      </c>
      <c r="E3428" s="2">
        <v>2408.5100000000002</v>
      </c>
      <c r="F3428" t="s">
        <v>92</v>
      </c>
      <c r="G3428" t="s">
        <v>40</v>
      </c>
      <c r="H3428" t="s">
        <v>38</v>
      </c>
    </row>
    <row r="3429" spans="1:8" x14ac:dyDescent="0.3">
      <c r="A3429" t="s">
        <v>39</v>
      </c>
      <c r="B3429" t="s">
        <v>93</v>
      </c>
      <c r="C3429">
        <v>2022</v>
      </c>
      <c r="D3429" s="21">
        <v>2216813041.7221999</v>
      </c>
      <c r="E3429" s="2">
        <v>2216.8130000000001</v>
      </c>
      <c r="F3429" t="s">
        <v>92</v>
      </c>
      <c r="G3429" t="s">
        <v>40</v>
      </c>
      <c r="H3429" t="s">
        <v>38</v>
      </c>
    </row>
    <row r="3430" spans="1:8" x14ac:dyDescent="0.3">
      <c r="A3430" t="s">
        <v>39</v>
      </c>
      <c r="B3430" t="s">
        <v>93</v>
      </c>
      <c r="C3430">
        <v>2023</v>
      </c>
      <c r="D3430" s="21">
        <v>2372115728.8976002</v>
      </c>
      <c r="E3430" s="2">
        <v>2372.1156999999998</v>
      </c>
      <c r="F3430" t="s">
        <v>92</v>
      </c>
      <c r="G3430" t="s">
        <v>40</v>
      </c>
      <c r="H3430" t="s">
        <v>38</v>
      </c>
    </row>
    <row r="3431" spans="1:8" x14ac:dyDescent="0.3">
      <c r="A3431" t="s">
        <v>39</v>
      </c>
      <c r="B3431" t="s">
        <v>93</v>
      </c>
      <c r="C3431">
        <v>2024</v>
      </c>
      <c r="D3431" s="21">
        <v>3167824952.5166001</v>
      </c>
      <c r="E3431" s="2">
        <v>3167.8249999999998</v>
      </c>
      <c r="F3431" t="s">
        <v>92</v>
      </c>
      <c r="G3431" t="s">
        <v>40</v>
      </c>
      <c r="H3431" t="s">
        <v>38</v>
      </c>
    </row>
    <row r="3432" spans="1:8" x14ac:dyDescent="0.3">
      <c r="A3432" t="s">
        <v>39</v>
      </c>
      <c r="B3432" t="s">
        <v>93</v>
      </c>
      <c r="C3432">
        <v>2025</v>
      </c>
      <c r="D3432" s="21">
        <v>3161081681.2213998</v>
      </c>
      <c r="E3432" s="2">
        <v>3161.0817000000002</v>
      </c>
      <c r="F3432" t="s">
        <v>92</v>
      </c>
      <c r="G3432" t="s">
        <v>40</v>
      </c>
      <c r="H3432" t="s">
        <v>38</v>
      </c>
    </row>
    <row r="3433" spans="1:8" x14ac:dyDescent="0.3">
      <c r="A3433" t="s">
        <v>39</v>
      </c>
      <c r="B3433" t="s">
        <v>93</v>
      </c>
      <c r="C3433">
        <v>2026</v>
      </c>
      <c r="D3433" s="21">
        <v>2339217098.9959998</v>
      </c>
      <c r="E3433" s="2">
        <v>2339.2170999999998</v>
      </c>
      <c r="F3433" t="s">
        <v>92</v>
      </c>
      <c r="G3433" t="s">
        <v>40</v>
      </c>
      <c r="H3433" t="s">
        <v>38</v>
      </c>
    </row>
    <row r="3434" spans="1:8" x14ac:dyDescent="0.3">
      <c r="A3434" t="s">
        <v>41</v>
      </c>
      <c r="B3434" t="s">
        <v>93</v>
      </c>
      <c r="C3434">
        <v>2018</v>
      </c>
      <c r="D3434" s="21">
        <v>6445748963.1876001</v>
      </c>
      <c r="E3434" s="2">
        <v>6445.7489999999998</v>
      </c>
      <c r="F3434" t="s">
        <v>92</v>
      </c>
      <c r="G3434" t="s">
        <v>42</v>
      </c>
      <c r="H3434" t="s">
        <v>43</v>
      </c>
    </row>
    <row r="3435" spans="1:8" x14ac:dyDescent="0.3">
      <c r="A3435" t="s">
        <v>41</v>
      </c>
      <c r="B3435" t="s">
        <v>93</v>
      </c>
      <c r="C3435">
        <v>2019</v>
      </c>
      <c r="D3435" s="21">
        <v>8087411430.2116003</v>
      </c>
      <c r="E3435" s="2">
        <v>8087.4114</v>
      </c>
      <c r="F3435" t="s">
        <v>92</v>
      </c>
      <c r="G3435" t="s">
        <v>42</v>
      </c>
      <c r="H3435" t="s">
        <v>43</v>
      </c>
    </row>
    <row r="3436" spans="1:8" x14ac:dyDescent="0.3">
      <c r="A3436" t="s">
        <v>41</v>
      </c>
      <c r="B3436" t="s">
        <v>93</v>
      </c>
      <c r="C3436">
        <v>2020</v>
      </c>
      <c r="D3436" s="21">
        <v>11000028622.569201</v>
      </c>
      <c r="E3436" s="2">
        <v>11000.0286</v>
      </c>
      <c r="F3436" t="s">
        <v>92</v>
      </c>
      <c r="G3436" t="s">
        <v>42</v>
      </c>
      <c r="H3436" t="s">
        <v>43</v>
      </c>
    </row>
    <row r="3437" spans="1:8" x14ac:dyDescent="0.3">
      <c r="A3437" t="s">
        <v>41</v>
      </c>
      <c r="B3437" t="s">
        <v>93</v>
      </c>
      <c r="C3437">
        <v>2021</v>
      </c>
      <c r="D3437" s="21">
        <v>9979624592.2653008</v>
      </c>
      <c r="E3437" s="2">
        <v>9979.6245999999992</v>
      </c>
      <c r="F3437" t="s">
        <v>92</v>
      </c>
      <c r="G3437" t="s">
        <v>42</v>
      </c>
      <c r="H3437" t="s">
        <v>43</v>
      </c>
    </row>
    <row r="3438" spans="1:8" x14ac:dyDescent="0.3">
      <c r="A3438" t="s">
        <v>41</v>
      </c>
      <c r="B3438" t="s">
        <v>93</v>
      </c>
      <c r="C3438">
        <v>2022</v>
      </c>
      <c r="D3438" s="21">
        <v>8758106816.3321991</v>
      </c>
      <c r="E3438" s="2">
        <v>8758.1067999999996</v>
      </c>
      <c r="F3438" t="s">
        <v>92</v>
      </c>
      <c r="G3438" t="s">
        <v>42</v>
      </c>
      <c r="H3438" t="s">
        <v>43</v>
      </c>
    </row>
    <row r="3439" spans="1:8" x14ac:dyDescent="0.3">
      <c r="A3439" t="s">
        <v>41</v>
      </c>
      <c r="B3439" t="s">
        <v>93</v>
      </c>
      <c r="C3439">
        <v>2023</v>
      </c>
      <c r="D3439" s="21">
        <v>10417147915.540899</v>
      </c>
      <c r="E3439" s="2">
        <v>10417.1479</v>
      </c>
      <c r="F3439" t="s">
        <v>92</v>
      </c>
      <c r="G3439" t="s">
        <v>42</v>
      </c>
      <c r="H3439" t="s">
        <v>43</v>
      </c>
    </row>
    <row r="3440" spans="1:8" x14ac:dyDescent="0.3">
      <c r="A3440" t="s">
        <v>41</v>
      </c>
      <c r="B3440" t="s">
        <v>93</v>
      </c>
      <c r="C3440">
        <v>2024</v>
      </c>
      <c r="D3440" s="21">
        <v>12005351501.187099</v>
      </c>
      <c r="E3440" s="2">
        <v>12005.351500000001</v>
      </c>
      <c r="F3440" t="s">
        <v>92</v>
      </c>
      <c r="G3440" t="s">
        <v>42</v>
      </c>
      <c r="H3440" t="s">
        <v>43</v>
      </c>
    </row>
    <row r="3441" spans="1:8" x14ac:dyDescent="0.3">
      <c r="A3441" t="s">
        <v>41</v>
      </c>
      <c r="B3441" t="s">
        <v>93</v>
      </c>
      <c r="C3441">
        <v>2025</v>
      </c>
      <c r="D3441" s="21">
        <v>14034245893.264299</v>
      </c>
      <c r="E3441" s="2">
        <v>14034.2459</v>
      </c>
      <c r="F3441" t="s">
        <v>92</v>
      </c>
      <c r="G3441" t="s">
        <v>42</v>
      </c>
      <c r="H3441" t="s">
        <v>43</v>
      </c>
    </row>
    <row r="3442" spans="1:8" x14ac:dyDescent="0.3">
      <c r="A3442" t="s">
        <v>41</v>
      </c>
      <c r="B3442" t="s">
        <v>93</v>
      </c>
      <c r="C3442">
        <v>2026</v>
      </c>
      <c r="D3442" s="21">
        <v>9636167642.3400002</v>
      </c>
      <c r="E3442" s="2">
        <v>9636.1676000000007</v>
      </c>
      <c r="F3442" t="s">
        <v>92</v>
      </c>
      <c r="G3442" t="s">
        <v>42</v>
      </c>
      <c r="H3442" t="s">
        <v>43</v>
      </c>
    </row>
    <row r="3443" spans="1:8" x14ac:dyDescent="0.3">
      <c r="A3443" t="s">
        <v>62</v>
      </c>
      <c r="B3443" t="s">
        <v>93</v>
      </c>
      <c r="C3443">
        <v>2018</v>
      </c>
      <c r="D3443" s="21">
        <v>7990211724.9544001</v>
      </c>
      <c r="E3443" s="2">
        <v>7990.2116999999998</v>
      </c>
      <c r="F3443" t="s">
        <v>92</v>
      </c>
      <c r="G3443" t="s">
        <v>63</v>
      </c>
      <c r="H3443" t="s">
        <v>43</v>
      </c>
    </row>
    <row r="3444" spans="1:8" x14ac:dyDescent="0.3">
      <c r="A3444" t="s">
        <v>62</v>
      </c>
      <c r="B3444" t="s">
        <v>93</v>
      </c>
      <c r="C3444">
        <v>2019</v>
      </c>
      <c r="D3444" s="21">
        <v>10585173969.195801</v>
      </c>
      <c r="E3444" s="2">
        <v>10585.174000000001</v>
      </c>
      <c r="F3444" t="s">
        <v>92</v>
      </c>
      <c r="G3444" t="s">
        <v>63</v>
      </c>
      <c r="H3444" t="s">
        <v>43</v>
      </c>
    </row>
    <row r="3445" spans="1:8" x14ac:dyDescent="0.3">
      <c r="A3445" t="s">
        <v>62</v>
      </c>
      <c r="B3445" t="s">
        <v>93</v>
      </c>
      <c r="C3445">
        <v>2020</v>
      </c>
      <c r="D3445" s="21">
        <v>15238984206.9515</v>
      </c>
      <c r="E3445" s="2">
        <v>15238.984200000001</v>
      </c>
      <c r="F3445" t="s">
        <v>92</v>
      </c>
      <c r="G3445" t="s">
        <v>63</v>
      </c>
      <c r="H3445" t="s">
        <v>43</v>
      </c>
    </row>
    <row r="3446" spans="1:8" x14ac:dyDescent="0.3">
      <c r="A3446" t="s">
        <v>62</v>
      </c>
      <c r="B3446" t="s">
        <v>93</v>
      </c>
      <c r="C3446">
        <v>2021</v>
      </c>
      <c r="D3446" s="21">
        <v>13959493056.618999</v>
      </c>
      <c r="E3446" s="2">
        <v>13959.4931</v>
      </c>
      <c r="F3446" t="s">
        <v>92</v>
      </c>
      <c r="G3446" t="s">
        <v>63</v>
      </c>
      <c r="H3446" t="s">
        <v>43</v>
      </c>
    </row>
    <row r="3447" spans="1:8" x14ac:dyDescent="0.3">
      <c r="A3447" t="s">
        <v>62</v>
      </c>
      <c r="B3447" t="s">
        <v>93</v>
      </c>
      <c r="C3447">
        <v>2022</v>
      </c>
      <c r="D3447" s="21">
        <v>12436356666.6998</v>
      </c>
      <c r="E3447" s="2">
        <v>12436.3567</v>
      </c>
      <c r="F3447" t="s">
        <v>92</v>
      </c>
      <c r="G3447" t="s">
        <v>63</v>
      </c>
      <c r="H3447" t="s">
        <v>43</v>
      </c>
    </row>
    <row r="3448" spans="1:8" x14ac:dyDescent="0.3">
      <c r="A3448" t="s">
        <v>62</v>
      </c>
      <c r="B3448" t="s">
        <v>93</v>
      </c>
      <c r="C3448">
        <v>2023</v>
      </c>
      <c r="D3448" s="21">
        <v>14449234304.181</v>
      </c>
      <c r="E3448" s="2">
        <v>14449.2343</v>
      </c>
      <c r="F3448" t="s">
        <v>92</v>
      </c>
      <c r="G3448" t="s">
        <v>63</v>
      </c>
      <c r="H3448" t="s">
        <v>43</v>
      </c>
    </row>
    <row r="3449" spans="1:8" x14ac:dyDescent="0.3">
      <c r="A3449" t="s">
        <v>62</v>
      </c>
      <c r="B3449" t="s">
        <v>93</v>
      </c>
      <c r="C3449">
        <v>2024</v>
      </c>
      <c r="D3449" s="21">
        <v>13172610570.7964</v>
      </c>
      <c r="E3449" s="2">
        <v>13172.6106</v>
      </c>
      <c r="F3449" t="s">
        <v>92</v>
      </c>
      <c r="G3449" t="s">
        <v>63</v>
      </c>
      <c r="H3449" t="s">
        <v>43</v>
      </c>
    </row>
    <row r="3450" spans="1:8" x14ac:dyDescent="0.3">
      <c r="A3450" t="s">
        <v>62</v>
      </c>
      <c r="B3450" t="s">
        <v>93</v>
      </c>
      <c r="C3450">
        <v>2025</v>
      </c>
      <c r="D3450" s="21">
        <v>16913243631.4382</v>
      </c>
      <c r="E3450" s="2">
        <v>16913.243600000002</v>
      </c>
      <c r="F3450" t="s">
        <v>92</v>
      </c>
      <c r="G3450" t="s">
        <v>63</v>
      </c>
      <c r="H3450" t="s">
        <v>43</v>
      </c>
    </row>
    <row r="3451" spans="1:8" x14ac:dyDescent="0.3">
      <c r="A3451" t="s">
        <v>62</v>
      </c>
      <c r="B3451" t="s">
        <v>93</v>
      </c>
      <c r="C3451">
        <v>2026</v>
      </c>
      <c r="D3451" s="21">
        <v>14155376110.7304</v>
      </c>
      <c r="E3451" s="2">
        <v>14155.376099999999</v>
      </c>
      <c r="F3451" t="s">
        <v>92</v>
      </c>
      <c r="G3451" t="s">
        <v>63</v>
      </c>
      <c r="H3451" t="s">
        <v>43</v>
      </c>
    </row>
    <row r="3452" spans="1:8" x14ac:dyDescent="0.3">
      <c r="A3452" t="s">
        <v>64</v>
      </c>
      <c r="B3452" t="s">
        <v>93</v>
      </c>
      <c r="C3452">
        <v>2018</v>
      </c>
      <c r="D3452" s="21">
        <v>5489495582.5769997</v>
      </c>
      <c r="E3452" s="2">
        <v>5489.4956000000002</v>
      </c>
      <c r="F3452" t="s">
        <v>92</v>
      </c>
      <c r="G3452" t="s">
        <v>65</v>
      </c>
      <c r="H3452" t="s">
        <v>43</v>
      </c>
    </row>
    <row r="3453" spans="1:8" x14ac:dyDescent="0.3">
      <c r="A3453" t="s">
        <v>64</v>
      </c>
      <c r="B3453" t="s">
        <v>93</v>
      </c>
      <c r="C3453">
        <v>2019</v>
      </c>
      <c r="D3453" s="21">
        <v>7082784832.1267004</v>
      </c>
      <c r="E3453" s="2">
        <v>7082.7848000000004</v>
      </c>
      <c r="F3453" t="s">
        <v>92</v>
      </c>
      <c r="G3453" t="s">
        <v>65</v>
      </c>
      <c r="H3453" t="s">
        <v>43</v>
      </c>
    </row>
    <row r="3454" spans="1:8" x14ac:dyDescent="0.3">
      <c r="A3454" t="s">
        <v>64</v>
      </c>
      <c r="B3454" t="s">
        <v>93</v>
      </c>
      <c r="C3454">
        <v>2020</v>
      </c>
      <c r="D3454" s="21">
        <v>8938845532.6658993</v>
      </c>
      <c r="E3454" s="2">
        <v>8938.8454999999994</v>
      </c>
      <c r="F3454" t="s">
        <v>92</v>
      </c>
      <c r="G3454" t="s">
        <v>65</v>
      </c>
      <c r="H3454" t="s">
        <v>43</v>
      </c>
    </row>
    <row r="3455" spans="1:8" x14ac:dyDescent="0.3">
      <c r="A3455" t="s">
        <v>64</v>
      </c>
      <c r="B3455" t="s">
        <v>93</v>
      </c>
      <c r="C3455">
        <v>2021</v>
      </c>
      <c r="D3455" s="21">
        <v>8871345876.2317009</v>
      </c>
      <c r="E3455" s="2">
        <v>8871.3459000000003</v>
      </c>
      <c r="F3455" t="s">
        <v>92</v>
      </c>
      <c r="G3455" t="s">
        <v>65</v>
      </c>
      <c r="H3455" t="s">
        <v>43</v>
      </c>
    </row>
    <row r="3456" spans="1:8" x14ac:dyDescent="0.3">
      <c r="A3456" t="s">
        <v>64</v>
      </c>
      <c r="B3456" t="s">
        <v>93</v>
      </c>
      <c r="C3456">
        <v>2022</v>
      </c>
      <c r="D3456" s="21">
        <v>7589474534.9633999</v>
      </c>
      <c r="E3456" s="2">
        <v>7589.4745000000003</v>
      </c>
      <c r="F3456" t="s">
        <v>92</v>
      </c>
      <c r="G3456" t="s">
        <v>65</v>
      </c>
      <c r="H3456" t="s">
        <v>43</v>
      </c>
    </row>
    <row r="3457" spans="1:8" x14ac:dyDescent="0.3">
      <c r="A3457" t="s">
        <v>64</v>
      </c>
      <c r="B3457" t="s">
        <v>93</v>
      </c>
      <c r="C3457">
        <v>2023</v>
      </c>
      <c r="D3457" s="21">
        <v>8482981887.9625998</v>
      </c>
      <c r="E3457" s="2">
        <v>8482.9819000000007</v>
      </c>
      <c r="F3457" t="s">
        <v>92</v>
      </c>
      <c r="G3457" t="s">
        <v>65</v>
      </c>
      <c r="H3457" t="s">
        <v>43</v>
      </c>
    </row>
    <row r="3458" spans="1:8" x14ac:dyDescent="0.3">
      <c r="A3458" t="s">
        <v>64</v>
      </c>
      <c r="B3458" t="s">
        <v>93</v>
      </c>
      <c r="C3458">
        <v>2024</v>
      </c>
      <c r="D3458" s="21">
        <v>10009164637.114799</v>
      </c>
      <c r="E3458" s="2">
        <v>10009.1646</v>
      </c>
      <c r="F3458" t="s">
        <v>92</v>
      </c>
      <c r="G3458" t="s">
        <v>65</v>
      </c>
      <c r="H3458" t="s">
        <v>43</v>
      </c>
    </row>
    <row r="3459" spans="1:8" x14ac:dyDescent="0.3">
      <c r="A3459" t="s">
        <v>64</v>
      </c>
      <c r="B3459" t="s">
        <v>93</v>
      </c>
      <c r="C3459">
        <v>2025</v>
      </c>
      <c r="D3459" s="21">
        <v>11780963413.9377</v>
      </c>
      <c r="E3459" s="2">
        <v>11780.963400000001</v>
      </c>
      <c r="F3459" t="s">
        <v>92</v>
      </c>
      <c r="G3459" t="s">
        <v>65</v>
      </c>
      <c r="H3459" t="s">
        <v>43</v>
      </c>
    </row>
    <row r="3460" spans="1:8" x14ac:dyDescent="0.3">
      <c r="A3460" t="s">
        <v>64</v>
      </c>
      <c r="B3460" t="s">
        <v>93</v>
      </c>
      <c r="C3460">
        <v>2026</v>
      </c>
      <c r="D3460" s="21">
        <v>8596934023.9880009</v>
      </c>
      <c r="E3460" s="2">
        <v>8596.9339999999993</v>
      </c>
      <c r="F3460" t="s">
        <v>92</v>
      </c>
      <c r="G3460" t="s">
        <v>65</v>
      </c>
      <c r="H3460" t="s">
        <v>43</v>
      </c>
    </row>
    <row r="3461" spans="1:8" x14ac:dyDescent="0.3">
      <c r="A3461" t="s">
        <v>44</v>
      </c>
      <c r="B3461" t="s">
        <v>93</v>
      </c>
      <c r="C3461">
        <v>2018</v>
      </c>
      <c r="D3461" s="21">
        <v>1425683857.5276</v>
      </c>
      <c r="E3461" s="2">
        <v>1425.6839</v>
      </c>
      <c r="F3461" t="s">
        <v>92</v>
      </c>
      <c r="G3461" t="s">
        <v>45</v>
      </c>
      <c r="H3461" t="s">
        <v>46</v>
      </c>
    </row>
    <row r="3462" spans="1:8" x14ac:dyDescent="0.3">
      <c r="A3462" t="s">
        <v>44</v>
      </c>
      <c r="B3462" t="s">
        <v>93</v>
      </c>
      <c r="C3462">
        <v>2019</v>
      </c>
      <c r="D3462" s="21">
        <v>1690969534.9951999</v>
      </c>
      <c r="E3462" s="2">
        <v>1690.9694999999999</v>
      </c>
      <c r="F3462" t="s">
        <v>92</v>
      </c>
      <c r="G3462" t="s">
        <v>45</v>
      </c>
      <c r="H3462" t="s">
        <v>46</v>
      </c>
    </row>
    <row r="3463" spans="1:8" x14ac:dyDescent="0.3">
      <c r="A3463" t="s">
        <v>44</v>
      </c>
      <c r="B3463" t="s">
        <v>93</v>
      </c>
      <c r="C3463">
        <v>2020</v>
      </c>
      <c r="D3463" s="21">
        <v>2327208685.1282001</v>
      </c>
      <c r="E3463" s="2">
        <v>2327.2087000000001</v>
      </c>
      <c r="F3463" t="s">
        <v>92</v>
      </c>
      <c r="G3463" t="s">
        <v>45</v>
      </c>
      <c r="H3463" t="s">
        <v>46</v>
      </c>
    </row>
    <row r="3464" spans="1:8" x14ac:dyDescent="0.3">
      <c r="A3464" t="s">
        <v>44</v>
      </c>
      <c r="B3464" t="s">
        <v>93</v>
      </c>
      <c r="C3464">
        <v>2021</v>
      </c>
      <c r="D3464" s="21">
        <v>2188283465.9991999</v>
      </c>
      <c r="E3464" s="2">
        <v>2188.2835</v>
      </c>
      <c r="F3464" t="s">
        <v>92</v>
      </c>
      <c r="G3464" t="s">
        <v>45</v>
      </c>
      <c r="H3464" t="s">
        <v>46</v>
      </c>
    </row>
    <row r="3465" spans="1:8" x14ac:dyDescent="0.3">
      <c r="A3465" t="s">
        <v>44</v>
      </c>
      <c r="B3465" t="s">
        <v>93</v>
      </c>
      <c r="C3465">
        <v>2022</v>
      </c>
      <c r="D3465" s="21">
        <v>1973176475.8822999</v>
      </c>
      <c r="E3465" s="2">
        <v>1973.1765</v>
      </c>
      <c r="F3465" t="s">
        <v>92</v>
      </c>
      <c r="G3465" t="s">
        <v>45</v>
      </c>
      <c r="H3465" t="s">
        <v>46</v>
      </c>
    </row>
    <row r="3466" spans="1:8" x14ac:dyDescent="0.3">
      <c r="A3466" t="s">
        <v>44</v>
      </c>
      <c r="B3466" t="s">
        <v>93</v>
      </c>
      <c r="C3466">
        <v>2023</v>
      </c>
      <c r="D3466" s="21">
        <v>2331885174.0854998</v>
      </c>
      <c r="E3466" s="2">
        <v>2331.8852000000002</v>
      </c>
      <c r="F3466" t="s">
        <v>92</v>
      </c>
      <c r="G3466" t="s">
        <v>45</v>
      </c>
      <c r="H3466" t="s">
        <v>46</v>
      </c>
    </row>
    <row r="3467" spans="1:8" x14ac:dyDescent="0.3">
      <c r="A3467" t="s">
        <v>44</v>
      </c>
      <c r="B3467" t="s">
        <v>93</v>
      </c>
      <c r="C3467">
        <v>2024</v>
      </c>
      <c r="D3467" s="21">
        <v>2740973269.4088001</v>
      </c>
      <c r="E3467" s="2">
        <v>2740.9733000000001</v>
      </c>
      <c r="F3467" t="s">
        <v>92</v>
      </c>
      <c r="G3467" t="s">
        <v>45</v>
      </c>
      <c r="H3467" t="s">
        <v>46</v>
      </c>
    </row>
    <row r="3468" spans="1:8" x14ac:dyDescent="0.3">
      <c r="A3468" t="s">
        <v>44</v>
      </c>
      <c r="B3468" t="s">
        <v>93</v>
      </c>
      <c r="C3468">
        <v>2025</v>
      </c>
      <c r="D3468" s="21">
        <v>3404368670.1220002</v>
      </c>
      <c r="E3468" s="2">
        <v>3404.3687</v>
      </c>
      <c r="F3468" t="s">
        <v>92</v>
      </c>
      <c r="G3468" t="s">
        <v>45</v>
      </c>
      <c r="H3468" t="s">
        <v>46</v>
      </c>
    </row>
    <row r="3469" spans="1:8" x14ac:dyDescent="0.3">
      <c r="A3469" t="s">
        <v>44</v>
      </c>
      <c r="B3469" t="s">
        <v>93</v>
      </c>
      <c r="C3469">
        <v>2026</v>
      </c>
      <c r="D3469" s="21">
        <v>3099780874.9004998</v>
      </c>
      <c r="E3469" s="2">
        <v>3099.7809000000002</v>
      </c>
      <c r="F3469" t="s">
        <v>92</v>
      </c>
      <c r="G3469" t="s">
        <v>45</v>
      </c>
      <c r="H3469" t="s">
        <v>46</v>
      </c>
    </row>
    <row r="3470" spans="1:8" x14ac:dyDescent="0.3">
      <c r="A3470" t="s">
        <v>47</v>
      </c>
      <c r="B3470" t="s">
        <v>93</v>
      </c>
      <c r="C3470">
        <v>2018</v>
      </c>
      <c r="D3470" s="21">
        <v>1790147223.0915999</v>
      </c>
      <c r="E3470" s="2">
        <v>1790.1472000000001</v>
      </c>
      <c r="F3470" t="s">
        <v>92</v>
      </c>
      <c r="G3470" t="s">
        <v>48</v>
      </c>
      <c r="H3470" t="s">
        <v>46</v>
      </c>
    </row>
    <row r="3471" spans="1:8" x14ac:dyDescent="0.3">
      <c r="A3471" t="s">
        <v>47</v>
      </c>
      <c r="B3471" t="s">
        <v>93</v>
      </c>
      <c r="C3471">
        <v>2019</v>
      </c>
      <c r="D3471" s="21">
        <v>2329221116.6812</v>
      </c>
      <c r="E3471" s="2">
        <v>2329.2211000000002</v>
      </c>
      <c r="F3471" t="s">
        <v>92</v>
      </c>
      <c r="G3471" t="s">
        <v>48</v>
      </c>
      <c r="H3471" t="s">
        <v>46</v>
      </c>
    </row>
    <row r="3472" spans="1:8" x14ac:dyDescent="0.3">
      <c r="A3472" t="s">
        <v>47</v>
      </c>
      <c r="B3472" t="s">
        <v>93</v>
      </c>
      <c r="C3472">
        <v>2020</v>
      </c>
      <c r="D3472" s="21">
        <v>3093994171.5907998</v>
      </c>
      <c r="E3472" s="2">
        <v>3093.9942000000001</v>
      </c>
      <c r="F3472" t="s">
        <v>92</v>
      </c>
      <c r="G3472" t="s">
        <v>48</v>
      </c>
      <c r="H3472" t="s">
        <v>46</v>
      </c>
    </row>
    <row r="3473" spans="1:8" x14ac:dyDescent="0.3">
      <c r="A3473" t="s">
        <v>47</v>
      </c>
      <c r="B3473" t="s">
        <v>93</v>
      </c>
      <c r="C3473">
        <v>2021</v>
      </c>
      <c r="D3473" s="21">
        <v>2681549993.1630998</v>
      </c>
      <c r="E3473" s="2">
        <v>2681.55</v>
      </c>
      <c r="F3473" t="s">
        <v>92</v>
      </c>
      <c r="G3473" t="s">
        <v>48</v>
      </c>
      <c r="H3473" t="s">
        <v>46</v>
      </c>
    </row>
    <row r="3474" spans="1:8" x14ac:dyDescent="0.3">
      <c r="A3474" t="s">
        <v>47</v>
      </c>
      <c r="B3474" t="s">
        <v>93</v>
      </c>
      <c r="C3474">
        <v>2022</v>
      </c>
      <c r="D3474" s="21">
        <v>2203802767.1613998</v>
      </c>
      <c r="E3474" s="2">
        <v>2203.8027999999999</v>
      </c>
      <c r="F3474" t="s">
        <v>92</v>
      </c>
      <c r="G3474" t="s">
        <v>48</v>
      </c>
      <c r="H3474" t="s">
        <v>46</v>
      </c>
    </row>
    <row r="3475" spans="1:8" x14ac:dyDescent="0.3">
      <c r="A3475" t="s">
        <v>47</v>
      </c>
      <c r="B3475" t="s">
        <v>93</v>
      </c>
      <c r="C3475">
        <v>2023</v>
      </c>
      <c r="D3475" s="21">
        <v>2343576600.8023</v>
      </c>
      <c r="E3475" s="2">
        <v>2343.5765999999999</v>
      </c>
      <c r="F3475" t="s">
        <v>92</v>
      </c>
      <c r="G3475" t="s">
        <v>48</v>
      </c>
      <c r="H3475" t="s">
        <v>46</v>
      </c>
    </row>
    <row r="3476" spans="1:8" x14ac:dyDescent="0.3">
      <c r="A3476" t="s">
        <v>47</v>
      </c>
      <c r="B3476" t="s">
        <v>93</v>
      </c>
      <c r="C3476">
        <v>2024</v>
      </c>
      <c r="D3476" s="21">
        <v>2635098481.2533998</v>
      </c>
      <c r="E3476" s="2">
        <v>2635.0985000000001</v>
      </c>
      <c r="F3476" t="s">
        <v>92</v>
      </c>
      <c r="G3476" t="s">
        <v>48</v>
      </c>
      <c r="H3476" t="s">
        <v>46</v>
      </c>
    </row>
    <row r="3477" spans="1:8" x14ac:dyDescent="0.3">
      <c r="A3477" t="s">
        <v>47</v>
      </c>
      <c r="B3477" t="s">
        <v>93</v>
      </c>
      <c r="C3477">
        <v>2025</v>
      </c>
      <c r="D3477" s="21">
        <v>2857687584.7904</v>
      </c>
      <c r="E3477" s="2">
        <v>2857.6876000000002</v>
      </c>
      <c r="F3477" t="s">
        <v>92</v>
      </c>
      <c r="G3477" t="s">
        <v>48</v>
      </c>
      <c r="H3477" t="s">
        <v>46</v>
      </c>
    </row>
    <row r="3478" spans="1:8" x14ac:dyDescent="0.3">
      <c r="A3478" t="s">
        <v>47</v>
      </c>
      <c r="B3478" t="s">
        <v>93</v>
      </c>
      <c r="C3478">
        <v>2026</v>
      </c>
      <c r="D3478" s="21">
        <v>2223850322.7940998</v>
      </c>
      <c r="E3478" s="2">
        <v>2223.8503000000001</v>
      </c>
      <c r="F3478" t="s">
        <v>92</v>
      </c>
      <c r="G3478" t="s">
        <v>48</v>
      </c>
      <c r="H3478" t="s">
        <v>46</v>
      </c>
    </row>
    <row r="3479" spans="1:8" x14ac:dyDescent="0.3">
      <c r="A3479" t="s">
        <v>49</v>
      </c>
      <c r="B3479" t="s">
        <v>93</v>
      </c>
      <c r="C3479">
        <v>2018</v>
      </c>
      <c r="D3479" s="21">
        <v>1350676461.6822</v>
      </c>
      <c r="E3479" s="2">
        <v>1350.6765</v>
      </c>
      <c r="F3479" t="s">
        <v>92</v>
      </c>
      <c r="G3479" t="s">
        <v>50</v>
      </c>
      <c r="H3479" t="s">
        <v>46</v>
      </c>
    </row>
    <row r="3480" spans="1:8" x14ac:dyDescent="0.3">
      <c r="A3480" t="s">
        <v>49</v>
      </c>
      <c r="B3480" t="s">
        <v>93</v>
      </c>
      <c r="C3480">
        <v>2019</v>
      </c>
      <c r="D3480" s="21">
        <v>1685494760.3327999</v>
      </c>
      <c r="E3480" s="2">
        <v>1685.4947999999999</v>
      </c>
      <c r="F3480" t="s">
        <v>92</v>
      </c>
      <c r="G3480" t="s">
        <v>50</v>
      </c>
      <c r="H3480" t="s">
        <v>46</v>
      </c>
    </row>
    <row r="3481" spans="1:8" x14ac:dyDescent="0.3">
      <c r="A3481" t="s">
        <v>49</v>
      </c>
      <c r="B3481" t="s">
        <v>93</v>
      </c>
      <c r="C3481">
        <v>2020</v>
      </c>
      <c r="D3481" s="21">
        <v>2147187123.9226</v>
      </c>
      <c r="E3481" s="2">
        <v>2147.1871000000001</v>
      </c>
      <c r="F3481" t="s">
        <v>92</v>
      </c>
      <c r="G3481" t="s">
        <v>50</v>
      </c>
      <c r="H3481" t="s">
        <v>46</v>
      </c>
    </row>
    <row r="3482" spans="1:8" x14ac:dyDescent="0.3">
      <c r="A3482" t="s">
        <v>49</v>
      </c>
      <c r="B3482" t="s">
        <v>93</v>
      </c>
      <c r="C3482">
        <v>2021</v>
      </c>
      <c r="D3482" s="21">
        <v>1878793238.4078</v>
      </c>
      <c r="E3482" s="2">
        <v>1878.7932000000001</v>
      </c>
      <c r="F3482" t="s">
        <v>92</v>
      </c>
      <c r="G3482" t="s">
        <v>50</v>
      </c>
      <c r="H3482" t="s">
        <v>46</v>
      </c>
    </row>
    <row r="3483" spans="1:8" x14ac:dyDescent="0.3">
      <c r="A3483" t="s">
        <v>49</v>
      </c>
      <c r="B3483" t="s">
        <v>93</v>
      </c>
      <c r="C3483">
        <v>2022</v>
      </c>
      <c r="D3483" s="21">
        <v>1559775242.1324</v>
      </c>
      <c r="E3483" s="2">
        <v>1559.7752</v>
      </c>
      <c r="F3483" t="s">
        <v>92</v>
      </c>
      <c r="G3483" t="s">
        <v>50</v>
      </c>
      <c r="H3483" t="s">
        <v>46</v>
      </c>
    </row>
    <row r="3484" spans="1:8" x14ac:dyDescent="0.3">
      <c r="A3484" t="s">
        <v>49</v>
      </c>
      <c r="B3484" t="s">
        <v>93</v>
      </c>
      <c r="C3484">
        <v>2023</v>
      </c>
      <c r="D3484" s="21">
        <v>1722469292.5139999</v>
      </c>
      <c r="E3484" s="2">
        <v>1722.4693</v>
      </c>
      <c r="F3484" t="s">
        <v>92</v>
      </c>
      <c r="G3484" t="s">
        <v>50</v>
      </c>
      <c r="H3484" t="s">
        <v>46</v>
      </c>
    </row>
    <row r="3485" spans="1:8" x14ac:dyDescent="0.3">
      <c r="A3485" t="s">
        <v>49</v>
      </c>
      <c r="B3485" t="s">
        <v>93</v>
      </c>
      <c r="C3485">
        <v>2024</v>
      </c>
      <c r="D3485" s="21">
        <v>2155202270.4952998</v>
      </c>
      <c r="E3485" s="2">
        <v>2155.2022999999999</v>
      </c>
      <c r="F3485" t="s">
        <v>92</v>
      </c>
      <c r="G3485" t="s">
        <v>50</v>
      </c>
      <c r="H3485" t="s">
        <v>46</v>
      </c>
    </row>
    <row r="3486" spans="1:8" x14ac:dyDescent="0.3">
      <c r="A3486" t="s">
        <v>49</v>
      </c>
      <c r="B3486" t="s">
        <v>93</v>
      </c>
      <c r="C3486">
        <v>2025</v>
      </c>
      <c r="D3486" s="21">
        <v>2387433225.4373002</v>
      </c>
      <c r="E3486" s="2">
        <v>2387.4331999999999</v>
      </c>
      <c r="F3486" t="s">
        <v>92</v>
      </c>
      <c r="G3486" t="s">
        <v>50</v>
      </c>
      <c r="H3486" t="s">
        <v>46</v>
      </c>
    </row>
    <row r="3487" spans="1:8" x14ac:dyDescent="0.3">
      <c r="A3487" t="s">
        <v>49</v>
      </c>
      <c r="B3487" t="s">
        <v>93</v>
      </c>
      <c r="C3487">
        <v>2026</v>
      </c>
      <c r="D3487" s="21">
        <v>1733485526.9583001</v>
      </c>
      <c r="E3487" s="2">
        <v>1733.4855</v>
      </c>
      <c r="F3487" t="s">
        <v>92</v>
      </c>
      <c r="G3487" t="s">
        <v>50</v>
      </c>
      <c r="H3487" t="s">
        <v>46</v>
      </c>
    </row>
    <row r="3488" spans="1:8" x14ac:dyDescent="0.3">
      <c r="A3488" t="s">
        <v>76</v>
      </c>
      <c r="B3488" t="s">
        <v>93</v>
      </c>
      <c r="C3488">
        <v>2018</v>
      </c>
      <c r="D3488" s="21">
        <v>105073026.6635</v>
      </c>
      <c r="E3488" s="2">
        <v>105.07299999999999</v>
      </c>
      <c r="F3488" t="s">
        <v>92</v>
      </c>
      <c r="G3488" t="s">
        <v>77</v>
      </c>
      <c r="H3488" t="s">
        <v>46</v>
      </c>
    </row>
    <row r="3489" spans="1:8" x14ac:dyDescent="0.3">
      <c r="A3489" t="s">
        <v>76</v>
      </c>
      <c r="B3489" t="s">
        <v>93</v>
      </c>
      <c r="C3489">
        <v>2019</v>
      </c>
      <c r="D3489" s="21">
        <v>86727009.578999996</v>
      </c>
      <c r="E3489" s="2">
        <v>86.727000000000004</v>
      </c>
      <c r="F3489" t="s">
        <v>92</v>
      </c>
      <c r="G3489" t="s">
        <v>77</v>
      </c>
      <c r="H3489" t="s">
        <v>46</v>
      </c>
    </row>
    <row r="3490" spans="1:8" x14ac:dyDescent="0.3">
      <c r="A3490" t="s">
        <v>76</v>
      </c>
      <c r="B3490" t="s">
        <v>93</v>
      </c>
      <c r="C3490">
        <v>2020</v>
      </c>
      <c r="D3490" s="21">
        <v>110176773.6948</v>
      </c>
      <c r="E3490" s="2">
        <v>110.1768</v>
      </c>
      <c r="F3490" t="s">
        <v>92</v>
      </c>
      <c r="G3490" t="s">
        <v>77</v>
      </c>
      <c r="H3490" t="s">
        <v>46</v>
      </c>
    </row>
    <row r="3491" spans="1:8" x14ac:dyDescent="0.3">
      <c r="A3491" t="s">
        <v>76</v>
      </c>
      <c r="B3491" t="s">
        <v>93</v>
      </c>
      <c r="C3491">
        <v>2021</v>
      </c>
      <c r="D3491" s="21">
        <v>112334844.2359</v>
      </c>
      <c r="E3491" s="2">
        <v>112.3348</v>
      </c>
      <c r="F3491" t="s">
        <v>92</v>
      </c>
      <c r="G3491" t="s">
        <v>77</v>
      </c>
      <c r="H3491" t="s">
        <v>46</v>
      </c>
    </row>
    <row r="3492" spans="1:8" x14ac:dyDescent="0.3">
      <c r="A3492" t="s">
        <v>76</v>
      </c>
      <c r="B3492" t="s">
        <v>93</v>
      </c>
      <c r="C3492">
        <v>2022</v>
      </c>
      <c r="D3492" s="21">
        <v>80032631.531599998</v>
      </c>
      <c r="E3492" s="2">
        <v>80.032600000000002</v>
      </c>
      <c r="F3492" t="s">
        <v>92</v>
      </c>
      <c r="G3492" t="s">
        <v>77</v>
      </c>
      <c r="H3492" t="s">
        <v>46</v>
      </c>
    </row>
    <row r="3493" spans="1:8" x14ac:dyDescent="0.3">
      <c r="A3493" t="s">
        <v>76</v>
      </c>
      <c r="B3493" t="s">
        <v>93</v>
      </c>
      <c r="C3493">
        <v>2023</v>
      </c>
      <c r="D3493" s="21">
        <v>85389744.283899993</v>
      </c>
      <c r="E3493" s="2">
        <v>85.389700000000005</v>
      </c>
      <c r="F3493" t="s">
        <v>92</v>
      </c>
      <c r="G3493" t="s">
        <v>77</v>
      </c>
      <c r="H3493" t="s">
        <v>46</v>
      </c>
    </row>
    <row r="3494" spans="1:8" x14ac:dyDescent="0.3">
      <c r="A3494" t="s">
        <v>76</v>
      </c>
      <c r="B3494" t="s">
        <v>93</v>
      </c>
      <c r="C3494">
        <v>2024</v>
      </c>
      <c r="D3494" s="21">
        <v>101453979.59010001</v>
      </c>
      <c r="E3494" s="2">
        <v>101.45399999999999</v>
      </c>
      <c r="F3494" t="s">
        <v>92</v>
      </c>
      <c r="G3494" t="s">
        <v>77</v>
      </c>
      <c r="H3494" t="s">
        <v>46</v>
      </c>
    </row>
    <row r="3495" spans="1:8" x14ac:dyDescent="0.3">
      <c r="A3495" t="s">
        <v>76</v>
      </c>
      <c r="B3495" t="s">
        <v>93</v>
      </c>
      <c r="C3495">
        <v>2025</v>
      </c>
      <c r="D3495" s="21">
        <v>127269965.0675</v>
      </c>
      <c r="E3495" s="2">
        <v>127.27</v>
      </c>
      <c r="F3495" t="s">
        <v>92</v>
      </c>
      <c r="G3495" t="s">
        <v>77</v>
      </c>
      <c r="H3495" t="s">
        <v>46</v>
      </c>
    </row>
    <row r="3496" spans="1:8" x14ac:dyDescent="0.3">
      <c r="A3496" t="s">
        <v>76</v>
      </c>
      <c r="B3496" t="s">
        <v>93</v>
      </c>
      <c r="C3496">
        <v>2026</v>
      </c>
      <c r="D3496" s="21">
        <v>84948871.574100003</v>
      </c>
      <c r="E3496" s="2">
        <v>84.948899999999995</v>
      </c>
      <c r="F3496" t="s">
        <v>92</v>
      </c>
      <c r="G3496" t="s">
        <v>77</v>
      </c>
      <c r="H3496" t="s">
        <v>46</v>
      </c>
    </row>
    <row r="3497" spans="1:8" x14ac:dyDescent="0.3">
      <c r="A3497" t="s">
        <v>51</v>
      </c>
      <c r="B3497" t="s">
        <v>93</v>
      </c>
      <c r="C3497">
        <v>2018</v>
      </c>
      <c r="D3497" s="21">
        <v>31516997668.240398</v>
      </c>
      <c r="E3497" s="2">
        <v>31516.9977</v>
      </c>
      <c r="F3497" t="s">
        <v>92</v>
      </c>
      <c r="G3497" t="s">
        <v>52</v>
      </c>
      <c r="H3497" t="s">
        <v>52</v>
      </c>
    </row>
    <row r="3498" spans="1:8" x14ac:dyDescent="0.3">
      <c r="A3498" t="s">
        <v>51</v>
      </c>
      <c r="B3498" t="s">
        <v>93</v>
      </c>
      <c r="C3498">
        <v>2019</v>
      </c>
      <c r="D3498" s="21">
        <v>39016292303.080902</v>
      </c>
      <c r="E3498" s="2">
        <v>39016.292300000001</v>
      </c>
      <c r="F3498" t="s">
        <v>92</v>
      </c>
      <c r="G3498" t="s">
        <v>52</v>
      </c>
      <c r="H3498" t="s">
        <v>52</v>
      </c>
    </row>
    <row r="3499" spans="1:8" x14ac:dyDescent="0.3">
      <c r="A3499" t="s">
        <v>51</v>
      </c>
      <c r="B3499" t="s">
        <v>93</v>
      </c>
      <c r="C3499">
        <v>2020</v>
      </c>
      <c r="D3499" s="21">
        <v>52454401392.914299</v>
      </c>
      <c r="E3499" s="2">
        <v>52454.401400000002</v>
      </c>
      <c r="F3499" t="s">
        <v>92</v>
      </c>
      <c r="G3499" t="s">
        <v>52</v>
      </c>
      <c r="H3499" t="s">
        <v>52</v>
      </c>
    </row>
    <row r="3500" spans="1:8" x14ac:dyDescent="0.3">
      <c r="A3500" t="s">
        <v>51</v>
      </c>
      <c r="B3500" t="s">
        <v>93</v>
      </c>
      <c r="C3500">
        <v>2021</v>
      </c>
      <c r="D3500" s="21">
        <v>48731079351.289803</v>
      </c>
      <c r="E3500" s="2">
        <v>48731.079400000002</v>
      </c>
      <c r="F3500" t="s">
        <v>92</v>
      </c>
      <c r="G3500" t="s">
        <v>52</v>
      </c>
      <c r="H3500" t="s">
        <v>52</v>
      </c>
    </row>
    <row r="3501" spans="1:8" x14ac:dyDescent="0.3">
      <c r="A3501" t="s">
        <v>51</v>
      </c>
      <c r="B3501" t="s">
        <v>93</v>
      </c>
      <c r="C3501">
        <v>2022</v>
      </c>
      <c r="D3501" s="21">
        <v>42519532614.397003</v>
      </c>
      <c r="E3501" s="2">
        <v>42519.532599999999</v>
      </c>
      <c r="F3501" t="s">
        <v>92</v>
      </c>
      <c r="G3501" t="s">
        <v>52</v>
      </c>
      <c r="H3501" t="s">
        <v>52</v>
      </c>
    </row>
    <row r="3502" spans="1:8" x14ac:dyDescent="0.3">
      <c r="A3502" t="s">
        <v>51</v>
      </c>
      <c r="B3502" t="s">
        <v>93</v>
      </c>
      <c r="C3502">
        <v>2023</v>
      </c>
      <c r="D3502" s="21">
        <v>48647480366.432602</v>
      </c>
      <c r="E3502" s="2">
        <v>48647.4804</v>
      </c>
      <c r="F3502" t="s">
        <v>92</v>
      </c>
      <c r="G3502" t="s">
        <v>52</v>
      </c>
      <c r="H3502" t="s">
        <v>52</v>
      </c>
    </row>
    <row r="3503" spans="1:8" x14ac:dyDescent="0.3">
      <c r="A3503" t="s">
        <v>51</v>
      </c>
      <c r="B3503" t="s">
        <v>93</v>
      </c>
      <c r="C3503">
        <v>2024</v>
      </c>
      <c r="D3503" s="21">
        <v>57055576457.457603</v>
      </c>
      <c r="E3503" s="2">
        <v>57055.576500000003</v>
      </c>
      <c r="F3503" t="s">
        <v>92</v>
      </c>
      <c r="G3503" t="s">
        <v>52</v>
      </c>
      <c r="H3503" t="s">
        <v>52</v>
      </c>
    </row>
    <row r="3504" spans="1:8" x14ac:dyDescent="0.3">
      <c r="A3504" t="s">
        <v>51</v>
      </c>
      <c r="B3504" t="s">
        <v>93</v>
      </c>
      <c r="C3504">
        <v>2025</v>
      </c>
      <c r="D3504" s="21">
        <v>65406285697.4077</v>
      </c>
      <c r="E3504" s="2">
        <v>65406.2857</v>
      </c>
      <c r="F3504" t="s">
        <v>92</v>
      </c>
      <c r="G3504" t="s">
        <v>52</v>
      </c>
      <c r="H3504" t="s">
        <v>52</v>
      </c>
    </row>
    <row r="3505" spans="1:8" x14ac:dyDescent="0.3">
      <c r="A3505" t="s">
        <v>51</v>
      </c>
      <c r="B3505" t="s">
        <v>93</v>
      </c>
      <c r="C3505">
        <v>2026</v>
      </c>
      <c r="D3505" s="21">
        <v>49473278238.920303</v>
      </c>
      <c r="E3505" s="2">
        <v>49473.278200000001</v>
      </c>
      <c r="F3505" t="s">
        <v>92</v>
      </c>
      <c r="G3505" t="s">
        <v>52</v>
      </c>
      <c r="H3505" t="s">
        <v>52</v>
      </c>
    </row>
    <row r="3506" spans="1:8" x14ac:dyDescent="0.3">
      <c r="A3506" t="s">
        <v>12</v>
      </c>
      <c r="B3506" t="s">
        <v>94</v>
      </c>
      <c r="C3506">
        <v>2018</v>
      </c>
      <c r="D3506" s="21">
        <v>287624656.04890001</v>
      </c>
      <c r="E3506" s="2">
        <v>287.62470000000002</v>
      </c>
      <c r="F3506" t="s">
        <v>92</v>
      </c>
      <c r="G3506" t="s">
        <v>15</v>
      </c>
      <c r="H3506" t="s">
        <v>16</v>
      </c>
    </row>
    <row r="3507" spans="1:8" x14ac:dyDescent="0.3">
      <c r="A3507" t="s">
        <v>12</v>
      </c>
      <c r="B3507" t="s">
        <v>94</v>
      </c>
      <c r="C3507">
        <v>2019</v>
      </c>
      <c r="D3507" s="21">
        <v>327574448.05620003</v>
      </c>
      <c r="E3507" s="2">
        <v>327.57440000000003</v>
      </c>
      <c r="F3507" t="s">
        <v>92</v>
      </c>
      <c r="G3507" t="s">
        <v>15</v>
      </c>
      <c r="H3507" t="s">
        <v>16</v>
      </c>
    </row>
    <row r="3508" spans="1:8" x14ac:dyDescent="0.3">
      <c r="A3508" t="s">
        <v>12</v>
      </c>
      <c r="B3508" t="s">
        <v>94</v>
      </c>
      <c r="C3508">
        <v>2020</v>
      </c>
      <c r="D3508" s="21">
        <v>338161465.79320002</v>
      </c>
      <c r="E3508" s="2">
        <v>338.16149999999999</v>
      </c>
      <c r="F3508" t="s">
        <v>92</v>
      </c>
      <c r="G3508" t="s">
        <v>15</v>
      </c>
      <c r="H3508" t="s">
        <v>16</v>
      </c>
    </row>
    <row r="3509" spans="1:8" x14ac:dyDescent="0.3">
      <c r="A3509" t="s">
        <v>12</v>
      </c>
      <c r="B3509" t="s">
        <v>94</v>
      </c>
      <c r="C3509">
        <v>2021</v>
      </c>
      <c r="D3509" s="21">
        <v>213969152.45190001</v>
      </c>
      <c r="E3509" s="2">
        <v>213.9692</v>
      </c>
      <c r="F3509" t="s">
        <v>92</v>
      </c>
      <c r="G3509" t="s">
        <v>15</v>
      </c>
      <c r="H3509" t="s">
        <v>16</v>
      </c>
    </row>
    <row r="3510" spans="1:8" x14ac:dyDescent="0.3">
      <c r="A3510" t="s">
        <v>12</v>
      </c>
      <c r="B3510" t="s">
        <v>94</v>
      </c>
      <c r="C3510">
        <v>2023</v>
      </c>
      <c r="D3510" s="21">
        <v>221528782.2121</v>
      </c>
      <c r="E3510" s="2">
        <v>221.52879999999999</v>
      </c>
      <c r="F3510" t="s">
        <v>92</v>
      </c>
      <c r="G3510" t="s">
        <v>15</v>
      </c>
      <c r="H3510" t="s">
        <v>16</v>
      </c>
    </row>
    <row r="3511" spans="1:8" x14ac:dyDescent="0.3">
      <c r="A3511" t="s">
        <v>12</v>
      </c>
      <c r="B3511" t="s">
        <v>94</v>
      </c>
      <c r="C3511">
        <v>2024</v>
      </c>
      <c r="D3511" s="21">
        <v>316993844.02539998</v>
      </c>
      <c r="E3511" s="2">
        <v>316.99380000000002</v>
      </c>
      <c r="F3511" t="s">
        <v>92</v>
      </c>
      <c r="G3511" t="s">
        <v>15</v>
      </c>
      <c r="H3511" t="s">
        <v>16</v>
      </c>
    </row>
    <row r="3512" spans="1:8" x14ac:dyDescent="0.3">
      <c r="A3512" t="s">
        <v>12</v>
      </c>
      <c r="B3512" t="s">
        <v>94</v>
      </c>
      <c r="C3512">
        <v>2025</v>
      </c>
      <c r="D3512" s="21">
        <v>362219849.62400001</v>
      </c>
      <c r="E3512" s="2">
        <v>362.21980000000002</v>
      </c>
      <c r="F3512" t="s">
        <v>92</v>
      </c>
      <c r="G3512" t="s">
        <v>15</v>
      </c>
      <c r="H3512" t="s">
        <v>16</v>
      </c>
    </row>
    <row r="3513" spans="1:8" x14ac:dyDescent="0.3">
      <c r="A3513" t="s">
        <v>12</v>
      </c>
      <c r="B3513" t="s">
        <v>94</v>
      </c>
      <c r="C3513">
        <v>2026</v>
      </c>
      <c r="D3513" s="21">
        <v>327618765.78380001</v>
      </c>
      <c r="E3513" s="2">
        <v>327.61880000000002</v>
      </c>
      <c r="F3513" t="s">
        <v>92</v>
      </c>
      <c r="G3513" t="s">
        <v>15</v>
      </c>
      <c r="H3513" t="s">
        <v>16</v>
      </c>
    </row>
    <row r="3514" spans="1:8" x14ac:dyDescent="0.3">
      <c r="A3514" t="s">
        <v>54</v>
      </c>
      <c r="B3514" t="s">
        <v>94</v>
      </c>
      <c r="C3514">
        <v>2018</v>
      </c>
      <c r="D3514" s="21">
        <v>1070092195.9179</v>
      </c>
      <c r="E3514" s="2">
        <v>1070.0922</v>
      </c>
      <c r="F3514" t="s">
        <v>92</v>
      </c>
      <c r="G3514" t="s">
        <v>55</v>
      </c>
      <c r="H3514" t="s">
        <v>16</v>
      </c>
    </row>
    <row r="3515" spans="1:8" x14ac:dyDescent="0.3">
      <c r="A3515" t="s">
        <v>54</v>
      </c>
      <c r="B3515" t="s">
        <v>94</v>
      </c>
      <c r="C3515">
        <v>2019</v>
      </c>
      <c r="D3515" s="21">
        <v>1250514557.8638</v>
      </c>
      <c r="E3515" s="2">
        <v>1250.5146</v>
      </c>
      <c r="F3515" t="s">
        <v>92</v>
      </c>
      <c r="G3515" t="s">
        <v>55</v>
      </c>
      <c r="H3515" t="s">
        <v>16</v>
      </c>
    </row>
    <row r="3516" spans="1:8" x14ac:dyDescent="0.3">
      <c r="A3516" t="s">
        <v>54</v>
      </c>
      <c r="B3516" t="s">
        <v>94</v>
      </c>
      <c r="C3516">
        <v>2020</v>
      </c>
      <c r="D3516" s="21">
        <v>995478797.45439994</v>
      </c>
      <c r="E3516" s="2">
        <v>995.47879999999998</v>
      </c>
      <c r="F3516" t="s">
        <v>92</v>
      </c>
      <c r="G3516" t="s">
        <v>55</v>
      </c>
      <c r="H3516" t="s">
        <v>16</v>
      </c>
    </row>
    <row r="3517" spans="1:8" x14ac:dyDescent="0.3">
      <c r="A3517" t="s">
        <v>54</v>
      </c>
      <c r="B3517" t="s">
        <v>94</v>
      </c>
      <c r="C3517">
        <v>2021</v>
      </c>
      <c r="D3517" s="21">
        <v>1030604200.0093</v>
      </c>
      <c r="E3517" s="2">
        <v>1030.6042</v>
      </c>
      <c r="F3517" t="s">
        <v>92</v>
      </c>
      <c r="G3517" t="s">
        <v>55</v>
      </c>
      <c r="H3517" t="s">
        <v>16</v>
      </c>
    </row>
    <row r="3518" spans="1:8" x14ac:dyDescent="0.3">
      <c r="A3518" t="s">
        <v>54</v>
      </c>
      <c r="B3518" t="s">
        <v>94</v>
      </c>
      <c r="C3518">
        <v>2022</v>
      </c>
      <c r="D3518" s="21">
        <v>978476558.5826</v>
      </c>
      <c r="E3518" s="2">
        <v>978.47659999999996</v>
      </c>
      <c r="F3518" t="s">
        <v>92</v>
      </c>
      <c r="G3518" t="s">
        <v>55</v>
      </c>
      <c r="H3518" t="s">
        <v>16</v>
      </c>
    </row>
    <row r="3519" spans="1:8" x14ac:dyDescent="0.3">
      <c r="A3519" t="s">
        <v>54</v>
      </c>
      <c r="B3519" t="s">
        <v>94</v>
      </c>
      <c r="C3519">
        <v>2023</v>
      </c>
      <c r="D3519" s="21">
        <v>875025671.62820005</v>
      </c>
      <c r="E3519" s="2">
        <v>875.02570000000003</v>
      </c>
      <c r="F3519" t="s">
        <v>92</v>
      </c>
      <c r="G3519" t="s">
        <v>55</v>
      </c>
      <c r="H3519" t="s">
        <v>16</v>
      </c>
    </row>
    <row r="3520" spans="1:8" x14ac:dyDescent="0.3">
      <c r="A3520" t="s">
        <v>54</v>
      </c>
      <c r="B3520" t="s">
        <v>94</v>
      </c>
      <c r="C3520">
        <v>2024</v>
      </c>
      <c r="D3520" s="21">
        <v>908577801.22389996</v>
      </c>
      <c r="E3520" s="2">
        <v>908.57780000000002</v>
      </c>
      <c r="F3520" t="s">
        <v>92</v>
      </c>
      <c r="G3520" t="s">
        <v>55</v>
      </c>
      <c r="H3520" t="s">
        <v>16</v>
      </c>
    </row>
    <row r="3521" spans="1:8" x14ac:dyDescent="0.3">
      <c r="A3521" t="s">
        <v>54</v>
      </c>
      <c r="B3521" t="s">
        <v>94</v>
      </c>
      <c r="C3521">
        <v>2025</v>
      </c>
      <c r="D3521" s="21">
        <v>1064151764.3626</v>
      </c>
      <c r="E3521" s="2">
        <v>1064.1518000000001</v>
      </c>
      <c r="F3521" t="s">
        <v>92</v>
      </c>
      <c r="G3521" t="s">
        <v>55</v>
      </c>
      <c r="H3521" t="s">
        <v>16</v>
      </c>
    </row>
    <row r="3522" spans="1:8" x14ac:dyDescent="0.3">
      <c r="A3522" t="s">
        <v>54</v>
      </c>
      <c r="B3522" t="s">
        <v>94</v>
      </c>
      <c r="C3522">
        <v>2026</v>
      </c>
      <c r="D3522" s="21">
        <v>938353554.6142</v>
      </c>
      <c r="E3522" s="2">
        <v>938.35360000000003</v>
      </c>
      <c r="F3522" t="s">
        <v>92</v>
      </c>
      <c r="G3522" t="s">
        <v>55</v>
      </c>
      <c r="H3522" t="s">
        <v>16</v>
      </c>
    </row>
    <row r="3523" spans="1:8" x14ac:dyDescent="0.3">
      <c r="A3523" t="s">
        <v>19</v>
      </c>
      <c r="B3523" t="s">
        <v>94</v>
      </c>
      <c r="C3523">
        <v>2019</v>
      </c>
      <c r="D3523" s="21">
        <v>216829559.678</v>
      </c>
      <c r="E3523" s="2">
        <v>216.8296</v>
      </c>
      <c r="F3523" t="s">
        <v>92</v>
      </c>
      <c r="G3523" t="s">
        <v>20</v>
      </c>
      <c r="H3523" t="s">
        <v>16</v>
      </c>
    </row>
    <row r="3524" spans="1:8" x14ac:dyDescent="0.3">
      <c r="A3524" t="s">
        <v>19</v>
      </c>
      <c r="B3524" t="s">
        <v>94</v>
      </c>
      <c r="C3524">
        <v>2020</v>
      </c>
      <c r="D3524" s="21">
        <v>62508094.106899999</v>
      </c>
      <c r="E3524" s="2">
        <v>62.508099999999999</v>
      </c>
      <c r="F3524" t="s">
        <v>92</v>
      </c>
      <c r="G3524" t="s">
        <v>20</v>
      </c>
      <c r="H3524" t="s">
        <v>16</v>
      </c>
    </row>
    <row r="3525" spans="1:8" x14ac:dyDescent="0.3">
      <c r="A3525" t="s">
        <v>19</v>
      </c>
      <c r="B3525" t="s">
        <v>94</v>
      </c>
      <c r="C3525">
        <v>2023</v>
      </c>
      <c r="D3525" s="21">
        <v>271471693.85879999</v>
      </c>
      <c r="E3525" s="2">
        <v>271.4717</v>
      </c>
      <c r="F3525" t="s">
        <v>92</v>
      </c>
      <c r="G3525" t="s">
        <v>20</v>
      </c>
      <c r="H3525" t="s">
        <v>16</v>
      </c>
    </row>
    <row r="3526" spans="1:8" x14ac:dyDescent="0.3">
      <c r="A3526" t="s">
        <v>19</v>
      </c>
      <c r="B3526" t="s">
        <v>94</v>
      </c>
      <c r="C3526">
        <v>2024</v>
      </c>
      <c r="D3526" s="21">
        <v>339099209.40859997</v>
      </c>
      <c r="E3526" s="2">
        <v>339.0992</v>
      </c>
      <c r="F3526" t="s">
        <v>92</v>
      </c>
      <c r="G3526" t="s">
        <v>20</v>
      </c>
      <c r="H3526" t="s">
        <v>16</v>
      </c>
    </row>
    <row r="3527" spans="1:8" x14ac:dyDescent="0.3">
      <c r="A3527" t="s">
        <v>19</v>
      </c>
      <c r="B3527" t="s">
        <v>94</v>
      </c>
      <c r="C3527">
        <v>2025</v>
      </c>
      <c r="D3527" s="21">
        <v>504536567.45529997</v>
      </c>
      <c r="E3527" s="2">
        <v>504.53660000000002</v>
      </c>
      <c r="F3527" t="s">
        <v>92</v>
      </c>
      <c r="G3527" t="s">
        <v>20</v>
      </c>
      <c r="H3527" t="s">
        <v>16</v>
      </c>
    </row>
    <row r="3528" spans="1:8" x14ac:dyDescent="0.3">
      <c r="A3528" t="s">
        <v>19</v>
      </c>
      <c r="B3528" t="s">
        <v>94</v>
      </c>
      <c r="C3528">
        <v>2026</v>
      </c>
      <c r="D3528" s="21">
        <v>463203283.57609999</v>
      </c>
      <c r="E3528" s="2">
        <v>463.20330000000001</v>
      </c>
      <c r="F3528" t="s">
        <v>92</v>
      </c>
      <c r="G3528" t="s">
        <v>20</v>
      </c>
      <c r="H3528" t="s">
        <v>16</v>
      </c>
    </row>
    <row r="3529" spans="1:8" x14ac:dyDescent="0.3">
      <c r="A3529" t="s">
        <v>21</v>
      </c>
      <c r="B3529" t="s">
        <v>94</v>
      </c>
      <c r="C3529">
        <v>2018</v>
      </c>
      <c r="D3529" s="21">
        <v>33228927.246599998</v>
      </c>
      <c r="E3529" s="2">
        <v>33.228900000000003</v>
      </c>
      <c r="F3529" t="s">
        <v>92</v>
      </c>
      <c r="G3529" t="s">
        <v>22</v>
      </c>
      <c r="H3529" t="s">
        <v>23</v>
      </c>
    </row>
    <row r="3530" spans="1:8" x14ac:dyDescent="0.3">
      <c r="A3530" t="s">
        <v>21</v>
      </c>
      <c r="B3530" t="s">
        <v>94</v>
      </c>
      <c r="C3530">
        <v>2019</v>
      </c>
      <c r="D3530" s="21">
        <v>31082713.989999998</v>
      </c>
      <c r="E3530" s="2">
        <v>31.082699999999999</v>
      </c>
      <c r="F3530" t="s">
        <v>92</v>
      </c>
      <c r="G3530" t="s">
        <v>22</v>
      </c>
      <c r="H3530" t="s">
        <v>23</v>
      </c>
    </row>
    <row r="3531" spans="1:8" x14ac:dyDescent="0.3">
      <c r="A3531" t="s">
        <v>21</v>
      </c>
      <c r="B3531" t="s">
        <v>94</v>
      </c>
      <c r="C3531">
        <v>2020</v>
      </c>
      <c r="D3531" s="21">
        <v>18288023.548099998</v>
      </c>
      <c r="E3531" s="2">
        <v>18.288</v>
      </c>
      <c r="F3531" t="s">
        <v>92</v>
      </c>
      <c r="G3531" t="s">
        <v>22</v>
      </c>
      <c r="H3531" t="s">
        <v>23</v>
      </c>
    </row>
    <row r="3532" spans="1:8" x14ac:dyDescent="0.3">
      <c r="A3532" t="s">
        <v>21</v>
      </c>
      <c r="B3532" t="s">
        <v>94</v>
      </c>
      <c r="C3532">
        <v>2021</v>
      </c>
      <c r="D3532" s="21">
        <v>20375350.113499999</v>
      </c>
      <c r="E3532" s="2">
        <v>20.375399999999999</v>
      </c>
      <c r="F3532" t="s">
        <v>92</v>
      </c>
      <c r="G3532" t="s">
        <v>22</v>
      </c>
      <c r="H3532" t="s">
        <v>23</v>
      </c>
    </row>
    <row r="3533" spans="1:8" x14ac:dyDescent="0.3">
      <c r="A3533" t="s">
        <v>21</v>
      </c>
      <c r="B3533" t="s">
        <v>94</v>
      </c>
      <c r="C3533">
        <v>2022</v>
      </c>
      <c r="D3533" s="21">
        <v>17455093.6292</v>
      </c>
      <c r="E3533" s="2">
        <v>17.455100000000002</v>
      </c>
      <c r="F3533" t="s">
        <v>92</v>
      </c>
      <c r="G3533" t="s">
        <v>22</v>
      </c>
      <c r="H3533" t="s">
        <v>23</v>
      </c>
    </row>
    <row r="3534" spans="1:8" x14ac:dyDescent="0.3">
      <c r="A3534" t="s">
        <v>21</v>
      </c>
      <c r="B3534" t="s">
        <v>94</v>
      </c>
      <c r="C3534">
        <v>2023</v>
      </c>
      <c r="D3534" s="21">
        <v>15448558.3948</v>
      </c>
      <c r="E3534" s="2">
        <v>15.448600000000001</v>
      </c>
      <c r="F3534" t="s">
        <v>92</v>
      </c>
      <c r="G3534" t="s">
        <v>22</v>
      </c>
      <c r="H3534" t="s">
        <v>23</v>
      </c>
    </row>
    <row r="3535" spans="1:8" x14ac:dyDescent="0.3">
      <c r="A3535" t="s">
        <v>21</v>
      </c>
      <c r="B3535" t="s">
        <v>94</v>
      </c>
      <c r="C3535">
        <v>2024</v>
      </c>
      <c r="D3535" s="21">
        <v>17272083.061299998</v>
      </c>
      <c r="E3535" s="2">
        <v>17.272099999999998</v>
      </c>
      <c r="F3535" t="s">
        <v>92</v>
      </c>
      <c r="G3535" t="s">
        <v>22</v>
      </c>
      <c r="H3535" t="s">
        <v>23</v>
      </c>
    </row>
    <row r="3536" spans="1:8" x14ac:dyDescent="0.3">
      <c r="A3536" t="s">
        <v>21</v>
      </c>
      <c r="B3536" t="s">
        <v>94</v>
      </c>
      <c r="C3536">
        <v>2025</v>
      </c>
      <c r="D3536" s="21">
        <v>20850888.421300001</v>
      </c>
      <c r="E3536" s="2">
        <v>20.850899999999999</v>
      </c>
      <c r="F3536" t="s">
        <v>92</v>
      </c>
      <c r="G3536" t="s">
        <v>22</v>
      </c>
      <c r="H3536" t="s">
        <v>23</v>
      </c>
    </row>
    <row r="3537" spans="1:8" x14ac:dyDescent="0.3">
      <c r="A3537" t="s">
        <v>21</v>
      </c>
      <c r="B3537" t="s">
        <v>94</v>
      </c>
      <c r="C3537">
        <v>2026</v>
      </c>
      <c r="D3537" s="21">
        <v>19069967.7962</v>
      </c>
      <c r="E3537" s="2">
        <v>19.07</v>
      </c>
      <c r="F3537" t="s">
        <v>92</v>
      </c>
      <c r="G3537" t="s">
        <v>22</v>
      </c>
      <c r="H3537" t="s">
        <v>23</v>
      </c>
    </row>
    <row r="3538" spans="1:8" x14ac:dyDescent="0.3">
      <c r="A3538" t="s">
        <v>24</v>
      </c>
      <c r="B3538" t="s">
        <v>94</v>
      </c>
      <c r="C3538">
        <v>2018</v>
      </c>
      <c r="D3538" s="21">
        <v>112694311.17020001</v>
      </c>
      <c r="E3538" s="2">
        <v>112.6943</v>
      </c>
      <c r="F3538" t="s">
        <v>92</v>
      </c>
      <c r="G3538" t="s">
        <v>25</v>
      </c>
      <c r="H3538" t="s">
        <v>23</v>
      </c>
    </row>
    <row r="3539" spans="1:8" x14ac:dyDescent="0.3">
      <c r="A3539" t="s">
        <v>24</v>
      </c>
      <c r="B3539" t="s">
        <v>94</v>
      </c>
      <c r="C3539">
        <v>2019</v>
      </c>
      <c r="D3539" s="21">
        <v>88086275.967099994</v>
      </c>
      <c r="E3539" s="2">
        <v>88.086299999999994</v>
      </c>
      <c r="F3539" t="s">
        <v>92</v>
      </c>
      <c r="G3539" t="s">
        <v>25</v>
      </c>
      <c r="H3539" t="s">
        <v>23</v>
      </c>
    </row>
    <row r="3540" spans="1:8" x14ac:dyDescent="0.3">
      <c r="A3540" t="s">
        <v>24</v>
      </c>
      <c r="B3540" t="s">
        <v>94</v>
      </c>
      <c r="C3540">
        <v>2020</v>
      </c>
      <c r="D3540" s="21">
        <v>76046483.283199996</v>
      </c>
      <c r="E3540" s="2">
        <v>76.046499999999995</v>
      </c>
      <c r="F3540" t="s">
        <v>92</v>
      </c>
      <c r="G3540" t="s">
        <v>25</v>
      </c>
      <c r="H3540" t="s">
        <v>23</v>
      </c>
    </row>
    <row r="3541" spans="1:8" x14ac:dyDescent="0.3">
      <c r="A3541" t="s">
        <v>24</v>
      </c>
      <c r="B3541" t="s">
        <v>94</v>
      </c>
      <c r="C3541">
        <v>2021</v>
      </c>
      <c r="D3541" s="21">
        <v>99270205.830300003</v>
      </c>
      <c r="E3541" s="2">
        <v>99.270200000000003</v>
      </c>
      <c r="F3541" t="s">
        <v>92</v>
      </c>
      <c r="G3541" t="s">
        <v>25</v>
      </c>
      <c r="H3541" t="s">
        <v>23</v>
      </c>
    </row>
    <row r="3542" spans="1:8" x14ac:dyDescent="0.3">
      <c r="A3542" t="s">
        <v>24</v>
      </c>
      <c r="B3542" t="s">
        <v>94</v>
      </c>
      <c r="C3542">
        <v>2022</v>
      </c>
      <c r="D3542" s="21">
        <v>98787217.3609</v>
      </c>
      <c r="E3542" s="2">
        <v>98.787199999999999</v>
      </c>
      <c r="F3542" t="s">
        <v>92</v>
      </c>
      <c r="G3542" t="s">
        <v>25</v>
      </c>
      <c r="H3542" t="s">
        <v>23</v>
      </c>
    </row>
    <row r="3543" spans="1:8" x14ac:dyDescent="0.3">
      <c r="A3543" t="s">
        <v>24</v>
      </c>
      <c r="B3543" t="s">
        <v>94</v>
      </c>
      <c r="C3543">
        <v>2023</v>
      </c>
      <c r="D3543" s="21">
        <v>79688546.259900004</v>
      </c>
      <c r="E3543" s="2">
        <v>79.688500000000005</v>
      </c>
      <c r="F3543" t="s">
        <v>92</v>
      </c>
      <c r="G3543" t="s">
        <v>25</v>
      </c>
      <c r="H3543" t="s">
        <v>23</v>
      </c>
    </row>
    <row r="3544" spans="1:8" x14ac:dyDescent="0.3">
      <c r="A3544" t="s">
        <v>24</v>
      </c>
      <c r="B3544" t="s">
        <v>94</v>
      </c>
      <c r="C3544">
        <v>2024</v>
      </c>
      <c r="D3544" s="21">
        <v>105163059.48190001</v>
      </c>
      <c r="E3544" s="2">
        <v>105.1631</v>
      </c>
      <c r="F3544" t="s">
        <v>92</v>
      </c>
      <c r="G3544" t="s">
        <v>25</v>
      </c>
      <c r="H3544" t="s">
        <v>23</v>
      </c>
    </row>
    <row r="3545" spans="1:8" x14ac:dyDescent="0.3">
      <c r="A3545" t="s">
        <v>24</v>
      </c>
      <c r="B3545" t="s">
        <v>94</v>
      </c>
      <c r="C3545">
        <v>2025</v>
      </c>
      <c r="D3545" s="21">
        <v>118663673.5394</v>
      </c>
      <c r="E3545" s="2">
        <v>118.66370000000001</v>
      </c>
      <c r="F3545" t="s">
        <v>92</v>
      </c>
      <c r="G3545" t="s">
        <v>25</v>
      </c>
      <c r="H3545" t="s">
        <v>23</v>
      </c>
    </row>
    <row r="3546" spans="1:8" x14ac:dyDescent="0.3">
      <c r="A3546" t="s">
        <v>24</v>
      </c>
      <c r="B3546" t="s">
        <v>94</v>
      </c>
      <c r="C3546">
        <v>2026</v>
      </c>
      <c r="D3546" s="21">
        <v>99243622.278799996</v>
      </c>
      <c r="E3546" s="2">
        <v>99.243600000000001</v>
      </c>
      <c r="F3546" t="s">
        <v>92</v>
      </c>
      <c r="G3546" t="s">
        <v>25</v>
      </c>
      <c r="H3546" t="s">
        <v>23</v>
      </c>
    </row>
    <row r="3547" spans="1:8" x14ac:dyDescent="0.3">
      <c r="A3547" t="s">
        <v>26</v>
      </c>
      <c r="B3547" t="s">
        <v>94</v>
      </c>
      <c r="C3547">
        <v>2018</v>
      </c>
      <c r="D3547" s="21">
        <v>324754109.92659998</v>
      </c>
      <c r="E3547" s="2">
        <v>324.75409999999999</v>
      </c>
      <c r="F3547" t="s">
        <v>92</v>
      </c>
      <c r="G3547" t="s">
        <v>27</v>
      </c>
      <c r="H3547" t="s">
        <v>23</v>
      </c>
    </row>
    <row r="3548" spans="1:8" x14ac:dyDescent="0.3">
      <c r="A3548" t="s">
        <v>26</v>
      </c>
      <c r="B3548" t="s">
        <v>94</v>
      </c>
      <c r="C3548">
        <v>2019</v>
      </c>
      <c r="D3548" s="21">
        <v>367415740.11659998</v>
      </c>
      <c r="E3548" s="2">
        <v>367.41570000000002</v>
      </c>
      <c r="F3548" t="s">
        <v>92</v>
      </c>
      <c r="G3548" t="s">
        <v>27</v>
      </c>
      <c r="H3548" t="s">
        <v>23</v>
      </c>
    </row>
    <row r="3549" spans="1:8" x14ac:dyDescent="0.3">
      <c r="A3549" t="s">
        <v>26</v>
      </c>
      <c r="B3549" t="s">
        <v>94</v>
      </c>
      <c r="C3549">
        <v>2020</v>
      </c>
      <c r="D3549" s="21">
        <v>401230930.89240003</v>
      </c>
      <c r="E3549" s="2">
        <v>401.23090000000002</v>
      </c>
      <c r="F3549" t="s">
        <v>92</v>
      </c>
      <c r="G3549" t="s">
        <v>27</v>
      </c>
      <c r="H3549" t="s">
        <v>23</v>
      </c>
    </row>
    <row r="3550" spans="1:8" x14ac:dyDescent="0.3">
      <c r="A3550" t="s">
        <v>26</v>
      </c>
      <c r="B3550" t="s">
        <v>94</v>
      </c>
      <c r="C3550">
        <v>2021</v>
      </c>
      <c r="D3550" s="21">
        <v>480538874.92940003</v>
      </c>
      <c r="E3550" s="2">
        <v>480.53890000000001</v>
      </c>
      <c r="F3550" t="s">
        <v>92</v>
      </c>
      <c r="G3550" t="s">
        <v>27</v>
      </c>
      <c r="H3550" t="s">
        <v>23</v>
      </c>
    </row>
    <row r="3551" spans="1:8" x14ac:dyDescent="0.3">
      <c r="A3551" t="s">
        <v>26</v>
      </c>
      <c r="B3551" t="s">
        <v>94</v>
      </c>
      <c r="C3551">
        <v>2022</v>
      </c>
      <c r="D3551" s="21">
        <v>501375452.39219999</v>
      </c>
      <c r="E3551" s="2">
        <v>501.37549999999999</v>
      </c>
      <c r="F3551" t="s">
        <v>92</v>
      </c>
      <c r="G3551" t="s">
        <v>27</v>
      </c>
      <c r="H3551" t="s">
        <v>23</v>
      </c>
    </row>
    <row r="3552" spans="1:8" x14ac:dyDescent="0.3">
      <c r="A3552" t="s">
        <v>26</v>
      </c>
      <c r="B3552" t="s">
        <v>94</v>
      </c>
      <c r="C3552">
        <v>2023</v>
      </c>
      <c r="D3552" s="21">
        <v>482881678.84570003</v>
      </c>
      <c r="E3552" s="2">
        <v>482.88170000000002</v>
      </c>
      <c r="F3552" t="s">
        <v>92</v>
      </c>
      <c r="G3552" t="s">
        <v>27</v>
      </c>
      <c r="H3552" t="s">
        <v>23</v>
      </c>
    </row>
    <row r="3553" spans="1:8" x14ac:dyDescent="0.3">
      <c r="A3553" t="s">
        <v>26</v>
      </c>
      <c r="B3553" t="s">
        <v>94</v>
      </c>
      <c r="C3553">
        <v>2024</v>
      </c>
      <c r="D3553" s="21">
        <v>543210535.18369997</v>
      </c>
      <c r="E3553" s="2">
        <v>543.21050000000002</v>
      </c>
      <c r="F3553" t="s">
        <v>92</v>
      </c>
      <c r="G3553" t="s">
        <v>27</v>
      </c>
      <c r="H3553" t="s">
        <v>23</v>
      </c>
    </row>
    <row r="3554" spans="1:8" x14ac:dyDescent="0.3">
      <c r="A3554" t="s">
        <v>26</v>
      </c>
      <c r="B3554" t="s">
        <v>94</v>
      </c>
      <c r="C3554">
        <v>2025</v>
      </c>
      <c r="D3554" s="21">
        <v>613026217.56309998</v>
      </c>
      <c r="E3554" s="2">
        <v>613.02620000000002</v>
      </c>
      <c r="F3554" t="s">
        <v>92</v>
      </c>
      <c r="G3554" t="s">
        <v>27</v>
      </c>
      <c r="H3554" t="s">
        <v>23</v>
      </c>
    </row>
    <row r="3555" spans="1:8" x14ac:dyDescent="0.3">
      <c r="A3555" t="s">
        <v>26</v>
      </c>
      <c r="B3555" t="s">
        <v>94</v>
      </c>
      <c r="C3555">
        <v>2026</v>
      </c>
      <c r="D3555" s="21">
        <v>564137864.50670004</v>
      </c>
      <c r="E3555" s="2">
        <v>564.13789999999995</v>
      </c>
      <c r="F3555" t="s">
        <v>92</v>
      </c>
      <c r="G3555" t="s">
        <v>27</v>
      </c>
      <c r="H3555" t="s">
        <v>23</v>
      </c>
    </row>
    <row r="3556" spans="1:8" x14ac:dyDescent="0.3">
      <c r="A3556" t="s">
        <v>30</v>
      </c>
      <c r="B3556" t="s">
        <v>94</v>
      </c>
      <c r="C3556">
        <v>2023</v>
      </c>
      <c r="D3556" s="21">
        <v>110347358.9742</v>
      </c>
      <c r="E3556" s="2">
        <v>110.34739999999999</v>
      </c>
      <c r="F3556" t="s">
        <v>92</v>
      </c>
      <c r="G3556" t="s">
        <v>31</v>
      </c>
      <c r="H3556" t="s">
        <v>23</v>
      </c>
    </row>
    <row r="3557" spans="1:8" x14ac:dyDescent="0.3">
      <c r="A3557" t="s">
        <v>30</v>
      </c>
      <c r="B3557" t="s">
        <v>94</v>
      </c>
      <c r="C3557">
        <v>2024</v>
      </c>
      <c r="D3557" s="21">
        <v>503660301.56690001</v>
      </c>
      <c r="E3557" s="2">
        <v>503.66030000000001</v>
      </c>
      <c r="F3557" t="s">
        <v>92</v>
      </c>
      <c r="G3557" t="s">
        <v>31</v>
      </c>
      <c r="H3557" t="s">
        <v>23</v>
      </c>
    </row>
    <row r="3558" spans="1:8" x14ac:dyDescent="0.3">
      <c r="A3558" t="s">
        <v>30</v>
      </c>
      <c r="B3558" t="s">
        <v>94</v>
      </c>
      <c r="C3558">
        <v>2025</v>
      </c>
      <c r="D3558" s="21">
        <v>529214441.6771</v>
      </c>
      <c r="E3558" s="2">
        <v>529.21439999999996</v>
      </c>
      <c r="F3558" t="s">
        <v>92</v>
      </c>
      <c r="G3558" t="s">
        <v>31</v>
      </c>
      <c r="H3558" t="s">
        <v>23</v>
      </c>
    </row>
    <row r="3559" spans="1:8" x14ac:dyDescent="0.3">
      <c r="A3559" t="s">
        <v>30</v>
      </c>
      <c r="B3559" t="s">
        <v>94</v>
      </c>
      <c r="C3559">
        <v>2026</v>
      </c>
      <c r="D3559" s="21">
        <v>490580218.58990002</v>
      </c>
      <c r="E3559" s="2">
        <v>490.58019999999999</v>
      </c>
      <c r="F3559" t="s">
        <v>92</v>
      </c>
      <c r="G3559" t="s">
        <v>31</v>
      </c>
      <c r="H3559" t="s">
        <v>23</v>
      </c>
    </row>
    <row r="3560" spans="1:8" x14ac:dyDescent="0.3">
      <c r="A3560" t="s">
        <v>56</v>
      </c>
      <c r="B3560" t="s">
        <v>94</v>
      </c>
      <c r="C3560">
        <v>2018</v>
      </c>
      <c r="D3560" s="21">
        <v>806926095.99049997</v>
      </c>
      <c r="E3560" s="2">
        <v>806.92610000000002</v>
      </c>
      <c r="F3560" t="s">
        <v>92</v>
      </c>
      <c r="G3560" t="s">
        <v>57</v>
      </c>
      <c r="H3560" t="s">
        <v>23</v>
      </c>
    </row>
    <row r="3561" spans="1:8" x14ac:dyDescent="0.3">
      <c r="A3561" t="s">
        <v>56</v>
      </c>
      <c r="B3561" t="s">
        <v>94</v>
      </c>
      <c r="C3561">
        <v>2019</v>
      </c>
      <c r="D3561" s="21">
        <v>907570272.76629996</v>
      </c>
      <c r="E3561" s="2">
        <v>907.57029999999997</v>
      </c>
      <c r="F3561" t="s">
        <v>92</v>
      </c>
      <c r="G3561" t="s">
        <v>57</v>
      </c>
      <c r="H3561" t="s">
        <v>23</v>
      </c>
    </row>
    <row r="3562" spans="1:8" x14ac:dyDescent="0.3">
      <c r="A3562" t="s">
        <v>56</v>
      </c>
      <c r="B3562" t="s">
        <v>94</v>
      </c>
      <c r="C3562">
        <v>2020</v>
      </c>
      <c r="D3562" s="21">
        <v>979103253.898</v>
      </c>
      <c r="E3562" s="2">
        <v>979.10329999999999</v>
      </c>
      <c r="F3562" t="s">
        <v>92</v>
      </c>
      <c r="G3562" t="s">
        <v>57</v>
      </c>
      <c r="H3562" t="s">
        <v>23</v>
      </c>
    </row>
    <row r="3563" spans="1:8" x14ac:dyDescent="0.3">
      <c r="A3563" t="s">
        <v>56</v>
      </c>
      <c r="B3563" t="s">
        <v>94</v>
      </c>
      <c r="C3563">
        <v>2021</v>
      </c>
      <c r="D3563" s="21">
        <v>1144312040.6061001</v>
      </c>
      <c r="E3563" s="2">
        <v>1144.3119999999999</v>
      </c>
      <c r="F3563" t="s">
        <v>92</v>
      </c>
      <c r="G3563" t="s">
        <v>57</v>
      </c>
      <c r="H3563" t="s">
        <v>23</v>
      </c>
    </row>
    <row r="3564" spans="1:8" x14ac:dyDescent="0.3">
      <c r="A3564" t="s">
        <v>56</v>
      </c>
      <c r="B3564" t="s">
        <v>94</v>
      </c>
      <c r="C3564">
        <v>2022</v>
      </c>
      <c r="D3564" s="21">
        <v>982170690.1868</v>
      </c>
      <c r="E3564" s="2">
        <v>982.17070000000001</v>
      </c>
      <c r="F3564" t="s">
        <v>92</v>
      </c>
      <c r="G3564" t="s">
        <v>57</v>
      </c>
      <c r="H3564" t="s">
        <v>23</v>
      </c>
    </row>
    <row r="3565" spans="1:8" x14ac:dyDescent="0.3">
      <c r="A3565" t="s">
        <v>56</v>
      </c>
      <c r="B3565" t="s">
        <v>94</v>
      </c>
      <c r="C3565">
        <v>2023</v>
      </c>
      <c r="D3565" s="21">
        <v>964232941.7622</v>
      </c>
      <c r="E3565" s="2">
        <v>964.23289999999997</v>
      </c>
      <c r="F3565" t="s">
        <v>92</v>
      </c>
      <c r="G3565" t="s">
        <v>57</v>
      </c>
      <c r="H3565" t="s">
        <v>23</v>
      </c>
    </row>
    <row r="3566" spans="1:8" x14ac:dyDescent="0.3">
      <c r="A3566" t="s">
        <v>56</v>
      </c>
      <c r="B3566" t="s">
        <v>94</v>
      </c>
      <c r="C3566">
        <v>2024</v>
      </c>
      <c r="D3566" s="21">
        <v>1266070251.1768999</v>
      </c>
      <c r="E3566" s="2">
        <v>1266.0703000000001</v>
      </c>
      <c r="F3566" t="s">
        <v>92</v>
      </c>
      <c r="G3566" t="s">
        <v>57</v>
      </c>
      <c r="H3566" t="s">
        <v>23</v>
      </c>
    </row>
    <row r="3567" spans="1:8" x14ac:dyDescent="0.3">
      <c r="A3567" t="s">
        <v>56</v>
      </c>
      <c r="B3567" t="s">
        <v>94</v>
      </c>
      <c r="C3567">
        <v>2025</v>
      </c>
      <c r="D3567" s="21">
        <v>1394190696.8578999</v>
      </c>
      <c r="E3567" s="2">
        <v>1394.1907000000001</v>
      </c>
      <c r="F3567" t="s">
        <v>92</v>
      </c>
      <c r="G3567" t="s">
        <v>57</v>
      </c>
      <c r="H3567" t="s">
        <v>23</v>
      </c>
    </row>
    <row r="3568" spans="1:8" x14ac:dyDescent="0.3">
      <c r="A3568" t="s">
        <v>56</v>
      </c>
      <c r="B3568" t="s">
        <v>94</v>
      </c>
      <c r="C3568">
        <v>2026</v>
      </c>
      <c r="D3568" s="21">
        <v>1236279606.9672</v>
      </c>
      <c r="E3568" s="2">
        <v>1236.2796000000001</v>
      </c>
      <c r="F3568" t="s">
        <v>92</v>
      </c>
      <c r="G3568" t="s">
        <v>57</v>
      </c>
      <c r="H3568" t="s">
        <v>23</v>
      </c>
    </row>
    <row r="3569" spans="1:8" x14ac:dyDescent="0.3">
      <c r="A3569" t="s">
        <v>58</v>
      </c>
      <c r="B3569" t="s">
        <v>94</v>
      </c>
      <c r="C3569">
        <v>2018</v>
      </c>
      <c r="D3569" s="21">
        <v>15855619.598999999</v>
      </c>
      <c r="E3569" s="2">
        <v>15.855600000000001</v>
      </c>
      <c r="F3569" t="s">
        <v>92</v>
      </c>
      <c r="G3569" t="s">
        <v>59</v>
      </c>
      <c r="H3569" t="s">
        <v>23</v>
      </c>
    </row>
    <row r="3570" spans="1:8" x14ac:dyDescent="0.3">
      <c r="A3570" t="s">
        <v>58</v>
      </c>
      <c r="B3570" t="s">
        <v>94</v>
      </c>
      <c r="C3570">
        <v>2019</v>
      </c>
      <c r="D3570" s="21">
        <v>22364908.928399999</v>
      </c>
      <c r="E3570" s="2">
        <v>22.364899999999999</v>
      </c>
      <c r="F3570" t="s">
        <v>92</v>
      </c>
      <c r="G3570" t="s">
        <v>59</v>
      </c>
      <c r="H3570" t="s">
        <v>23</v>
      </c>
    </row>
    <row r="3571" spans="1:8" x14ac:dyDescent="0.3">
      <c r="A3571" t="s">
        <v>58</v>
      </c>
      <c r="B3571" t="s">
        <v>94</v>
      </c>
      <c r="C3571">
        <v>2020</v>
      </c>
      <c r="D3571" s="21">
        <v>23537880.526900001</v>
      </c>
      <c r="E3571" s="2">
        <v>23.5379</v>
      </c>
      <c r="F3571" t="s">
        <v>92</v>
      </c>
      <c r="G3571" t="s">
        <v>59</v>
      </c>
      <c r="H3571" t="s">
        <v>23</v>
      </c>
    </row>
    <row r="3572" spans="1:8" x14ac:dyDescent="0.3">
      <c r="A3572" t="s">
        <v>34</v>
      </c>
      <c r="B3572" t="s">
        <v>94</v>
      </c>
      <c r="C3572">
        <v>2018</v>
      </c>
      <c r="D3572" s="21">
        <v>1642291964.8927</v>
      </c>
      <c r="E3572" s="2">
        <v>1642.2919999999999</v>
      </c>
      <c r="F3572" t="s">
        <v>92</v>
      </c>
      <c r="G3572" t="s">
        <v>35</v>
      </c>
      <c r="H3572" t="s">
        <v>23</v>
      </c>
    </row>
    <row r="3573" spans="1:8" x14ac:dyDescent="0.3">
      <c r="A3573" t="s">
        <v>34</v>
      </c>
      <c r="B3573" t="s">
        <v>94</v>
      </c>
      <c r="C3573">
        <v>2019</v>
      </c>
      <c r="D3573" s="21">
        <v>2038963907.2964001</v>
      </c>
      <c r="E3573" s="2">
        <v>2038.9639</v>
      </c>
      <c r="F3573" t="s">
        <v>92</v>
      </c>
      <c r="G3573" t="s">
        <v>35</v>
      </c>
      <c r="H3573" t="s">
        <v>23</v>
      </c>
    </row>
    <row r="3574" spans="1:8" x14ac:dyDescent="0.3">
      <c r="A3574" t="s">
        <v>34</v>
      </c>
      <c r="B3574" t="s">
        <v>94</v>
      </c>
      <c r="C3574">
        <v>2020</v>
      </c>
      <c r="D3574" s="21">
        <v>2026564313.1059999</v>
      </c>
      <c r="E3574" s="2">
        <v>2026.5643</v>
      </c>
      <c r="F3574" t="s">
        <v>92</v>
      </c>
      <c r="G3574" t="s">
        <v>35</v>
      </c>
      <c r="H3574" t="s">
        <v>23</v>
      </c>
    </row>
    <row r="3575" spans="1:8" x14ac:dyDescent="0.3">
      <c r="A3575" t="s">
        <v>34</v>
      </c>
      <c r="B3575" t="s">
        <v>94</v>
      </c>
      <c r="C3575">
        <v>2021</v>
      </c>
      <c r="D3575" s="21">
        <v>2393104504.4137998</v>
      </c>
      <c r="E3575" s="2">
        <v>2393.1044999999999</v>
      </c>
      <c r="F3575" t="s">
        <v>92</v>
      </c>
      <c r="G3575" t="s">
        <v>35</v>
      </c>
      <c r="H3575" t="s">
        <v>23</v>
      </c>
    </row>
    <row r="3576" spans="1:8" x14ac:dyDescent="0.3">
      <c r="A3576" t="s">
        <v>34</v>
      </c>
      <c r="B3576" t="s">
        <v>94</v>
      </c>
      <c r="C3576">
        <v>2022</v>
      </c>
      <c r="D3576" s="21">
        <v>2436347425.9120002</v>
      </c>
      <c r="E3576" s="2">
        <v>2436.3474000000001</v>
      </c>
      <c r="F3576" t="s">
        <v>92</v>
      </c>
      <c r="G3576" t="s">
        <v>35</v>
      </c>
      <c r="H3576" t="s">
        <v>23</v>
      </c>
    </row>
    <row r="3577" spans="1:8" x14ac:dyDescent="0.3">
      <c r="A3577" t="s">
        <v>34</v>
      </c>
      <c r="B3577" t="s">
        <v>94</v>
      </c>
      <c r="C3577">
        <v>2023</v>
      </c>
      <c r="D3577" s="21">
        <v>2120535051.8571</v>
      </c>
      <c r="E3577" s="2">
        <v>2120.5351000000001</v>
      </c>
      <c r="F3577" t="s">
        <v>92</v>
      </c>
      <c r="G3577" t="s">
        <v>35</v>
      </c>
      <c r="H3577" t="s">
        <v>23</v>
      </c>
    </row>
    <row r="3578" spans="1:8" x14ac:dyDescent="0.3">
      <c r="A3578" t="s">
        <v>34</v>
      </c>
      <c r="B3578" t="s">
        <v>94</v>
      </c>
      <c r="C3578">
        <v>2024</v>
      </c>
      <c r="D3578" s="21">
        <v>2292855685.4257998</v>
      </c>
      <c r="E3578" s="2">
        <v>2292.8557000000001</v>
      </c>
      <c r="F3578" t="s">
        <v>92</v>
      </c>
      <c r="G3578" t="s">
        <v>35</v>
      </c>
      <c r="H3578" t="s">
        <v>23</v>
      </c>
    </row>
    <row r="3579" spans="1:8" x14ac:dyDescent="0.3">
      <c r="A3579" t="s">
        <v>34</v>
      </c>
      <c r="B3579" t="s">
        <v>94</v>
      </c>
      <c r="C3579">
        <v>2025</v>
      </c>
      <c r="D3579" s="21">
        <v>2493884627.7398</v>
      </c>
      <c r="E3579" s="2">
        <v>2493.8845999999999</v>
      </c>
      <c r="F3579" t="s">
        <v>92</v>
      </c>
      <c r="G3579" t="s">
        <v>35</v>
      </c>
      <c r="H3579" t="s">
        <v>23</v>
      </c>
    </row>
    <row r="3580" spans="1:8" x14ac:dyDescent="0.3">
      <c r="A3580" t="s">
        <v>34</v>
      </c>
      <c r="B3580" t="s">
        <v>94</v>
      </c>
      <c r="C3580">
        <v>2026</v>
      </c>
      <c r="D3580" s="21">
        <v>2360107024.5028</v>
      </c>
      <c r="E3580" s="2">
        <v>2360.107</v>
      </c>
      <c r="F3580" t="s">
        <v>92</v>
      </c>
      <c r="G3580" t="s">
        <v>35</v>
      </c>
      <c r="H3580" t="s">
        <v>23</v>
      </c>
    </row>
    <row r="3581" spans="1:8" x14ac:dyDescent="0.3">
      <c r="A3581" t="s">
        <v>36</v>
      </c>
      <c r="B3581" t="s">
        <v>94</v>
      </c>
      <c r="C3581">
        <v>2018</v>
      </c>
      <c r="D3581" s="21">
        <v>5666181276.2897997</v>
      </c>
      <c r="E3581" s="2">
        <v>5666.1813000000002</v>
      </c>
      <c r="F3581" t="s">
        <v>92</v>
      </c>
      <c r="G3581" t="s">
        <v>37</v>
      </c>
      <c r="H3581" t="s">
        <v>38</v>
      </c>
    </row>
    <row r="3582" spans="1:8" x14ac:dyDescent="0.3">
      <c r="A3582" t="s">
        <v>36</v>
      </c>
      <c r="B3582" t="s">
        <v>94</v>
      </c>
      <c r="C3582">
        <v>2019</v>
      </c>
      <c r="D3582" s="21">
        <v>6812975239.9169998</v>
      </c>
      <c r="E3582" s="2">
        <v>6812.9751999999999</v>
      </c>
      <c r="F3582" t="s">
        <v>92</v>
      </c>
      <c r="G3582" t="s">
        <v>37</v>
      </c>
      <c r="H3582" t="s">
        <v>38</v>
      </c>
    </row>
    <row r="3583" spans="1:8" x14ac:dyDescent="0.3">
      <c r="A3583" t="s">
        <v>36</v>
      </c>
      <c r="B3583" t="s">
        <v>94</v>
      </c>
      <c r="C3583">
        <v>2020</v>
      </c>
      <c r="D3583" s="21">
        <v>6792230671.6976995</v>
      </c>
      <c r="E3583" s="2">
        <v>6792.2307000000001</v>
      </c>
      <c r="F3583" t="s">
        <v>92</v>
      </c>
      <c r="G3583" t="s">
        <v>37</v>
      </c>
      <c r="H3583" t="s">
        <v>38</v>
      </c>
    </row>
    <row r="3584" spans="1:8" x14ac:dyDescent="0.3">
      <c r="A3584" t="s">
        <v>36</v>
      </c>
      <c r="B3584" t="s">
        <v>94</v>
      </c>
      <c r="C3584">
        <v>2021</v>
      </c>
      <c r="D3584" s="21">
        <v>7750721074.9763002</v>
      </c>
      <c r="E3584" s="2">
        <v>7750.7210999999998</v>
      </c>
      <c r="F3584" t="s">
        <v>92</v>
      </c>
      <c r="G3584" t="s">
        <v>37</v>
      </c>
      <c r="H3584" t="s">
        <v>38</v>
      </c>
    </row>
    <row r="3585" spans="1:8" x14ac:dyDescent="0.3">
      <c r="A3585" t="s">
        <v>36</v>
      </c>
      <c r="B3585" t="s">
        <v>94</v>
      </c>
      <c r="C3585">
        <v>2022</v>
      </c>
      <c r="D3585" s="21">
        <v>7383819449.2996998</v>
      </c>
      <c r="E3585" s="2">
        <v>7383.8194000000003</v>
      </c>
      <c r="F3585" t="s">
        <v>92</v>
      </c>
      <c r="G3585" t="s">
        <v>37</v>
      </c>
      <c r="H3585" t="s">
        <v>38</v>
      </c>
    </row>
    <row r="3586" spans="1:8" x14ac:dyDescent="0.3">
      <c r="A3586" t="s">
        <v>36</v>
      </c>
      <c r="B3586" t="s">
        <v>94</v>
      </c>
      <c r="C3586">
        <v>2023</v>
      </c>
      <c r="D3586" s="21">
        <v>7432044224.9574003</v>
      </c>
      <c r="E3586" s="2">
        <v>7432.0442000000003</v>
      </c>
      <c r="F3586" t="s">
        <v>92</v>
      </c>
      <c r="G3586" t="s">
        <v>37</v>
      </c>
      <c r="H3586" t="s">
        <v>38</v>
      </c>
    </row>
    <row r="3587" spans="1:8" x14ac:dyDescent="0.3">
      <c r="A3587" t="s">
        <v>36</v>
      </c>
      <c r="B3587" t="s">
        <v>94</v>
      </c>
      <c r="C3587">
        <v>2024</v>
      </c>
      <c r="D3587" s="21">
        <v>8134207031.0782003</v>
      </c>
      <c r="E3587" s="2">
        <v>8134.2070000000003</v>
      </c>
      <c r="F3587" t="s">
        <v>92</v>
      </c>
      <c r="G3587" t="s">
        <v>37</v>
      </c>
      <c r="H3587" t="s">
        <v>38</v>
      </c>
    </row>
    <row r="3588" spans="1:8" x14ac:dyDescent="0.3">
      <c r="A3588" t="s">
        <v>36</v>
      </c>
      <c r="B3588" t="s">
        <v>94</v>
      </c>
      <c r="C3588">
        <v>2025</v>
      </c>
      <c r="D3588" s="21">
        <v>8594650259.7003994</v>
      </c>
      <c r="E3588" s="2">
        <v>8594.6502999999993</v>
      </c>
      <c r="F3588" t="s">
        <v>92</v>
      </c>
      <c r="G3588" t="s">
        <v>37</v>
      </c>
      <c r="H3588" t="s">
        <v>38</v>
      </c>
    </row>
    <row r="3589" spans="1:8" x14ac:dyDescent="0.3">
      <c r="A3589" t="s">
        <v>36</v>
      </c>
      <c r="B3589" t="s">
        <v>94</v>
      </c>
      <c r="C3589">
        <v>2026</v>
      </c>
      <c r="D3589" s="21">
        <v>7702145185.9680004</v>
      </c>
      <c r="E3589" s="2">
        <v>7702.1451999999999</v>
      </c>
      <c r="F3589" t="s">
        <v>92</v>
      </c>
      <c r="G3589" t="s">
        <v>37</v>
      </c>
      <c r="H3589" t="s">
        <v>38</v>
      </c>
    </row>
    <row r="3590" spans="1:8" x14ac:dyDescent="0.3">
      <c r="A3590" t="s">
        <v>60</v>
      </c>
      <c r="B3590" t="s">
        <v>94</v>
      </c>
      <c r="C3590">
        <v>2018</v>
      </c>
      <c r="D3590" s="21">
        <v>790696025.61969995</v>
      </c>
      <c r="E3590" s="2">
        <v>790.69600000000003</v>
      </c>
      <c r="F3590" t="s">
        <v>92</v>
      </c>
      <c r="G3590" t="s">
        <v>61</v>
      </c>
      <c r="H3590" t="s">
        <v>38</v>
      </c>
    </row>
    <row r="3591" spans="1:8" x14ac:dyDescent="0.3">
      <c r="A3591" t="s">
        <v>60</v>
      </c>
      <c r="B3591" t="s">
        <v>94</v>
      </c>
      <c r="C3591">
        <v>2019</v>
      </c>
      <c r="D3591" s="21">
        <v>969254802.23269999</v>
      </c>
      <c r="E3591" s="2">
        <v>969.25480000000005</v>
      </c>
      <c r="F3591" t="s">
        <v>92</v>
      </c>
      <c r="G3591" t="s">
        <v>61</v>
      </c>
      <c r="H3591" t="s">
        <v>38</v>
      </c>
    </row>
    <row r="3592" spans="1:8" x14ac:dyDescent="0.3">
      <c r="A3592" t="s">
        <v>60</v>
      </c>
      <c r="B3592" t="s">
        <v>94</v>
      </c>
      <c r="C3592">
        <v>2020</v>
      </c>
      <c r="D3592" s="21">
        <v>995137216.06799996</v>
      </c>
      <c r="E3592" s="2">
        <v>995.13720000000001</v>
      </c>
      <c r="F3592" t="s">
        <v>92</v>
      </c>
      <c r="G3592" t="s">
        <v>61</v>
      </c>
      <c r="H3592" t="s">
        <v>38</v>
      </c>
    </row>
    <row r="3593" spans="1:8" x14ac:dyDescent="0.3">
      <c r="A3593" t="s">
        <v>60</v>
      </c>
      <c r="B3593" t="s">
        <v>94</v>
      </c>
      <c r="C3593">
        <v>2021</v>
      </c>
      <c r="D3593" s="21">
        <v>1123166349.6254001</v>
      </c>
      <c r="E3593" s="2">
        <v>1123.1663000000001</v>
      </c>
      <c r="F3593" t="s">
        <v>92</v>
      </c>
      <c r="G3593" t="s">
        <v>61</v>
      </c>
      <c r="H3593" t="s">
        <v>38</v>
      </c>
    </row>
    <row r="3594" spans="1:8" x14ac:dyDescent="0.3">
      <c r="A3594" t="s">
        <v>60</v>
      </c>
      <c r="B3594" t="s">
        <v>94</v>
      </c>
      <c r="C3594">
        <v>2022</v>
      </c>
      <c r="D3594" s="21">
        <v>1064946001.7622</v>
      </c>
      <c r="E3594" s="2">
        <v>1064.9459999999999</v>
      </c>
      <c r="F3594" t="s">
        <v>92</v>
      </c>
      <c r="G3594" t="s">
        <v>61</v>
      </c>
      <c r="H3594" t="s">
        <v>38</v>
      </c>
    </row>
    <row r="3595" spans="1:8" x14ac:dyDescent="0.3">
      <c r="A3595" t="s">
        <v>60</v>
      </c>
      <c r="B3595" t="s">
        <v>94</v>
      </c>
      <c r="C3595">
        <v>2023</v>
      </c>
      <c r="D3595" s="21">
        <v>946613730.97430003</v>
      </c>
      <c r="E3595" s="2">
        <v>946.61369999999999</v>
      </c>
      <c r="F3595" t="s">
        <v>92</v>
      </c>
      <c r="G3595" t="s">
        <v>61</v>
      </c>
      <c r="H3595" t="s">
        <v>38</v>
      </c>
    </row>
    <row r="3596" spans="1:8" x14ac:dyDescent="0.3">
      <c r="A3596" t="s">
        <v>60</v>
      </c>
      <c r="B3596" t="s">
        <v>94</v>
      </c>
      <c r="C3596">
        <v>2024</v>
      </c>
      <c r="D3596" s="21">
        <v>1075619224.848</v>
      </c>
      <c r="E3596" s="2">
        <v>1075.6192000000001</v>
      </c>
      <c r="F3596" t="s">
        <v>92</v>
      </c>
      <c r="G3596" t="s">
        <v>61</v>
      </c>
      <c r="H3596" t="s">
        <v>38</v>
      </c>
    </row>
    <row r="3597" spans="1:8" x14ac:dyDescent="0.3">
      <c r="A3597" t="s">
        <v>60</v>
      </c>
      <c r="B3597" t="s">
        <v>94</v>
      </c>
      <c r="C3597">
        <v>2025</v>
      </c>
      <c r="D3597" s="21">
        <v>1129245447.8738999</v>
      </c>
      <c r="E3597" s="2">
        <v>1129.2454</v>
      </c>
      <c r="F3597" t="s">
        <v>92</v>
      </c>
      <c r="G3597" t="s">
        <v>61</v>
      </c>
      <c r="H3597" t="s">
        <v>38</v>
      </c>
    </row>
    <row r="3598" spans="1:8" x14ac:dyDescent="0.3">
      <c r="A3598" t="s">
        <v>60</v>
      </c>
      <c r="B3598" t="s">
        <v>94</v>
      </c>
      <c r="C3598">
        <v>2026</v>
      </c>
      <c r="D3598" s="21">
        <v>992678796.95529997</v>
      </c>
      <c r="E3598" s="2">
        <v>992.67880000000002</v>
      </c>
      <c r="F3598" t="s">
        <v>92</v>
      </c>
      <c r="G3598" t="s">
        <v>61</v>
      </c>
      <c r="H3598" t="s">
        <v>38</v>
      </c>
    </row>
    <row r="3599" spans="1:8" x14ac:dyDescent="0.3">
      <c r="A3599" t="s">
        <v>73</v>
      </c>
      <c r="B3599" t="s">
        <v>94</v>
      </c>
      <c r="C3599">
        <v>2018</v>
      </c>
      <c r="D3599" s="21">
        <v>439269274.08029997</v>
      </c>
      <c r="E3599" s="2">
        <v>439.26929999999999</v>
      </c>
      <c r="F3599" t="s">
        <v>92</v>
      </c>
      <c r="G3599" t="s">
        <v>74</v>
      </c>
      <c r="H3599" t="s">
        <v>38</v>
      </c>
    </row>
    <row r="3600" spans="1:8" x14ac:dyDescent="0.3">
      <c r="A3600" t="s">
        <v>73</v>
      </c>
      <c r="B3600" t="s">
        <v>94</v>
      </c>
      <c r="C3600">
        <v>2019</v>
      </c>
      <c r="D3600" s="21">
        <v>481828805.5966</v>
      </c>
      <c r="E3600" s="2">
        <v>481.8288</v>
      </c>
      <c r="F3600" t="s">
        <v>92</v>
      </c>
      <c r="G3600" t="s">
        <v>74</v>
      </c>
      <c r="H3600" t="s">
        <v>38</v>
      </c>
    </row>
    <row r="3601" spans="1:8" x14ac:dyDescent="0.3">
      <c r="A3601" t="s">
        <v>73</v>
      </c>
      <c r="B3601" t="s">
        <v>94</v>
      </c>
      <c r="C3601">
        <v>2020</v>
      </c>
      <c r="D3601" s="21">
        <v>475155912.75370002</v>
      </c>
      <c r="E3601" s="2">
        <v>475.15589999999997</v>
      </c>
      <c r="F3601" t="s">
        <v>92</v>
      </c>
      <c r="G3601" t="s">
        <v>74</v>
      </c>
      <c r="H3601" t="s">
        <v>38</v>
      </c>
    </row>
    <row r="3602" spans="1:8" x14ac:dyDescent="0.3">
      <c r="A3602" t="s">
        <v>73</v>
      </c>
      <c r="B3602" t="s">
        <v>94</v>
      </c>
      <c r="C3602">
        <v>2021</v>
      </c>
      <c r="D3602" s="21">
        <v>478685290.3089</v>
      </c>
      <c r="E3602" s="2">
        <v>478.68529999999998</v>
      </c>
      <c r="F3602" t="s">
        <v>92</v>
      </c>
      <c r="G3602" t="s">
        <v>74</v>
      </c>
      <c r="H3602" t="s">
        <v>38</v>
      </c>
    </row>
    <row r="3603" spans="1:8" x14ac:dyDescent="0.3">
      <c r="A3603" t="s">
        <v>73</v>
      </c>
      <c r="B3603" t="s">
        <v>94</v>
      </c>
      <c r="C3603">
        <v>2022</v>
      </c>
      <c r="D3603" s="21">
        <v>498245587.04579997</v>
      </c>
      <c r="E3603" s="2">
        <v>498.24560000000002</v>
      </c>
      <c r="F3603" t="s">
        <v>92</v>
      </c>
      <c r="G3603" t="s">
        <v>74</v>
      </c>
      <c r="H3603" t="s">
        <v>38</v>
      </c>
    </row>
    <row r="3604" spans="1:8" x14ac:dyDescent="0.3">
      <c r="A3604" t="s">
        <v>73</v>
      </c>
      <c r="B3604" t="s">
        <v>94</v>
      </c>
      <c r="C3604">
        <v>2023</v>
      </c>
      <c r="D3604" s="21">
        <v>485596980.0819</v>
      </c>
      <c r="E3604" s="2">
        <v>485.59699999999998</v>
      </c>
      <c r="F3604" t="s">
        <v>92</v>
      </c>
      <c r="G3604" t="s">
        <v>74</v>
      </c>
      <c r="H3604" t="s">
        <v>38</v>
      </c>
    </row>
    <row r="3605" spans="1:8" x14ac:dyDescent="0.3">
      <c r="A3605" t="s">
        <v>73</v>
      </c>
      <c r="B3605" t="s">
        <v>94</v>
      </c>
      <c r="C3605">
        <v>2024</v>
      </c>
      <c r="D3605" s="21">
        <v>531192004.6674</v>
      </c>
      <c r="E3605" s="2">
        <v>531.19200000000001</v>
      </c>
      <c r="F3605" t="s">
        <v>92</v>
      </c>
      <c r="G3605" t="s">
        <v>74</v>
      </c>
      <c r="H3605" t="s">
        <v>38</v>
      </c>
    </row>
    <row r="3606" spans="1:8" x14ac:dyDescent="0.3">
      <c r="A3606" t="s">
        <v>73</v>
      </c>
      <c r="B3606" t="s">
        <v>94</v>
      </c>
      <c r="C3606">
        <v>2025</v>
      </c>
      <c r="D3606" s="21">
        <v>524014499.82410002</v>
      </c>
      <c r="E3606" s="2">
        <v>524.0145</v>
      </c>
      <c r="F3606" t="s">
        <v>92</v>
      </c>
      <c r="G3606" t="s">
        <v>74</v>
      </c>
      <c r="H3606" t="s">
        <v>38</v>
      </c>
    </row>
    <row r="3607" spans="1:8" x14ac:dyDescent="0.3">
      <c r="A3607" t="s">
        <v>73</v>
      </c>
      <c r="B3607" t="s">
        <v>94</v>
      </c>
      <c r="C3607">
        <v>2026</v>
      </c>
      <c r="D3607" s="21">
        <v>438555058.13239998</v>
      </c>
      <c r="E3607" s="2">
        <v>438.55509999999998</v>
      </c>
      <c r="F3607" t="s">
        <v>92</v>
      </c>
      <c r="G3607" t="s">
        <v>74</v>
      </c>
      <c r="H3607" t="s">
        <v>38</v>
      </c>
    </row>
    <row r="3608" spans="1:8" x14ac:dyDescent="0.3">
      <c r="A3608" t="s">
        <v>39</v>
      </c>
      <c r="B3608" t="s">
        <v>94</v>
      </c>
      <c r="C3608">
        <v>2018</v>
      </c>
      <c r="D3608" s="21">
        <v>9360938321.8948994</v>
      </c>
      <c r="E3608" s="2">
        <v>9360.9382999999998</v>
      </c>
      <c r="F3608" t="s">
        <v>92</v>
      </c>
      <c r="G3608" t="s">
        <v>40</v>
      </c>
      <c r="H3608" t="s">
        <v>38</v>
      </c>
    </row>
    <row r="3609" spans="1:8" x14ac:dyDescent="0.3">
      <c r="A3609" t="s">
        <v>39</v>
      </c>
      <c r="B3609" t="s">
        <v>94</v>
      </c>
      <c r="C3609">
        <v>2019</v>
      </c>
      <c r="D3609" s="21">
        <v>10850179087.9776</v>
      </c>
      <c r="E3609" s="2">
        <v>10850.179099999999</v>
      </c>
      <c r="F3609" t="s">
        <v>92</v>
      </c>
      <c r="G3609" t="s">
        <v>40</v>
      </c>
      <c r="H3609" t="s">
        <v>38</v>
      </c>
    </row>
    <row r="3610" spans="1:8" x14ac:dyDescent="0.3">
      <c r="A3610" t="s">
        <v>39</v>
      </c>
      <c r="B3610" t="s">
        <v>94</v>
      </c>
      <c r="C3610">
        <v>2020</v>
      </c>
      <c r="D3610" s="21">
        <v>10698571091.1656</v>
      </c>
      <c r="E3610" s="2">
        <v>10698.571099999999</v>
      </c>
      <c r="F3610" t="s">
        <v>92</v>
      </c>
      <c r="G3610" t="s">
        <v>40</v>
      </c>
      <c r="H3610" t="s">
        <v>38</v>
      </c>
    </row>
    <row r="3611" spans="1:8" x14ac:dyDescent="0.3">
      <c r="A3611" t="s">
        <v>39</v>
      </c>
      <c r="B3611" t="s">
        <v>94</v>
      </c>
      <c r="C3611">
        <v>2021</v>
      </c>
      <c r="D3611" s="21">
        <v>12118804891.3771</v>
      </c>
      <c r="E3611" s="2">
        <v>12118.804899999999</v>
      </c>
      <c r="F3611" t="s">
        <v>92</v>
      </c>
      <c r="G3611" t="s">
        <v>40</v>
      </c>
      <c r="H3611" t="s">
        <v>38</v>
      </c>
    </row>
    <row r="3612" spans="1:8" x14ac:dyDescent="0.3">
      <c r="A3612" t="s">
        <v>39</v>
      </c>
      <c r="B3612" t="s">
        <v>94</v>
      </c>
      <c r="C3612">
        <v>2022</v>
      </c>
      <c r="D3612" s="21">
        <v>11788555855.1485</v>
      </c>
      <c r="E3612" s="2">
        <v>11788.555899999999</v>
      </c>
      <c r="F3612" t="s">
        <v>92</v>
      </c>
      <c r="G3612" t="s">
        <v>40</v>
      </c>
      <c r="H3612" t="s">
        <v>38</v>
      </c>
    </row>
    <row r="3613" spans="1:8" x14ac:dyDescent="0.3">
      <c r="A3613" t="s">
        <v>39</v>
      </c>
      <c r="B3613" t="s">
        <v>94</v>
      </c>
      <c r="C3613">
        <v>2023</v>
      </c>
      <c r="D3613" s="21">
        <v>11289657317.406799</v>
      </c>
      <c r="E3613" s="2">
        <v>11289.657300000001</v>
      </c>
      <c r="F3613" t="s">
        <v>92</v>
      </c>
      <c r="G3613" t="s">
        <v>40</v>
      </c>
      <c r="H3613" t="s">
        <v>38</v>
      </c>
    </row>
    <row r="3614" spans="1:8" x14ac:dyDescent="0.3">
      <c r="A3614" t="s">
        <v>39</v>
      </c>
      <c r="B3614" t="s">
        <v>94</v>
      </c>
      <c r="C3614">
        <v>2024</v>
      </c>
      <c r="D3614" s="21">
        <v>12900297614.3904</v>
      </c>
      <c r="E3614" s="2">
        <v>12900.2976</v>
      </c>
      <c r="F3614" t="s">
        <v>92</v>
      </c>
      <c r="G3614" t="s">
        <v>40</v>
      </c>
      <c r="H3614" t="s">
        <v>38</v>
      </c>
    </row>
    <row r="3615" spans="1:8" x14ac:dyDescent="0.3">
      <c r="A3615" t="s">
        <v>39</v>
      </c>
      <c r="B3615" t="s">
        <v>94</v>
      </c>
      <c r="C3615">
        <v>2025</v>
      </c>
      <c r="D3615" s="21">
        <v>13875220083.2817</v>
      </c>
      <c r="E3615" s="2">
        <v>13875.2201</v>
      </c>
      <c r="F3615" t="s">
        <v>92</v>
      </c>
      <c r="G3615" t="s">
        <v>40</v>
      </c>
      <c r="H3615" t="s">
        <v>38</v>
      </c>
    </row>
    <row r="3616" spans="1:8" x14ac:dyDescent="0.3">
      <c r="A3616" t="s">
        <v>39</v>
      </c>
      <c r="B3616" t="s">
        <v>94</v>
      </c>
      <c r="C3616">
        <v>2026</v>
      </c>
      <c r="D3616" s="21">
        <v>12686896849.922501</v>
      </c>
      <c r="E3616" s="2">
        <v>12686.8968</v>
      </c>
      <c r="F3616" t="s">
        <v>92</v>
      </c>
      <c r="G3616" t="s">
        <v>40</v>
      </c>
      <c r="H3616" t="s">
        <v>38</v>
      </c>
    </row>
    <row r="3617" spans="1:8" x14ac:dyDescent="0.3">
      <c r="A3617" t="s">
        <v>41</v>
      </c>
      <c r="B3617" t="s">
        <v>94</v>
      </c>
      <c r="C3617">
        <v>2018</v>
      </c>
      <c r="D3617" s="21">
        <v>24796781391.281898</v>
      </c>
      <c r="E3617" s="2">
        <v>24796.7814</v>
      </c>
      <c r="F3617" t="s">
        <v>92</v>
      </c>
      <c r="G3617" t="s">
        <v>42</v>
      </c>
      <c r="H3617" t="s">
        <v>43</v>
      </c>
    </row>
    <row r="3618" spans="1:8" x14ac:dyDescent="0.3">
      <c r="A3618" t="s">
        <v>41</v>
      </c>
      <c r="B3618" t="s">
        <v>94</v>
      </c>
      <c r="C3618">
        <v>2019</v>
      </c>
      <c r="D3618" s="21">
        <v>29117530777.664001</v>
      </c>
      <c r="E3618" s="2">
        <v>29117.5308</v>
      </c>
      <c r="F3618" t="s">
        <v>92</v>
      </c>
      <c r="G3618" t="s">
        <v>42</v>
      </c>
      <c r="H3618" t="s">
        <v>43</v>
      </c>
    </row>
    <row r="3619" spans="1:8" x14ac:dyDescent="0.3">
      <c r="A3619" t="s">
        <v>41</v>
      </c>
      <c r="B3619" t="s">
        <v>94</v>
      </c>
      <c r="C3619">
        <v>2020</v>
      </c>
      <c r="D3619" s="21">
        <v>29481283101.949699</v>
      </c>
      <c r="E3619" s="2">
        <v>29481.283100000001</v>
      </c>
      <c r="F3619" t="s">
        <v>92</v>
      </c>
      <c r="G3619" t="s">
        <v>42</v>
      </c>
      <c r="H3619" t="s">
        <v>43</v>
      </c>
    </row>
    <row r="3620" spans="1:8" x14ac:dyDescent="0.3">
      <c r="A3620" t="s">
        <v>41</v>
      </c>
      <c r="B3620" t="s">
        <v>94</v>
      </c>
      <c r="C3620">
        <v>2021</v>
      </c>
      <c r="D3620" s="21">
        <v>34573283789.847298</v>
      </c>
      <c r="E3620" s="2">
        <v>34573.283799999997</v>
      </c>
      <c r="F3620" t="s">
        <v>92</v>
      </c>
      <c r="G3620" t="s">
        <v>42</v>
      </c>
      <c r="H3620" t="s">
        <v>43</v>
      </c>
    </row>
    <row r="3621" spans="1:8" x14ac:dyDescent="0.3">
      <c r="A3621" t="s">
        <v>41</v>
      </c>
      <c r="B3621" t="s">
        <v>94</v>
      </c>
      <c r="C3621">
        <v>2022</v>
      </c>
      <c r="D3621" s="21">
        <v>34250742059.731998</v>
      </c>
      <c r="E3621" s="2">
        <v>34250.742100000003</v>
      </c>
      <c r="F3621" t="s">
        <v>92</v>
      </c>
      <c r="G3621" t="s">
        <v>42</v>
      </c>
      <c r="H3621" t="s">
        <v>43</v>
      </c>
    </row>
    <row r="3622" spans="1:8" x14ac:dyDescent="0.3">
      <c r="A3622" t="s">
        <v>41</v>
      </c>
      <c r="B3622" t="s">
        <v>94</v>
      </c>
      <c r="C3622">
        <v>2023</v>
      </c>
      <c r="D3622" s="21">
        <v>33892113987.805698</v>
      </c>
      <c r="E3622" s="2">
        <v>33892.114000000001</v>
      </c>
      <c r="F3622" t="s">
        <v>92</v>
      </c>
      <c r="G3622" t="s">
        <v>42</v>
      </c>
      <c r="H3622" t="s">
        <v>43</v>
      </c>
    </row>
    <row r="3623" spans="1:8" x14ac:dyDescent="0.3">
      <c r="A3623" t="s">
        <v>41</v>
      </c>
      <c r="B3623" t="s">
        <v>94</v>
      </c>
      <c r="C3623">
        <v>2024</v>
      </c>
      <c r="D3623" s="21">
        <v>38133654032.372398</v>
      </c>
      <c r="E3623" s="2">
        <v>38133.654000000002</v>
      </c>
      <c r="F3623" t="s">
        <v>92</v>
      </c>
      <c r="G3623" t="s">
        <v>42</v>
      </c>
      <c r="H3623" t="s">
        <v>43</v>
      </c>
    </row>
    <row r="3624" spans="1:8" x14ac:dyDescent="0.3">
      <c r="A3624" t="s">
        <v>41</v>
      </c>
      <c r="B3624" t="s">
        <v>94</v>
      </c>
      <c r="C3624">
        <v>2025</v>
      </c>
      <c r="D3624" s="21">
        <v>40772542085.283302</v>
      </c>
      <c r="E3624" s="2">
        <v>40772.542099999999</v>
      </c>
      <c r="F3624" t="s">
        <v>92</v>
      </c>
      <c r="G3624" t="s">
        <v>42</v>
      </c>
      <c r="H3624" t="s">
        <v>43</v>
      </c>
    </row>
    <row r="3625" spans="1:8" x14ac:dyDescent="0.3">
      <c r="A3625" t="s">
        <v>41</v>
      </c>
      <c r="B3625" t="s">
        <v>94</v>
      </c>
      <c r="C3625">
        <v>2026</v>
      </c>
      <c r="D3625" s="21">
        <v>37800464871.722198</v>
      </c>
      <c r="E3625" s="2">
        <v>37800.464899999999</v>
      </c>
      <c r="F3625" t="s">
        <v>92</v>
      </c>
      <c r="G3625" t="s">
        <v>42</v>
      </c>
      <c r="H3625" t="s">
        <v>43</v>
      </c>
    </row>
    <row r="3626" spans="1:8" x14ac:dyDescent="0.3">
      <c r="A3626" t="s">
        <v>62</v>
      </c>
      <c r="B3626" t="s">
        <v>94</v>
      </c>
      <c r="C3626">
        <v>2018</v>
      </c>
      <c r="D3626" s="21">
        <v>10392764715.0888</v>
      </c>
      <c r="E3626" s="2">
        <v>10392.7647</v>
      </c>
      <c r="F3626" t="s">
        <v>92</v>
      </c>
      <c r="G3626" t="s">
        <v>63</v>
      </c>
      <c r="H3626" t="s">
        <v>43</v>
      </c>
    </row>
    <row r="3627" spans="1:8" x14ac:dyDescent="0.3">
      <c r="A3627" t="s">
        <v>62</v>
      </c>
      <c r="B3627" t="s">
        <v>94</v>
      </c>
      <c r="C3627">
        <v>2019</v>
      </c>
      <c r="D3627" s="21">
        <v>12614608463.2768</v>
      </c>
      <c r="E3627" s="2">
        <v>12614.6085</v>
      </c>
      <c r="F3627" t="s">
        <v>92</v>
      </c>
      <c r="G3627" t="s">
        <v>63</v>
      </c>
      <c r="H3627" t="s">
        <v>43</v>
      </c>
    </row>
    <row r="3628" spans="1:8" x14ac:dyDescent="0.3">
      <c r="A3628" t="s">
        <v>62</v>
      </c>
      <c r="B3628" t="s">
        <v>94</v>
      </c>
      <c r="C3628">
        <v>2020</v>
      </c>
      <c r="D3628" s="21">
        <v>12043544755.3874</v>
      </c>
      <c r="E3628" s="2">
        <v>12043.5448</v>
      </c>
      <c r="F3628" t="s">
        <v>92</v>
      </c>
      <c r="G3628" t="s">
        <v>63</v>
      </c>
      <c r="H3628" t="s">
        <v>43</v>
      </c>
    </row>
    <row r="3629" spans="1:8" x14ac:dyDescent="0.3">
      <c r="A3629" t="s">
        <v>62</v>
      </c>
      <c r="B3629" t="s">
        <v>94</v>
      </c>
      <c r="C3629">
        <v>2021</v>
      </c>
      <c r="D3629" s="21">
        <v>13608665706.4172</v>
      </c>
      <c r="E3629" s="2">
        <v>13608.6657</v>
      </c>
      <c r="F3629" t="s">
        <v>92</v>
      </c>
      <c r="G3629" t="s">
        <v>63</v>
      </c>
      <c r="H3629" t="s">
        <v>43</v>
      </c>
    </row>
    <row r="3630" spans="1:8" x14ac:dyDescent="0.3">
      <c r="A3630" t="s">
        <v>62</v>
      </c>
      <c r="B3630" t="s">
        <v>94</v>
      </c>
      <c r="C3630">
        <v>2022</v>
      </c>
      <c r="D3630" s="21">
        <v>12888997207.719999</v>
      </c>
      <c r="E3630" s="2">
        <v>12888.9972</v>
      </c>
      <c r="F3630" t="s">
        <v>92</v>
      </c>
      <c r="G3630" t="s">
        <v>63</v>
      </c>
      <c r="H3630" t="s">
        <v>43</v>
      </c>
    </row>
    <row r="3631" spans="1:8" x14ac:dyDescent="0.3">
      <c r="A3631" t="s">
        <v>62</v>
      </c>
      <c r="B3631" t="s">
        <v>94</v>
      </c>
      <c r="C3631">
        <v>2023</v>
      </c>
      <c r="D3631" s="21">
        <v>12783637110.4991</v>
      </c>
      <c r="E3631" s="2">
        <v>12783.6371</v>
      </c>
      <c r="F3631" t="s">
        <v>92</v>
      </c>
      <c r="G3631" t="s">
        <v>63</v>
      </c>
      <c r="H3631" t="s">
        <v>43</v>
      </c>
    </row>
    <row r="3632" spans="1:8" x14ac:dyDescent="0.3">
      <c r="A3632" t="s">
        <v>62</v>
      </c>
      <c r="B3632" t="s">
        <v>94</v>
      </c>
      <c r="C3632">
        <v>2024</v>
      </c>
      <c r="D3632" s="21">
        <v>14605349185.073</v>
      </c>
      <c r="E3632" s="2">
        <v>14605.349200000001</v>
      </c>
      <c r="F3632" t="s">
        <v>92</v>
      </c>
      <c r="G3632" t="s">
        <v>63</v>
      </c>
      <c r="H3632" t="s">
        <v>43</v>
      </c>
    </row>
    <row r="3633" spans="1:8" x14ac:dyDescent="0.3">
      <c r="A3633" t="s">
        <v>62</v>
      </c>
      <c r="B3633" t="s">
        <v>94</v>
      </c>
      <c r="C3633">
        <v>2025</v>
      </c>
      <c r="D3633" s="21">
        <v>15686705333.135201</v>
      </c>
      <c r="E3633" s="2">
        <v>15686.7053</v>
      </c>
      <c r="F3633" t="s">
        <v>92</v>
      </c>
      <c r="G3633" t="s">
        <v>63</v>
      </c>
      <c r="H3633" t="s">
        <v>43</v>
      </c>
    </row>
    <row r="3634" spans="1:8" x14ac:dyDescent="0.3">
      <c r="A3634" t="s">
        <v>62</v>
      </c>
      <c r="B3634" t="s">
        <v>94</v>
      </c>
      <c r="C3634">
        <v>2026</v>
      </c>
      <c r="D3634" s="21">
        <v>14053471520.1187</v>
      </c>
      <c r="E3634" s="2">
        <v>14053.4715</v>
      </c>
      <c r="F3634" t="s">
        <v>92</v>
      </c>
      <c r="G3634" t="s">
        <v>63</v>
      </c>
      <c r="H3634" t="s">
        <v>43</v>
      </c>
    </row>
    <row r="3635" spans="1:8" x14ac:dyDescent="0.3">
      <c r="A3635" t="s">
        <v>64</v>
      </c>
      <c r="B3635" t="s">
        <v>94</v>
      </c>
      <c r="C3635">
        <v>2018</v>
      </c>
      <c r="D3635" s="21">
        <v>9504465335.0333996</v>
      </c>
      <c r="E3635" s="2">
        <v>9504.4652999999998</v>
      </c>
      <c r="F3635" t="s">
        <v>92</v>
      </c>
      <c r="G3635" t="s">
        <v>65</v>
      </c>
      <c r="H3635" t="s">
        <v>43</v>
      </c>
    </row>
    <row r="3636" spans="1:8" x14ac:dyDescent="0.3">
      <c r="A3636" t="s">
        <v>64</v>
      </c>
      <c r="B3636" t="s">
        <v>94</v>
      </c>
      <c r="C3636">
        <v>2019</v>
      </c>
      <c r="D3636" s="21">
        <v>10487677610.361</v>
      </c>
      <c r="E3636" s="2">
        <v>10487.677600000001</v>
      </c>
      <c r="F3636" t="s">
        <v>92</v>
      </c>
      <c r="G3636" t="s">
        <v>65</v>
      </c>
      <c r="H3636" t="s">
        <v>43</v>
      </c>
    </row>
    <row r="3637" spans="1:8" x14ac:dyDescent="0.3">
      <c r="A3637" t="s">
        <v>64</v>
      </c>
      <c r="B3637" t="s">
        <v>94</v>
      </c>
      <c r="C3637">
        <v>2020</v>
      </c>
      <c r="D3637" s="21">
        <v>10178673230.073601</v>
      </c>
      <c r="E3637" s="2">
        <v>10178.673199999999</v>
      </c>
      <c r="F3637" t="s">
        <v>92</v>
      </c>
      <c r="G3637" t="s">
        <v>65</v>
      </c>
      <c r="H3637" t="s">
        <v>43</v>
      </c>
    </row>
    <row r="3638" spans="1:8" x14ac:dyDescent="0.3">
      <c r="A3638" t="s">
        <v>64</v>
      </c>
      <c r="B3638" t="s">
        <v>94</v>
      </c>
      <c r="C3638">
        <v>2021</v>
      </c>
      <c r="D3638" s="21">
        <v>12011178000.957899</v>
      </c>
      <c r="E3638" s="2">
        <v>12011.178</v>
      </c>
      <c r="F3638" t="s">
        <v>92</v>
      </c>
      <c r="G3638" t="s">
        <v>65</v>
      </c>
      <c r="H3638" t="s">
        <v>43</v>
      </c>
    </row>
    <row r="3639" spans="1:8" x14ac:dyDescent="0.3">
      <c r="A3639" t="s">
        <v>64</v>
      </c>
      <c r="B3639" t="s">
        <v>94</v>
      </c>
      <c r="C3639">
        <v>2022</v>
      </c>
      <c r="D3639" s="21">
        <v>11525101790.7521</v>
      </c>
      <c r="E3639" s="2">
        <v>11525.1018</v>
      </c>
      <c r="F3639" t="s">
        <v>92</v>
      </c>
      <c r="G3639" t="s">
        <v>65</v>
      </c>
      <c r="H3639" t="s">
        <v>43</v>
      </c>
    </row>
    <row r="3640" spans="1:8" x14ac:dyDescent="0.3">
      <c r="A3640" t="s">
        <v>64</v>
      </c>
      <c r="B3640" t="s">
        <v>94</v>
      </c>
      <c r="C3640">
        <v>2023</v>
      </c>
      <c r="D3640" s="21">
        <v>10422120427.762899</v>
      </c>
      <c r="E3640" s="2">
        <v>10422.1204</v>
      </c>
      <c r="F3640" t="s">
        <v>92</v>
      </c>
      <c r="G3640" t="s">
        <v>65</v>
      </c>
      <c r="H3640" t="s">
        <v>43</v>
      </c>
    </row>
    <row r="3641" spans="1:8" x14ac:dyDescent="0.3">
      <c r="A3641" t="s">
        <v>64</v>
      </c>
      <c r="B3641" t="s">
        <v>94</v>
      </c>
      <c r="C3641">
        <v>2024</v>
      </c>
      <c r="D3641" s="21">
        <v>10137756139.426701</v>
      </c>
      <c r="E3641" s="2">
        <v>10137.756100000001</v>
      </c>
      <c r="F3641" t="s">
        <v>92</v>
      </c>
      <c r="G3641" t="s">
        <v>65</v>
      </c>
      <c r="H3641" t="s">
        <v>43</v>
      </c>
    </row>
    <row r="3642" spans="1:8" x14ac:dyDescent="0.3">
      <c r="A3642" t="s">
        <v>64</v>
      </c>
      <c r="B3642" t="s">
        <v>94</v>
      </c>
      <c r="C3642">
        <v>2025</v>
      </c>
      <c r="D3642" s="21">
        <v>11424274185.4056</v>
      </c>
      <c r="E3642" s="2">
        <v>11424.2742</v>
      </c>
      <c r="F3642" t="s">
        <v>92</v>
      </c>
      <c r="G3642" t="s">
        <v>65</v>
      </c>
      <c r="H3642" t="s">
        <v>43</v>
      </c>
    </row>
    <row r="3643" spans="1:8" x14ac:dyDescent="0.3">
      <c r="A3643" t="s">
        <v>64</v>
      </c>
      <c r="B3643" t="s">
        <v>94</v>
      </c>
      <c r="C3643">
        <v>2026</v>
      </c>
      <c r="D3643" s="21">
        <v>10620963706.089399</v>
      </c>
      <c r="E3643" s="2">
        <v>10620.9637</v>
      </c>
      <c r="F3643" t="s">
        <v>92</v>
      </c>
      <c r="G3643" t="s">
        <v>65</v>
      </c>
      <c r="H3643" t="s">
        <v>43</v>
      </c>
    </row>
    <row r="3644" spans="1:8" x14ac:dyDescent="0.3">
      <c r="A3644" t="s">
        <v>44</v>
      </c>
      <c r="B3644" t="s">
        <v>94</v>
      </c>
      <c r="C3644">
        <v>2018</v>
      </c>
      <c r="D3644" s="21">
        <v>2384853334.0033002</v>
      </c>
      <c r="E3644" s="2">
        <v>2384.8533000000002</v>
      </c>
      <c r="F3644" t="s">
        <v>92</v>
      </c>
      <c r="G3644" t="s">
        <v>45</v>
      </c>
      <c r="H3644" t="s">
        <v>46</v>
      </c>
    </row>
    <row r="3645" spans="1:8" x14ac:dyDescent="0.3">
      <c r="A3645" t="s">
        <v>44</v>
      </c>
      <c r="B3645" t="s">
        <v>94</v>
      </c>
      <c r="C3645">
        <v>2019</v>
      </c>
      <c r="D3645" s="21">
        <v>2587252415.1652002</v>
      </c>
      <c r="E3645" s="2">
        <v>2587.2523999999999</v>
      </c>
      <c r="F3645" t="s">
        <v>92</v>
      </c>
      <c r="G3645" t="s">
        <v>45</v>
      </c>
      <c r="H3645" t="s">
        <v>46</v>
      </c>
    </row>
    <row r="3646" spans="1:8" x14ac:dyDescent="0.3">
      <c r="A3646" t="s">
        <v>44</v>
      </c>
      <c r="B3646" t="s">
        <v>94</v>
      </c>
      <c r="C3646">
        <v>2020</v>
      </c>
      <c r="D3646" s="21">
        <v>2764139465.0313001</v>
      </c>
      <c r="E3646" s="2">
        <v>2764.1395000000002</v>
      </c>
      <c r="F3646" t="s">
        <v>92</v>
      </c>
      <c r="G3646" t="s">
        <v>45</v>
      </c>
      <c r="H3646" t="s">
        <v>46</v>
      </c>
    </row>
    <row r="3647" spans="1:8" x14ac:dyDescent="0.3">
      <c r="A3647" t="s">
        <v>44</v>
      </c>
      <c r="B3647" t="s">
        <v>94</v>
      </c>
      <c r="C3647">
        <v>2021</v>
      </c>
      <c r="D3647" s="21">
        <v>3308710087.9868002</v>
      </c>
      <c r="E3647" s="2">
        <v>3308.7100999999998</v>
      </c>
      <c r="F3647" t="s">
        <v>92</v>
      </c>
      <c r="G3647" t="s">
        <v>45</v>
      </c>
      <c r="H3647" t="s">
        <v>46</v>
      </c>
    </row>
    <row r="3648" spans="1:8" x14ac:dyDescent="0.3">
      <c r="A3648" t="s">
        <v>44</v>
      </c>
      <c r="B3648" t="s">
        <v>94</v>
      </c>
      <c r="C3648">
        <v>2022</v>
      </c>
      <c r="D3648" s="21">
        <v>3255272041.098</v>
      </c>
      <c r="E3648" s="2">
        <v>3255.2719999999999</v>
      </c>
      <c r="F3648" t="s">
        <v>92</v>
      </c>
      <c r="G3648" t="s">
        <v>45</v>
      </c>
      <c r="H3648" t="s">
        <v>46</v>
      </c>
    </row>
    <row r="3649" spans="1:8" x14ac:dyDescent="0.3">
      <c r="A3649" t="s">
        <v>44</v>
      </c>
      <c r="B3649" t="s">
        <v>94</v>
      </c>
      <c r="C3649">
        <v>2023</v>
      </c>
      <c r="D3649" s="21">
        <v>2930904519.0950999</v>
      </c>
      <c r="E3649" s="2">
        <v>2930.9045000000001</v>
      </c>
      <c r="F3649" t="s">
        <v>92</v>
      </c>
      <c r="G3649" t="s">
        <v>45</v>
      </c>
      <c r="H3649" t="s">
        <v>46</v>
      </c>
    </row>
    <row r="3650" spans="1:8" x14ac:dyDescent="0.3">
      <c r="A3650" t="s">
        <v>44</v>
      </c>
      <c r="B3650" t="s">
        <v>94</v>
      </c>
      <c r="C3650">
        <v>2024</v>
      </c>
      <c r="D3650" s="21">
        <v>3285936294.5426998</v>
      </c>
      <c r="E3650" s="2">
        <v>3285.9362999999998</v>
      </c>
      <c r="F3650" t="s">
        <v>92</v>
      </c>
      <c r="G3650" t="s">
        <v>45</v>
      </c>
      <c r="H3650" t="s">
        <v>46</v>
      </c>
    </row>
    <row r="3651" spans="1:8" x14ac:dyDescent="0.3">
      <c r="A3651" t="s">
        <v>44</v>
      </c>
      <c r="B3651" t="s">
        <v>94</v>
      </c>
      <c r="C3651">
        <v>2025</v>
      </c>
      <c r="D3651" s="21">
        <v>3471357569.3677001</v>
      </c>
      <c r="E3651" s="2">
        <v>3471.3575999999998</v>
      </c>
      <c r="F3651" t="s">
        <v>92</v>
      </c>
      <c r="G3651" t="s">
        <v>45</v>
      </c>
      <c r="H3651" t="s">
        <v>46</v>
      </c>
    </row>
    <row r="3652" spans="1:8" x14ac:dyDescent="0.3">
      <c r="A3652" t="s">
        <v>44</v>
      </c>
      <c r="B3652" t="s">
        <v>94</v>
      </c>
      <c r="C3652">
        <v>2026</v>
      </c>
      <c r="D3652" s="21">
        <v>3160980019.2957001</v>
      </c>
      <c r="E3652" s="2">
        <v>3160.98</v>
      </c>
      <c r="F3652" t="s">
        <v>92</v>
      </c>
      <c r="G3652" t="s">
        <v>45</v>
      </c>
      <c r="H3652" t="s">
        <v>46</v>
      </c>
    </row>
    <row r="3653" spans="1:8" x14ac:dyDescent="0.3">
      <c r="A3653" t="s">
        <v>47</v>
      </c>
      <c r="B3653" t="s">
        <v>94</v>
      </c>
      <c r="C3653">
        <v>2018</v>
      </c>
      <c r="D3653" s="21">
        <v>3062408894.7711</v>
      </c>
      <c r="E3653" s="2">
        <v>3062.4088999999999</v>
      </c>
      <c r="F3653" t="s">
        <v>92</v>
      </c>
      <c r="G3653" t="s">
        <v>48</v>
      </c>
      <c r="H3653" t="s">
        <v>46</v>
      </c>
    </row>
    <row r="3654" spans="1:8" x14ac:dyDescent="0.3">
      <c r="A3654" t="s">
        <v>47</v>
      </c>
      <c r="B3654" t="s">
        <v>94</v>
      </c>
      <c r="C3654">
        <v>2019</v>
      </c>
      <c r="D3654" s="21">
        <v>3444603813.4523001</v>
      </c>
      <c r="E3654" s="2">
        <v>3444.6037999999999</v>
      </c>
      <c r="F3654" t="s">
        <v>92</v>
      </c>
      <c r="G3654" t="s">
        <v>48</v>
      </c>
      <c r="H3654" t="s">
        <v>46</v>
      </c>
    </row>
    <row r="3655" spans="1:8" x14ac:dyDescent="0.3">
      <c r="A3655" t="s">
        <v>47</v>
      </c>
      <c r="B3655" t="s">
        <v>94</v>
      </c>
      <c r="C3655">
        <v>2020</v>
      </c>
      <c r="D3655" s="21">
        <v>3094125768.9513998</v>
      </c>
      <c r="E3655" s="2">
        <v>3094.1257999999998</v>
      </c>
      <c r="F3655" t="s">
        <v>92</v>
      </c>
      <c r="G3655" t="s">
        <v>48</v>
      </c>
      <c r="H3655" t="s">
        <v>46</v>
      </c>
    </row>
    <row r="3656" spans="1:8" x14ac:dyDescent="0.3">
      <c r="A3656" t="s">
        <v>47</v>
      </c>
      <c r="B3656" t="s">
        <v>94</v>
      </c>
      <c r="C3656">
        <v>2021</v>
      </c>
      <c r="D3656" s="21">
        <v>3322525134.7244</v>
      </c>
      <c r="E3656" s="2">
        <v>3322.5250999999998</v>
      </c>
      <c r="F3656" t="s">
        <v>92</v>
      </c>
      <c r="G3656" t="s">
        <v>48</v>
      </c>
      <c r="H3656" t="s">
        <v>46</v>
      </c>
    </row>
    <row r="3657" spans="1:8" x14ac:dyDescent="0.3">
      <c r="A3657" t="s">
        <v>47</v>
      </c>
      <c r="B3657" t="s">
        <v>94</v>
      </c>
      <c r="C3657">
        <v>2022</v>
      </c>
      <c r="D3657" s="21">
        <v>3103253005.4275999</v>
      </c>
      <c r="E3657" s="2">
        <v>3103.2530000000002</v>
      </c>
      <c r="F3657" t="s">
        <v>92</v>
      </c>
      <c r="G3657" t="s">
        <v>48</v>
      </c>
      <c r="H3657" t="s">
        <v>46</v>
      </c>
    </row>
    <row r="3658" spans="1:8" x14ac:dyDescent="0.3">
      <c r="A3658" t="s">
        <v>47</v>
      </c>
      <c r="B3658" t="s">
        <v>94</v>
      </c>
      <c r="C3658">
        <v>2023</v>
      </c>
      <c r="D3658" s="21">
        <v>2882164840.2293</v>
      </c>
      <c r="E3658" s="2">
        <v>2882.1648</v>
      </c>
      <c r="F3658" t="s">
        <v>92</v>
      </c>
      <c r="G3658" t="s">
        <v>48</v>
      </c>
      <c r="H3658" t="s">
        <v>46</v>
      </c>
    </row>
    <row r="3659" spans="1:8" x14ac:dyDescent="0.3">
      <c r="A3659" t="s">
        <v>47</v>
      </c>
      <c r="B3659" t="s">
        <v>94</v>
      </c>
      <c r="C3659">
        <v>2024</v>
      </c>
      <c r="D3659" s="21">
        <v>3516986037.6637998</v>
      </c>
      <c r="E3659" s="2">
        <v>3516.9859999999999</v>
      </c>
      <c r="F3659" t="s">
        <v>92</v>
      </c>
      <c r="G3659" t="s">
        <v>48</v>
      </c>
      <c r="H3659" t="s">
        <v>46</v>
      </c>
    </row>
    <row r="3660" spans="1:8" x14ac:dyDescent="0.3">
      <c r="A3660" t="s">
        <v>47</v>
      </c>
      <c r="B3660" t="s">
        <v>94</v>
      </c>
      <c r="C3660">
        <v>2025</v>
      </c>
      <c r="D3660" s="21">
        <v>3685234520.1957998</v>
      </c>
      <c r="E3660" s="2">
        <v>3685.2345</v>
      </c>
      <c r="F3660" t="s">
        <v>92</v>
      </c>
      <c r="G3660" t="s">
        <v>48</v>
      </c>
      <c r="H3660" t="s">
        <v>46</v>
      </c>
    </row>
    <row r="3661" spans="1:8" x14ac:dyDescent="0.3">
      <c r="A3661" t="s">
        <v>47</v>
      </c>
      <c r="B3661" t="s">
        <v>94</v>
      </c>
      <c r="C3661">
        <v>2026</v>
      </c>
      <c r="D3661" s="21">
        <v>3317599190.0707998</v>
      </c>
      <c r="E3661" s="2">
        <v>3317.5992000000001</v>
      </c>
      <c r="F3661" t="s">
        <v>92</v>
      </c>
      <c r="G3661" t="s">
        <v>48</v>
      </c>
      <c r="H3661" t="s">
        <v>46</v>
      </c>
    </row>
    <row r="3662" spans="1:8" x14ac:dyDescent="0.3">
      <c r="A3662" t="s">
        <v>49</v>
      </c>
      <c r="B3662" t="s">
        <v>94</v>
      </c>
      <c r="C3662">
        <v>2018</v>
      </c>
      <c r="D3662" s="21">
        <v>5336185985.6905003</v>
      </c>
      <c r="E3662" s="2">
        <v>5336.1859999999997</v>
      </c>
      <c r="F3662" t="s">
        <v>92</v>
      </c>
      <c r="G3662" t="s">
        <v>50</v>
      </c>
      <c r="H3662" t="s">
        <v>46</v>
      </c>
    </row>
    <row r="3663" spans="1:8" x14ac:dyDescent="0.3">
      <c r="A3663" t="s">
        <v>49</v>
      </c>
      <c r="B3663" t="s">
        <v>94</v>
      </c>
      <c r="C3663">
        <v>2019</v>
      </c>
      <c r="D3663" s="21">
        <v>6276003688.6622</v>
      </c>
      <c r="E3663" s="2">
        <v>6276.0037000000002</v>
      </c>
      <c r="F3663" t="s">
        <v>92</v>
      </c>
      <c r="G3663" t="s">
        <v>50</v>
      </c>
      <c r="H3663" t="s">
        <v>46</v>
      </c>
    </row>
    <row r="3664" spans="1:8" x14ac:dyDescent="0.3">
      <c r="A3664" t="s">
        <v>49</v>
      </c>
      <c r="B3664" t="s">
        <v>94</v>
      </c>
      <c r="C3664">
        <v>2020</v>
      </c>
      <c r="D3664" s="21">
        <v>6119949645.4168997</v>
      </c>
      <c r="E3664" s="2">
        <v>6119.9495999999999</v>
      </c>
      <c r="F3664" t="s">
        <v>92</v>
      </c>
      <c r="G3664" t="s">
        <v>50</v>
      </c>
      <c r="H3664" t="s">
        <v>46</v>
      </c>
    </row>
    <row r="3665" spans="1:8" x14ac:dyDescent="0.3">
      <c r="A3665" t="s">
        <v>49</v>
      </c>
      <c r="B3665" t="s">
        <v>94</v>
      </c>
      <c r="C3665">
        <v>2021</v>
      </c>
      <c r="D3665" s="21">
        <v>7975212387.2925997</v>
      </c>
      <c r="E3665" s="2">
        <v>7975.2124000000003</v>
      </c>
      <c r="F3665" t="s">
        <v>92</v>
      </c>
      <c r="G3665" t="s">
        <v>50</v>
      </c>
      <c r="H3665" t="s">
        <v>46</v>
      </c>
    </row>
    <row r="3666" spans="1:8" x14ac:dyDescent="0.3">
      <c r="A3666" t="s">
        <v>49</v>
      </c>
      <c r="B3666" t="s">
        <v>94</v>
      </c>
      <c r="C3666">
        <v>2022</v>
      </c>
      <c r="D3666" s="21">
        <v>8019672256.8685999</v>
      </c>
      <c r="E3666" s="2">
        <v>8019.6723000000002</v>
      </c>
      <c r="F3666" t="s">
        <v>92</v>
      </c>
      <c r="G3666" t="s">
        <v>50</v>
      </c>
      <c r="H3666" t="s">
        <v>46</v>
      </c>
    </row>
    <row r="3667" spans="1:8" x14ac:dyDescent="0.3">
      <c r="A3667" t="s">
        <v>49</v>
      </c>
      <c r="B3667" t="s">
        <v>94</v>
      </c>
      <c r="C3667">
        <v>2023</v>
      </c>
      <c r="D3667" s="21">
        <v>8043930042.6905003</v>
      </c>
      <c r="E3667" s="2">
        <v>8043.93</v>
      </c>
      <c r="F3667" t="s">
        <v>92</v>
      </c>
      <c r="G3667" t="s">
        <v>50</v>
      </c>
      <c r="H3667" t="s">
        <v>46</v>
      </c>
    </row>
    <row r="3668" spans="1:8" x14ac:dyDescent="0.3">
      <c r="A3668" t="s">
        <v>49</v>
      </c>
      <c r="B3668" t="s">
        <v>94</v>
      </c>
      <c r="C3668">
        <v>2024</v>
      </c>
      <c r="D3668" s="21">
        <v>8996119061.9046001</v>
      </c>
      <c r="E3668" s="2">
        <v>8996.1190999999999</v>
      </c>
      <c r="F3668" t="s">
        <v>92</v>
      </c>
      <c r="G3668" t="s">
        <v>50</v>
      </c>
      <c r="H3668" t="s">
        <v>46</v>
      </c>
    </row>
    <row r="3669" spans="1:8" x14ac:dyDescent="0.3">
      <c r="A3669" t="s">
        <v>49</v>
      </c>
      <c r="B3669" t="s">
        <v>94</v>
      </c>
      <c r="C3669">
        <v>2025</v>
      </c>
      <c r="D3669" s="21">
        <v>9658695118.2872009</v>
      </c>
      <c r="E3669" s="2">
        <v>9658.6951000000008</v>
      </c>
      <c r="F3669" t="s">
        <v>92</v>
      </c>
      <c r="G3669" t="s">
        <v>50</v>
      </c>
      <c r="H3669" t="s">
        <v>46</v>
      </c>
    </row>
    <row r="3670" spans="1:8" x14ac:dyDescent="0.3">
      <c r="A3670" t="s">
        <v>49</v>
      </c>
      <c r="B3670" t="s">
        <v>94</v>
      </c>
      <c r="C3670">
        <v>2026</v>
      </c>
      <c r="D3670" s="21">
        <v>8910466677.7282009</v>
      </c>
      <c r="E3670" s="2">
        <v>8910.4667000000009</v>
      </c>
      <c r="F3670" t="s">
        <v>92</v>
      </c>
      <c r="G3670" t="s">
        <v>50</v>
      </c>
      <c r="H3670" t="s">
        <v>46</v>
      </c>
    </row>
    <row r="3671" spans="1:8" x14ac:dyDescent="0.3">
      <c r="A3671" t="s">
        <v>51</v>
      </c>
      <c r="B3671" t="s">
        <v>94</v>
      </c>
      <c r="C3671">
        <v>2018</v>
      </c>
      <c r="D3671" s="21">
        <v>77476053191.207306</v>
      </c>
      <c r="E3671" s="2">
        <v>77476.053199999995</v>
      </c>
      <c r="F3671" t="s">
        <v>92</v>
      </c>
      <c r="G3671" t="s">
        <v>52</v>
      </c>
      <c r="H3671" t="s">
        <v>52</v>
      </c>
    </row>
    <row r="3672" spans="1:8" x14ac:dyDescent="0.3">
      <c r="A3672" t="s">
        <v>51</v>
      </c>
      <c r="B3672" t="s">
        <v>94</v>
      </c>
      <c r="C3672">
        <v>2019</v>
      </c>
      <c r="D3672" s="21">
        <v>90287756720.319901</v>
      </c>
      <c r="E3672" s="2">
        <v>90287.756699999998</v>
      </c>
      <c r="F3672" t="s">
        <v>92</v>
      </c>
      <c r="G3672" t="s">
        <v>52</v>
      </c>
      <c r="H3672" t="s">
        <v>52</v>
      </c>
    </row>
    <row r="3673" spans="1:8" x14ac:dyDescent="0.3">
      <c r="A3673" t="s">
        <v>51</v>
      </c>
      <c r="B3673" t="s">
        <v>94</v>
      </c>
      <c r="C3673">
        <v>2020</v>
      </c>
      <c r="D3673" s="21">
        <v>89055741184.788101</v>
      </c>
      <c r="E3673" s="2">
        <v>89055.741200000004</v>
      </c>
      <c r="F3673" t="s">
        <v>92</v>
      </c>
      <c r="G3673" t="s">
        <v>52</v>
      </c>
      <c r="H3673" t="s">
        <v>52</v>
      </c>
    </row>
    <row r="3674" spans="1:8" x14ac:dyDescent="0.3">
      <c r="A3674" t="s">
        <v>51</v>
      </c>
      <c r="B3674" t="s">
        <v>94</v>
      </c>
      <c r="C3674">
        <v>2021</v>
      </c>
      <c r="D3674" s="21">
        <v>103935819588.104</v>
      </c>
      <c r="E3674" s="2">
        <v>103935.8196</v>
      </c>
      <c r="F3674" t="s">
        <v>92</v>
      </c>
      <c r="G3674" t="s">
        <v>52</v>
      </c>
      <c r="H3674" t="s">
        <v>52</v>
      </c>
    </row>
    <row r="3675" spans="1:8" x14ac:dyDescent="0.3">
      <c r="A3675" t="s">
        <v>51</v>
      </c>
      <c r="B3675" t="s">
        <v>94</v>
      </c>
      <c r="C3675">
        <v>2022</v>
      </c>
      <c r="D3675" s="21">
        <v>101303122497.44701</v>
      </c>
      <c r="E3675" s="2">
        <v>101303.1225</v>
      </c>
      <c r="F3675" t="s">
        <v>92</v>
      </c>
      <c r="G3675" t="s">
        <v>52</v>
      </c>
      <c r="H3675" t="s">
        <v>52</v>
      </c>
    </row>
    <row r="3676" spans="1:8" x14ac:dyDescent="0.3">
      <c r="A3676" t="s">
        <v>51</v>
      </c>
      <c r="B3676" t="s">
        <v>94</v>
      </c>
      <c r="C3676">
        <v>2023</v>
      </c>
      <c r="D3676" s="21">
        <v>97886479949.606293</v>
      </c>
      <c r="E3676" s="2">
        <v>97886.479900000006</v>
      </c>
      <c r="F3676" t="s">
        <v>92</v>
      </c>
      <c r="G3676" t="s">
        <v>52</v>
      </c>
      <c r="H3676" t="s">
        <v>52</v>
      </c>
    </row>
    <row r="3677" spans="1:8" x14ac:dyDescent="0.3">
      <c r="A3677" t="s">
        <v>51</v>
      </c>
      <c r="B3677" t="s">
        <v>94</v>
      </c>
      <c r="C3677">
        <v>2024</v>
      </c>
      <c r="D3677" s="21">
        <v>108941572956.175</v>
      </c>
      <c r="E3677" s="2">
        <v>108941.573</v>
      </c>
      <c r="F3677" t="s">
        <v>92</v>
      </c>
      <c r="G3677" t="s">
        <v>52</v>
      </c>
      <c r="H3677" t="s">
        <v>52</v>
      </c>
    </row>
    <row r="3678" spans="1:8" x14ac:dyDescent="0.3">
      <c r="A3678" t="s">
        <v>51</v>
      </c>
      <c r="B3678" t="s">
        <v>94</v>
      </c>
      <c r="C3678">
        <v>2025</v>
      </c>
      <c r="D3678" s="21">
        <v>117243592194.698</v>
      </c>
      <c r="E3678" s="2">
        <v>117243.5922</v>
      </c>
      <c r="F3678" t="s">
        <v>92</v>
      </c>
      <c r="G3678" t="s">
        <v>52</v>
      </c>
      <c r="H3678" t="s">
        <v>52</v>
      </c>
    </row>
    <row r="3679" spans="1:8" x14ac:dyDescent="0.3">
      <c r="A3679" t="s">
        <v>51</v>
      </c>
      <c r="B3679" t="s">
        <v>94</v>
      </c>
      <c r="C3679">
        <v>2026</v>
      </c>
      <c r="D3679" s="21">
        <v>107411012194.78999</v>
      </c>
      <c r="E3679" s="2">
        <v>107411.0122</v>
      </c>
      <c r="F3679" t="s">
        <v>92</v>
      </c>
      <c r="G3679" t="s">
        <v>52</v>
      </c>
      <c r="H3679" t="s">
        <v>52</v>
      </c>
    </row>
    <row r="3680" spans="1:8" x14ac:dyDescent="0.3">
      <c r="A3680" t="s">
        <v>12</v>
      </c>
      <c r="B3680" t="s">
        <v>95</v>
      </c>
      <c r="C3680">
        <v>2018</v>
      </c>
      <c r="D3680" s="21">
        <v>1087648307.7313001</v>
      </c>
      <c r="E3680" s="2">
        <v>1087.6483000000001</v>
      </c>
      <c r="F3680" t="s">
        <v>92</v>
      </c>
      <c r="G3680" t="s">
        <v>15</v>
      </c>
      <c r="H3680" t="s">
        <v>16</v>
      </c>
    </row>
    <row r="3681" spans="1:8" x14ac:dyDescent="0.3">
      <c r="A3681" t="s">
        <v>12</v>
      </c>
      <c r="B3681" t="s">
        <v>95</v>
      </c>
      <c r="C3681">
        <v>2019</v>
      </c>
      <c r="D3681" s="21">
        <v>1061496249.4977</v>
      </c>
      <c r="E3681" s="2">
        <v>1061.4962</v>
      </c>
      <c r="F3681" t="s">
        <v>92</v>
      </c>
      <c r="G3681" t="s">
        <v>15</v>
      </c>
      <c r="H3681" t="s">
        <v>16</v>
      </c>
    </row>
    <row r="3682" spans="1:8" x14ac:dyDescent="0.3">
      <c r="A3682" t="s">
        <v>12</v>
      </c>
      <c r="B3682" t="s">
        <v>95</v>
      </c>
      <c r="C3682">
        <v>2020</v>
      </c>
      <c r="D3682" s="22">
        <v>1172516937.9698999</v>
      </c>
      <c r="E3682" s="2">
        <v>1172.5169000000001</v>
      </c>
      <c r="F3682" t="s">
        <v>92</v>
      </c>
      <c r="G3682" t="s">
        <v>15</v>
      </c>
      <c r="H3682" t="s">
        <v>16</v>
      </c>
    </row>
    <row r="3683" spans="1:8" x14ac:dyDescent="0.3">
      <c r="A3683" t="s">
        <v>12</v>
      </c>
      <c r="B3683" t="s">
        <v>95</v>
      </c>
      <c r="C3683">
        <v>2021</v>
      </c>
      <c r="D3683" s="22">
        <v>1101964167.7434001</v>
      </c>
      <c r="E3683" s="2">
        <v>1101.9641999999999</v>
      </c>
      <c r="F3683" t="s">
        <v>92</v>
      </c>
      <c r="G3683" t="s">
        <v>15</v>
      </c>
      <c r="H3683" t="s">
        <v>16</v>
      </c>
    </row>
    <row r="3684" spans="1:8" x14ac:dyDescent="0.3">
      <c r="A3684" t="s">
        <v>12</v>
      </c>
      <c r="B3684" t="s">
        <v>95</v>
      </c>
      <c r="C3684">
        <v>2022</v>
      </c>
      <c r="D3684" s="22">
        <v>1087624453.2176001</v>
      </c>
      <c r="E3684" s="2">
        <v>1087.6244999999999</v>
      </c>
      <c r="F3684" t="s">
        <v>92</v>
      </c>
      <c r="G3684" t="s">
        <v>15</v>
      </c>
      <c r="H3684" t="s">
        <v>16</v>
      </c>
    </row>
    <row r="3685" spans="1:8" x14ac:dyDescent="0.3">
      <c r="A3685" t="s">
        <v>12</v>
      </c>
      <c r="B3685" t="s">
        <v>95</v>
      </c>
      <c r="C3685">
        <v>2023</v>
      </c>
      <c r="D3685" s="22">
        <v>1325484660.1953001</v>
      </c>
      <c r="E3685" s="2">
        <v>1325.4847</v>
      </c>
      <c r="F3685" t="s">
        <v>92</v>
      </c>
      <c r="G3685" t="s">
        <v>15</v>
      </c>
      <c r="H3685" t="s">
        <v>16</v>
      </c>
    </row>
    <row r="3686" spans="1:8" x14ac:dyDescent="0.3">
      <c r="A3686" t="s">
        <v>12</v>
      </c>
      <c r="B3686" t="s">
        <v>95</v>
      </c>
      <c r="C3686">
        <v>2024</v>
      </c>
      <c r="D3686" s="22">
        <v>1164747956.5225999</v>
      </c>
      <c r="E3686" s="2">
        <v>1164.748</v>
      </c>
      <c r="F3686" t="s">
        <v>92</v>
      </c>
      <c r="G3686" t="s">
        <v>15</v>
      </c>
      <c r="H3686" t="s">
        <v>16</v>
      </c>
    </row>
    <row r="3687" spans="1:8" x14ac:dyDescent="0.3">
      <c r="A3687" t="s">
        <v>12</v>
      </c>
      <c r="B3687" t="s">
        <v>95</v>
      </c>
      <c r="C3687">
        <v>2025</v>
      </c>
      <c r="D3687" s="22">
        <v>1261986015.5315001</v>
      </c>
      <c r="E3687" s="2">
        <v>1261.9860000000001</v>
      </c>
      <c r="F3687" t="s">
        <v>92</v>
      </c>
      <c r="G3687" t="s">
        <v>15</v>
      </c>
      <c r="H3687" t="s">
        <v>16</v>
      </c>
    </row>
    <row r="3688" spans="1:8" x14ac:dyDescent="0.3">
      <c r="A3688" t="s">
        <v>12</v>
      </c>
      <c r="B3688" t="s">
        <v>95</v>
      </c>
      <c r="C3688">
        <v>2026</v>
      </c>
      <c r="D3688" s="22">
        <v>935385543.5869</v>
      </c>
      <c r="E3688" s="2">
        <v>935.38549999999998</v>
      </c>
      <c r="F3688" t="s">
        <v>92</v>
      </c>
      <c r="G3688" t="s">
        <v>15</v>
      </c>
      <c r="H3688" t="s">
        <v>16</v>
      </c>
    </row>
    <row r="3689" spans="1:8" x14ac:dyDescent="0.3">
      <c r="A3689" t="s">
        <v>17</v>
      </c>
      <c r="B3689" t="s">
        <v>95</v>
      </c>
      <c r="C3689">
        <v>2018</v>
      </c>
      <c r="D3689" s="22">
        <v>20447957.464600001</v>
      </c>
      <c r="E3689" s="2">
        <v>20.448</v>
      </c>
      <c r="F3689" t="s">
        <v>92</v>
      </c>
      <c r="G3689" t="s">
        <v>18</v>
      </c>
      <c r="H3689" t="s">
        <v>16</v>
      </c>
    </row>
    <row r="3690" spans="1:8" x14ac:dyDescent="0.3">
      <c r="A3690" t="s">
        <v>17</v>
      </c>
      <c r="B3690" t="s">
        <v>95</v>
      </c>
      <c r="C3690">
        <v>2019</v>
      </c>
      <c r="D3690" s="22">
        <v>19900320.101</v>
      </c>
      <c r="E3690" s="2">
        <v>19.900300000000001</v>
      </c>
      <c r="F3690" t="s">
        <v>92</v>
      </c>
      <c r="G3690" t="s">
        <v>18</v>
      </c>
      <c r="H3690" t="s">
        <v>16</v>
      </c>
    </row>
    <row r="3691" spans="1:8" x14ac:dyDescent="0.3">
      <c r="A3691" t="s">
        <v>17</v>
      </c>
      <c r="B3691" t="s">
        <v>95</v>
      </c>
      <c r="C3691">
        <v>2020</v>
      </c>
      <c r="D3691" s="22">
        <v>20553166.594900001</v>
      </c>
      <c r="E3691" s="2">
        <v>20.5532</v>
      </c>
      <c r="F3691" t="s">
        <v>92</v>
      </c>
      <c r="G3691" t="s">
        <v>18</v>
      </c>
      <c r="H3691" t="s">
        <v>16</v>
      </c>
    </row>
    <row r="3692" spans="1:8" x14ac:dyDescent="0.3">
      <c r="A3692" t="s">
        <v>17</v>
      </c>
      <c r="B3692" t="s">
        <v>95</v>
      </c>
      <c r="C3692">
        <v>2021</v>
      </c>
      <c r="D3692" s="22">
        <v>21937448.989599999</v>
      </c>
      <c r="E3692" s="2">
        <v>21.9374</v>
      </c>
      <c r="F3692" t="s">
        <v>92</v>
      </c>
      <c r="G3692" t="s">
        <v>18</v>
      </c>
      <c r="H3692" t="s">
        <v>16</v>
      </c>
    </row>
    <row r="3693" spans="1:8" x14ac:dyDescent="0.3">
      <c r="A3693" t="s">
        <v>17</v>
      </c>
      <c r="B3693" t="s">
        <v>95</v>
      </c>
      <c r="C3693">
        <v>2022</v>
      </c>
      <c r="D3693" s="22">
        <v>23274433.997400001</v>
      </c>
      <c r="E3693" s="2">
        <v>23.2744</v>
      </c>
      <c r="F3693" t="s">
        <v>92</v>
      </c>
      <c r="G3693" t="s">
        <v>18</v>
      </c>
      <c r="H3693" t="s">
        <v>16</v>
      </c>
    </row>
    <row r="3694" spans="1:8" x14ac:dyDescent="0.3">
      <c r="A3694" t="s">
        <v>17</v>
      </c>
      <c r="B3694" t="s">
        <v>95</v>
      </c>
      <c r="C3694">
        <v>2023</v>
      </c>
      <c r="D3694" s="22">
        <v>32445999.290600002</v>
      </c>
      <c r="E3694" s="2">
        <v>32.445999999999998</v>
      </c>
      <c r="F3694" t="s">
        <v>92</v>
      </c>
      <c r="G3694" t="s">
        <v>18</v>
      </c>
      <c r="H3694" t="s">
        <v>16</v>
      </c>
    </row>
    <row r="3695" spans="1:8" x14ac:dyDescent="0.3">
      <c r="A3695" t="s">
        <v>17</v>
      </c>
      <c r="B3695" t="s">
        <v>95</v>
      </c>
      <c r="C3695">
        <v>2024</v>
      </c>
      <c r="D3695" s="22">
        <v>32687726.4474</v>
      </c>
      <c r="E3695" s="2">
        <v>32.6877</v>
      </c>
      <c r="F3695" t="s">
        <v>92</v>
      </c>
      <c r="G3695" t="s">
        <v>18</v>
      </c>
      <c r="H3695" t="s">
        <v>16</v>
      </c>
    </row>
    <row r="3696" spans="1:8" x14ac:dyDescent="0.3">
      <c r="A3696" t="s">
        <v>17</v>
      </c>
      <c r="B3696" t="s">
        <v>95</v>
      </c>
      <c r="C3696">
        <v>2025</v>
      </c>
      <c r="D3696" s="22">
        <v>31177914.365699999</v>
      </c>
      <c r="E3696" s="2">
        <v>31.177900000000001</v>
      </c>
      <c r="F3696" t="s">
        <v>92</v>
      </c>
      <c r="G3696" t="s">
        <v>18</v>
      </c>
      <c r="H3696" t="s">
        <v>16</v>
      </c>
    </row>
    <row r="3697" spans="1:8" x14ac:dyDescent="0.3">
      <c r="A3697" t="s">
        <v>17</v>
      </c>
      <c r="B3697" t="s">
        <v>95</v>
      </c>
      <c r="C3697">
        <v>2026</v>
      </c>
      <c r="D3697" s="22">
        <v>22619394.193399999</v>
      </c>
      <c r="E3697" s="2">
        <v>22.619399999999999</v>
      </c>
      <c r="F3697" t="s">
        <v>92</v>
      </c>
      <c r="G3697" t="s">
        <v>18</v>
      </c>
      <c r="H3697" t="s">
        <v>16</v>
      </c>
    </row>
    <row r="3698" spans="1:8" x14ac:dyDescent="0.3">
      <c r="A3698" t="s">
        <v>67</v>
      </c>
      <c r="B3698" t="s">
        <v>95</v>
      </c>
      <c r="C3698">
        <v>2018</v>
      </c>
      <c r="D3698" s="22">
        <v>20236249.254999999</v>
      </c>
      <c r="E3698" s="2">
        <v>20.2362</v>
      </c>
      <c r="F3698" t="s">
        <v>92</v>
      </c>
      <c r="G3698" t="s">
        <v>68</v>
      </c>
      <c r="H3698" t="s">
        <v>16</v>
      </c>
    </row>
    <row r="3699" spans="1:8" x14ac:dyDescent="0.3">
      <c r="A3699" t="s">
        <v>67</v>
      </c>
      <c r="B3699" t="s">
        <v>95</v>
      </c>
      <c r="C3699">
        <v>2019</v>
      </c>
      <c r="D3699" s="22">
        <v>21599432.983399998</v>
      </c>
      <c r="E3699" s="2">
        <v>21.599399999999999</v>
      </c>
      <c r="F3699" t="s">
        <v>92</v>
      </c>
      <c r="G3699" t="s">
        <v>68</v>
      </c>
      <c r="H3699" t="s">
        <v>16</v>
      </c>
    </row>
    <row r="3700" spans="1:8" x14ac:dyDescent="0.3">
      <c r="A3700" t="s">
        <v>67</v>
      </c>
      <c r="B3700" t="s">
        <v>95</v>
      </c>
      <c r="C3700">
        <v>2020</v>
      </c>
      <c r="D3700" s="22">
        <v>22465384.852000002</v>
      </c>
      <c r="E3700" s="2">
        <v>22.465399999999999</v>
      </c>
      <c r="F3700" t="s">
        <v>92</v>
      </c>
      <c r="G3700" t="s">
        <v>68</v>
      </c>
      <c r="H3700" t="s">
        <v>16</v>
      </c>
    </row>
    <row r="3701" spans="1:8" x14ac:dyDescent="0.3">
      <c r="A3701" t="s">
        <v>67</v>
      </c>
      <c r="B3701" t="s">
        <v>95</v>
      </c>
      <c r="C3701">
        <v>2021</v>
      </c>
      <c r="D3701" s="22">
        <v>25599710.701499999</v>
      </c>
      <c r="E3701" s="2">
        <v>25.599699999999999</v>
      </c>
      <c r="F3701" t="s">
        <v>92</v>
      </c>
      <c r="G3701" t="s">
        <v>68</v>
      </c>
      <c r="H3701" t="s">
        <v>16</v>
      </c>
    </row>
    <row r="3702" spans="1:8" x14ac:dyDescent="0.3">
      <c r="A3702" t="s">
        <v>67</v>
      </c>
      <c r="B3702" t="s">
        <v>95</v>
      </c>
      <c r="C3702">
        <v>2022</v>
      </c>
      <c r="D3702" s="22">
        <v>34203796.996600002</v>
      </c>
      <c r="E3702" s="2">
        <v>34.203800000000001</v>
      </c>
      <c r="F3702" t="s">
        <v>92</v>
      </c>
      <c r="G3702" t="s">
        <v>68</v>
      </c>
      <c r="H3702" t="s">
        <v>16</v>
      </c>
    </row>
    <row r="3703" spans="1:8" x14ac:dyDescent="0.3">
      <c r="A3703" t="s">
        <v>67</v>
      </c>
      <c r="B3703" t="s">
        <v>95</v>
      </c>
      <c r="C3703">
        <v>2023</v>
      </c>
      <c r="D3703" s="22">
        <v>48020509.392999999</v>
      </c>
      <c r="E3703" s="2">
        <v>48.020499999999998</v>
      </c>
      <c r="F3703" t="s">
        <v>92</v>
      </c>
      <c r="G3703" t="s">
        <v>68</v>
      </c>
      <c r="H3703" t="s">
        <v>16</v>
      </c>
    </row>
    <row r="3704" spans="1:8" x14ac:dyDescent="0.3">
      <c r="A3704" t="s">
        <v>67</v>
      </c>
      <c r="B3704" t="s">
        <v>95</v>
      </c>
      <c r="C3704">
        <v>2024</v>
      </c>
      <c r="D3704" s="22">
        <v>36569103.256800003</v>
      </c>
      <c r="E3704" s="2">
        <v>36.569099999999999</v>
      </c>
      <c r="F3704" t="s">
        <v>92</v>
      </c>
      <c r="G3704" t="s">
        <v>68</v>
      </c>
      <c r="H3704" t="s">
        <v>16</v>
      </c>
    </row>
    <row r="3705" spans="1:8" x14ac:dyDescent="0.3">
      <c r="A3705" t="s">
        <v>67</v>
      </c>
      <c r="B3705" t="s">
        <v>95</v>
      </c>
      <c r="C3705">
        <v>2025</v>
      </c>
      <c r="D3705" s="22">
        <v>46075592.711499996</v>
      </c>
      <c r="E3705" s="2">
        <v>46.075600000000001</v>
      </c>
      <c r="F3705" t="s">
        <v>92</v>
      </c>
      <c r="G3705" t="s">
        <v>68</v>
      </c>
      <c r="H3705" t="s">
        <v>16</v>
      </c>
    </row>
    <row r="3706" spans="1:8" x14ac:dyDescent="0.3">
      <c r="A3706" t="s">
        <v>67</v>
      </c>
      <c r="B3706" t="s">
        <v>95</v>
      </c>
      <c r="C3706">
        <v>2026</v>
      </c>
      <c r="D3706" s="22">
        <v>71159048.185499996</v>
      </c>
      <c r="E3706" s="2">
        <v>71.159000000000006</v>
      </c>
      <c r="F3706" t="s">
        <v>92</v>
      </c>
      <c r="G3706" t="s">
        <v>68</v>
      </c>
      <c r="H3706" t="s">
        <v>16</v>
      </c>
    </row>
    <row r="3707" spans="1:8" x14ac:dyDescent="0.3">
      <c r="A3707" t="s">
        <v>69</v>
      </c>
      <c r="B3707" t="s">
        <v>95</v>
      </c>
      <c r="C3707">
        <v>2018</v>
      </c>
      <c r="D3707" s="22">
        <v>3579638.0699</v>
      </c>
      <c r="E3707" s="2">
        <v>3.5796000000000001</v>
      </c>
      <c r="F3707" t="s">
        <v>92</v>
      </c>
      <c r="G3707" t="s">
        <v>70</v>
      </c>
      <c r="H3707" t="s">
        <v>16</v>
      </c>
    </row>
    <row r="3708" spans="1:8" x14ac:dyDescent="0.3">
      <c r="A3708" t="s">
        <v>69</v>
      </c>
      <c r="B3708" t="s">
        <v>95</v>
      </c>
      <c r="C3708">
        <v>2019</v>
      </c>
      <c r="D3708" s="22">
        <v>944020.96730000002</v>
      </c>
      <c r="E3708" s="2">
        <v>0.94399999999999995</v>
      </c>
      <c r="F3708" t="s">
        <v>92</v>
      </c>
      <c r="G3708" t="s">
        <v>70</v>
      </c>
      <c r="H3708" t="s">
        <v>16</v>
      </c>
    </row>
    <row r="3709" spans="1:8" x14ac:dyDescent="0.3">
      <c r="A3709" t="s">
        <v>54</v>
      </c>
      <c r="B3709" t="s">
        <v>95</v>
      </c>
      <c r="C3709">
        <v>2018</v>
      </c>
      <c r="D3709" s="22">
        <v>366004237.43360001</v>
      </c>
      <c r="E3709" s="2">
        <v>366.00420000000003</v>
      </c>
      <c r="F3709" t="s">
        <v>92</v>
      </c>
      <c r="G3709" t="s">
        <v>55</v>
      </c>
      <c r="H3709" t="s">
        <v>16</v>
      </c>
    </row>
    <row r="3710" spans="1:8" x14ac:dyDescent="0.3">
      <c r="A3710" t="s">
        <v>54</v>
      </c>
      <c r="B3710" t="s">
        <v>95</v>
      </c>
      <c r="C3710">
        <v>2019</v>
      </c>
      <c r="D3710" s="22">
        <v>383238942.18080002</v>
      </c>
      <c r="E3710" s="2">
        <v>383.2389</v>
      </c>
      <c r="F3710" t="s">
        <v>92</v>
      </c>
      <c r="G3710" t="s">
        <v>55</v>
      </c>
      <c r="H3710" t="s">
        <v>16</v>
      </c>
    </row>
    <row r="3711" spans="1:8" x14ac:dyDescent="0.3">
      <c r="A3711" t="s">
        <v>54</v>
      </c>
      <c r="B3711" t="s">
        <v>95</v>
      </c>
      <c r="C3711">
        <v>2020</v>
      </c>
      <c r="D3711" s="22">
        <v>325442278.6541</v>
      </c>
      <c r="E3711" s="2">
        <v>325.44229999999999</v>
      </c>
      <c r="F3711" t="s">
        <v>92</v>
      </c>
      <c r="G3711" t="s">
        <v>55</v>
      </c>
      <c r="H3711" t="s">
        <v>16</v>
      </c>
    </row>
    <row r="3712" spans="1:8" x14ac:dyDescent="0.3">
      <c r="A3712" t="s">
        <v>54</v>
      </c>
      <c r="B3712" t="s">
        <v>95</v>
      </c>
      <c r="C3712">
        <v>2021</v>
      </c>
      <c r="D3712" s="22">
        <v>351421689.5632</v>
      </c>
      <c r="E3712" s="2">
        <v>351.42169999999999</v>
      </c>
      <c r="F3712" t="s">
        <v>92</v>
      </c>
      <c r="G3712" t="s">
        <v>55</v>
      </c>
      <c r="H3712" t="s">
        <v>16</v>
      </c>
    </row>
    <row r="3713" spans="1:8" x14ac:dyDescent="0.3">
      <c r="A3713" t="s">
        <v>54</v>
      </c>
      <c r="B3713" t="s">
        <v>95</v>
      </c>
      <c r="C3713">
        <v>2022</v>
      </c>
      <c r="D3713" s="22">
        <v>355639473.96749997</v>
      </c>
      <c r="E3713" s="2">
        <v>355.6395</v>
      </c>
      <c r="F3713" t="s">
        <v>92</v>
      </c>
      <c r="G3713" t="s">
        <v>55</v>
      </c>
      <c r="H3713" t="s">
        <v>16</v>
      </c>
    </row>
    <row r="3714" spans="1:8" x14ac:dyDescent="0.3">
      <c r="A3714" t="s">
        <v>54</v>
      </c>
      <c r="B3714" t="s">
        <v>95</v>
      </c>
      <c r="C3714">
        <v>2023</v>
      </c>
      <c r="D3714" s="22">
        <v>402155929.91500002</v>
      </c>
      <c r="E3714" s="2">
        <v>402.15589999999997</v>
      </c>
      <c r="F3714" t="s">
        <v>92</v>
      </c>
      <c r="G3714" t="s">
        <v>55</v>
      </c>
      <c r="H3714" t="s">
        <v>16</v>
      </c>
    </row>
    <row r="3715" spans="1:8" x14ac:dyDescent="0.3">
      <c r="A3715" t="s">
        <v>54</v>
      </c>
      <c r="B3715" t="s">
        <v>95</v>
      </c>
      <c r="C3715">
        <v>2024</v>
      </c>
      <c r="D3715" s="22">
        <v>446992283.37489998</v>
      </c>
      <c r="E3715" s="2">
        <v>446.9923</v>
      </c>
      <c r="F3715" t="s">
        <v>92</v>
      </c>
      <c r="G3715" t="s">
        <v>55</v>
      </c>
      <c r="H3715" t="s">
        <v>16</v>
      </c>
    </row>
    <row r="3716" spans="1:8" x14ac:dyDescent="0.3">
      <c r="A3716" t="s">
        <v>54</v>
      </c>
      <c r="B3716" t="s">
        <v>95</v>
      </c>
      <c r="C3716">
        <v>2025</v>
      </c>
      <c r="D3716" s="22">
        <v>516392973.73290002</v>
      </c>
      <c r="E3716" s="2">
        <v>516.39300000000003</v>
      </c>
      <c r="F3716" t="s">
        <v>92</v>
      </c>
      <c r="G3716" t="s">
        <v>55</v>
      </c>
      <c r="H3716" t="s">
        <v>16</v>
      </c>
    </row>
    <row r="3717" spans="1:8" x14ac:dyDescent="0.3">
      <c r="A3717" t="s">
        <v>54</v>
      </c>
      <c r="B3717" t="s">
        <v>95</v>
      </c>
      <c r="C3717">
        <v>2026</v>
      </c>
      <c r="D3717" s="22">
        <v>536384755.1674</v>
      </c>
      <c r="E3717" s="2">
        <v>536.38480000000004</v>
      </c>
      <c r="F3717" t="s">
        <v>92</v>
      </c>
      <c r="G3717" t="s">
        <v>55</v>
      </c>
      <c r="H3717" t="s">
        <v>16</v>
      </c>
    </row>
    <row r="3718" spans="1:8" x14ac:dyDescent="0.3">
      <c r="A3718" t="s">
        <v>19</v>
      </c>
      <c r="B3718" t="s">
        <v>95</v>
      </c>
      <c r="C3718">
        <v>2018</v>
      </c>
      <c r="D3718" s="22">
        <v>231141341.2121</v>
      </c>
      <c r="E3718" s="2">
        <v>231.1413</v>
      </c>
      <c r="F3718" t="s">
        <v>92</v>
      </c>
      <c r="G3718" t="s">
        <v>20</v>
      </c>
      <c r="H3718" t="s">
        <v>16</v>
      </c>
    </row>
    <row r="3719" spans="1:8" x14ac:dyDescent="0.3">
      <c r="A3719" t="s">
        <v>19</v>
      </c>
      <c r="B3719" t="s">
        <v>95</v>
      </c>
      <c r="C3719">
        <v>2019</v>
      </c>
      <c r="D3719" s="22">
        <v>221536899.51719999</v>
      </c>
      <c r="E3719" s="2">
        <v>221.5369</v>
      </c>
      <c r="F3719" t="s">
        <v>92</v>
      </c>
      <c r="G3719" t="s">
        <v>20</v>
      </c>
      <c r="H3719" t="s">
        <v>16</v>
      </c>
    </row>
    <row r="3720" spans="1:8" x14ac:dyDescent="0.3">
      <c r="A3720" t="s">
        <v>19</v>
      </c>
      <c r="B3720" t="s">
        <v>95</v>
      </c>
      <c r="C3720">
        <v>2020</v>
      </c>
      <c r="D3720" s="22">
        <v>209538551.5697</v>
      </c>
      <c r="E3720" s="2">
        <v>209.5386</v>
      </c>
      <c r="F3720" t="s">
        <v>92</v>
      </c>
      <c r="G3720" t="s">
        <v>20</v>
      </c>
      <c r="H3720" t="s">
        <v>16</v>
      </c>
    </row>
    <row r="3721" spans="1:8" x14ac:dyDescent="0.3">
      <c r="A3721" t="s">
        <v>19</v>
      </c>
      <c r="B3721" t="s">
        <v>95</v>
      </c>
      <c r="C3721">
        <v>2021</v>
      </c>
      <c r="D3721" s="22">
        <v>211638043.31259999</v>
      </c>
      <c r="E3721" s="2">
        <v>211.63800000000001</v>
      </c>
      <c r="F3721" t="s">
        <v>92</v>
      </c>
      <c r="G3721" t="s">
        <v>20</v>
      </c>
      <c r="H3721" t="s">
        <v>16</v>
      </c>
    </row>
    <row r="3722" spans="1:8" x14ac:dyDescent="0.3">
      <c r="A3722" t="s">
        <v>19</v>
      </c>
      <c r="B3722" t="s">
        <v>95</v>
      </c>
      <c r="C3722">
        <v>2022</v>
      </c>
      <c r="D3722" s="22">
        <v>207656999.5589</v>
      </c>
      <c r="E3722" s="2">
        <v>207.65700000000001</v>
      </c>
      <c r="F3722" t="s">
        <v>92</v>
      </c>
      <c r="G3722" t="s">
        <v>20</v>
      </c>
      <c r="H3722" t="s">
        <v>16</v>
      </c>
    </row>
    <row r="3723" spans="1:8" x14ac:dyDescent="0.3">
      <c r="A3723" t="s">
        <v>19</v>
      </c>
      <c r="B3723" t="s">
        <v>95</v>
      </c>
      <c r="C3723">
        <v>2023</v>
      </c>
      <c r="D3723" s="22">
        <v>207494779.87940001</v>
      </c>
      <c r="E3723" s="2">
        <v>207.4948</v>
      </c>
      <c r="F3723" t="s">
        <v>92</v>
      </c>
      <c r="G3723" t="s">
        <v>20</v>
      </c>
      <c r="H3723" t="s">
        <v>16</v>
      </c>
    </row>
    <row r="3724" spans="1:8" x14ac:dyDescent="0.3">
      <c r="A3724" t="s">
        <v>19</v>
      </c>
      <c r="B3724" t="s">
        <v>95</v>
      </c>
      <c r="C3724">
        <v>2024</v>
      </c>
      <c r="D3724" s="22">
        <v>252966051.62310001</v>
      </c>
      <c r="E3724" s="2">
        <v>252.96610000000001</v>
      </c>
      <c r="F3724" t="s">
        <v>92</v>
      </c>
      <c r="G3724" t="s">
        <v>20</v>
      </c>
      <c r="H3724" t="s">
        <v>16</v>
      </c>
    </row>
    <row r="3725" spans="1:8" x14ac:dyDescent="0.3">
      <c r="A3725" t="s">
        <v>19</v>
      </c>
      <c r="B3725" t="s">
        <v>95</v>
      </c>
      <c r="C3725">
        <v>2025</v>
      </c>
      <c r="D3725" s="22">
        <v>271980837.72140002</v>
      </c>
      <c r="E3725" s="2">
        <v>271.98079999999999</v>
      </c>
      <c r="F3725" t="s">
        <v>92</v>
      </c>
      <c r="G3725" t="s">
        <v>20</v>
      </c>
      <c r="H3725" t="s">
        <v>16</v>
      </c>
    </row>
    <row r="3726" spans="1:8" x14ac:dyDescent="0.3">
      <c r="A3726" t="s">
        <v>19</v>
      </c>
      <c r="B3726" t="s">
        <v>95</v>
      </c>
      <c r="C3726">
        <v>2026</v>
      </c>
      <c r="D3726" s="22">
        <v>223315454.89140001</v>
      </c>
      <c r="E3726" s="2">
        <v>223.31549999999999</v>
      </c>
      <c r="F3726" t="s">
        <v>92</v>
      </c>
      <c r="G3726" t="s">
        <v>20</v>
      </c>
      <c r="H3726" t="s">
        <v>16</v>
      </c>
    </row>
    <row r="3727" spans="1:8" x14ac:dyDescent="0.3">
      <c r="A3727" t="s">
        <v>21</v>
      </c>
      <c r="B3727" t="s">
        <v>95</v>
      </c>
      <c r="C3727">
        <v>2018</v>
      </c>
      <c r="D3727" s="22">
        <v>113714808.795</v>
      </c>
      <c r="E3727" s="2">
        <v>113.7148</v>
      </c>
      <c r="F3727" t="s">
        <v>92</v>
      </c>
      <c r="G3727" t="s">
        <v>22</v>
      </c>
      <c r="H3727" t="s">
        <v>23</v>
      </c>
    </row>
    <row r="3728" spans="1:8" x14ac:dyDescent="0.3">
      <c r="A3728" t="s">
        <v>21</v>
      </c>
      <c r="B3728" t="s">
        <v>95</v>
      </c>
      <c r="C3728">
        <v>2019</v>
      </c>
      <c r="D3728" s="22">
        <v>134016423.04799999</v>
      </c>
      <c r="E3728" s="2">
        <v>134.0164</v>
      </c>
      <c r="F3728" t="s">
        <v>92</v>
      </c>
      <c r="G3728" t="s">
        <v>22</v>
      </c>
      <c r="H3728" t="s">
        <v>23</v>
      </c>
    </row>
    <row r="3729" spans="1:8" x14ac:dyDescent="0.3">
      <c r="A3729" t="s">
        <v>21</v>
      </c>
      <c r="B3729" t="s">
        <v>95</v>
      </c>
      <c r="C3729">
        <v>2020</v>
      </c>
      <c r="D3729" s="22">
        <v>123748318.9296</v>
      </c>
      <c r="E3729" s="2">
        <v>123.7483</v>
      </c>
      <c r="F3729" t="s">
        <v>92</v>
      </c>
      <c r="G3729" t="s">
        <v>22</v>
      </c>
      <c r="H3729" t="s">
        <v>23</v>
      </c>
    </row>
    <row r="3730" spans="1:8" x14ac:dyDescent="0.3">
      <c r="A3730" t="s">
        <v>21</v>
      </c>
      <c r="B3730" t="s">
        <v>95</v>
      </c>
      <c r="C3730">
        <v>2021</v>
      </c>
      <c r="D3730" s="22">
        <v>111188423.4702</v>
      </c>
      <c r="E3730" s="2">
        <v>111.1884</v>
      </c>
      <c r="F3730" t="s">
        <v>92</v>
      </c>
      <c r="G3730" t="s">
        <v>22</v>
      </c>
      <c r="H3730" t="s">
        <v>23</v>
      </c>
    </row>
    <row r="3731" spans="1:8" x14ac:dyDescent="0.3">
      <c r="A3731" t="s">
        <v>21</v>
      </c>
      <c r="B3731" t="s">
        <v>95</v>
      </c>
      <c r="C3731">
        <v>2022</v>
      </c>
      <c r="D3731" s="22">
        <v>119233763.0219</v>
      </c>
      <c r="E3731" s="2">
        <v>119.2338</v>
      </c>
      <c r="F3731" t="s">
        <v>92</v>
      </c>
      <c r="G3731" t="s">
        <v>22</v>
      </c>
      <c r="H3731" t="s">
        <v>23</v>
      </c>
    </row>
    <row r="3732" spans="1:8" x14ac:dyDescent="0.3">
      <c r="A3732" t="s">
        <v>21</v>
      </c>
      <c r="B3732" t="s">
        <v>95</v>
      </c>
      <c r="C3732">
        <v>2023</v>
      </c>
      <c r="D3732" s="22">
        <v>139006230.97979999</v>
      </c>
      <c r="E3732" s="2">
        <v>139.00620000000001</v>
      </c>
      <c r="F3732" t="s">
        <v>92</v>
      </c>
      <c r="G3732" t="s">
        <v>22</v>
      </c>
      <c r="H3732" t="s">
        <v>23</v>
      </c>
    </row>
    <row r="3733" spans="1:8" x14ac:dyDescent="0.3">
      <c r="A3733" t="s">
        <v>21</v>
      </c>
      <c r="B3733" t="s">
        <v>95</v>
      </c>
      <c r="C3733">
        <v>2024</v>
      </c>
      <c r="D3733" s="22">
        <v>140055378.25009999</v>
      </c>
      <c r="E3733" s="2">
        <v>140.05539999999999</v>
      </c>
      <c r="F3733" t="s">
        <v>92</v>
      </c>
      <c r="G3733" t="s">
        <v>22</v>
      </c>
      <c r="H3733" t="s">
        <v>23</v>
      </c>
    </row>
    <row r="3734" spans="1:8" x14ac:dyDescent="0.3">
      <c r="A3734" t="s">
        <v>21</v>
      </c>
      <c r="B3734" t="s">
        <v>95</v>
      </c>
      <c r="C3734">
        <v>2025</v>
      </c>
      <c r="D3734" s="22">
        <v>111076520.8932</v>
      </c>
      <c r="E3734" s="2">
        <v>111.0765</v>
      </c>
      <c r="F3734" t="s">
        <v>92</v>
      </c>
      <c r="G3734" t="s">
        <v>22</v>
      </c>
      <c r="H3734" t="s">
        <v>23</v>
      </c>
    </row>
    <row r="3735" spans="1:8" x14ac:dyDescent="0.3">
      <c r="A3735" t="s">
        <v>21</v>
      </c>
      <c r="B3735" t="s">
        <v>95</v>
      </c>
      <c r="C3735">
        <v>2026</v>
      </c>
      <c r="D3735" s="22">
        <v>96134206.190300003</v>
      </c>
      <c r="E3735" s="2">
        <v>96.134200000000007</v>
      </c>
      <c r="F3735" t="s">
        <v>92</v>
      </c>
      <c r="G3735" t="s">
        <v>22</v>
      </c>
      <c r="H3735" t="s">
        <v>23</v>
      </c>
    </row>
    <row r="3736" spans="1:8" x14ac:dyDescent="0.3">
      <c r="A3736" t="s">
        <v>24</v>
      </c>
      <c r="B3736" t="s">
        <v>95</v>
      </c>
      <c r="C3736">
        <v>2018</v>
      </c>
      <c r="D3736" s="22">
        <v>38161855.453900002</v>
      </c>
      <c r="E3736" s="2">
        <v>38.161900000000003</v>
      </c>
      <c r="F3736" t="s">
        <v>92</v>
      </c>
      <c r="G3736" t="s">
        <v>25</v>
      </c>
      <c r="H3736" t="s">
        <v>23</v>
      </c>
    </row>
    <row r="3737" spans="1:8" x14ac:dyDescent="0.3">
      <c r="A3737" t="s">
        <v>24</v>
      </c>
      <c r="B3737" t="s">
        <v>95</v>
      </c>
      <c r="C3737">
        <v>2019</v>
      </c>
      <c r="D3737" s="22">
        <v>39345921.276500002</v>
      </c>
      <c r="E3737" s="2">
        <v>39.3459</v>
      </c>
      <c r="F3737" t="s">
        <v>92</v>
      </c>
      <c r="G3737" t="s">
        <v>25</v>
      </c>
      <c r="H3737" t="s">
        <v>23</v>
      </c>
    </row>
    <row r="3738" spans="1:8" x14ac:dyDescent="0.3">
      <c r="A3738" t="s">
        <v>24</v>
      </c>
      <c r="B3738" t="s">
        <v>95</v>
      </c>
      <c r="C3738">
        <v>2020</v>
      </c>
      <c r="D3738" s="22">
        <v>37006418.8059</v>
      </c>
      <c r="E3738" s="2">
        <v>37.006399999999999</v>
      </c>
      <c r="F3738" t="s">
        <v>92</v>
      </c>
      <c r="G3738" t="s">
        <v>25</v>
      </c>
      <c r="H3738" t="s">
        <v>23</v>
      </c>
    </row>
    <row r="3739" spans="1:8" x14ac:dyDescent="0.3">
      <c r="A3739" t="s">
        <v>24</v>
      </c>
      <c r="B3739" t="s">
        <v>95</v>
      </c>
      <c r="C3739">
        <v>2021</v>
      </c>
      <c r="D3739" s="22">
        <v>29507247.018399999</v>
      </c>
      <c r="E3739" s="2">
        <v>29.507200000000001</v>
      </c>
      <c r="F3739" t="s">
        <v>92</v>
      </c>
      <c r="G3739" t="s">
        <v>25</v>
      </c>
      <c r="H3739" t="s">
        <v>23</v>
      </c>
    </row>
    <row r="3740" spans="1:8" x14ac:dyDescent="0.3">
      <c r="A3740" t="s">
        <v>24</v>
      </c>
      <c r="B3740" t="s">
        <v>95</v>
      </c>
      <c r="C3740">
        <v>2022</v>
      </c>
      <c r="D3740" s="22">
        <v>36073172.099699996</v>
      </c>
      <c r="E3740" s="2">
        <v>36.0732</v>
      </c>
      <c r="F3740" t="s">
        <v>92</v>
      </c>
      <c r="G3740" t="s">
        <v>25</v>
      </c>
      <c r="H3740" t="s">
        <v>23</v>
      </c>
    </row>
    <row r="3741" spans="1:8" x14ac:dyDescent="0.3">
      <c r="A3741" t="s">
        <v>24</v>
      </c>
      <c r="B3741" t="s">
        <v>95</v>
      </c>
      <c r="C3741">
        <v>2023</v>
      </c>
      <c r="D3741" s="22">
        <v>42787905.2095</v>
      </c>
      <c r="E3741" s="2">
        <v>42.7879</v>
      </c>
      <c r="F3741" t="s">
        <v>92</v>
      </c>
      <c r="G3741" t="s">
        <v>25</v>
      </c>
      <c r="H3741" t="s">
        <v>23</v>
      </c>
    </row>
    <row r="3742" spans="1:8" x14ac:dyDescent="0.3">
      <c r="A3742" t="s">
        <v>24</v>
      </c>
      <c r="B3742" t="s">
        <v>95</v>
      </c>
      <c r="C3742">
        <v>2024</v>
      </c>
      <c r="D3742" s="22">
        <v>63390799.408799998</v>
      </c>
      <c r="E3742" s="2">
        <v>63.390799999999999</v>
      </c>
      <c r="F3742" t="s">
        <v>92</v>
      </c>
      <c r="G3742" t="s">
        <v>25</v>
      </c>
      <c r="H3742" t="s">
        <v>23</v>
      </c>
    </row>
    <row r="3743" spans="1:8" x14ac:dyDescent="0.3">
      <c r="A3743" t="s">
        <v>24</v>
      </c>
      <c r="B3743" t="s">
        <v>95</v>
      </c>
      <c r="C3743">
        <v>2025</v>
      </c>
      <c r="D3743" s="22">
        <v>73220045.3266</v>
      </c>
      <c r="E3743" s="2">
        <v>73.22</v>
      </c>
      <c r="F3743" t="s">
        <v>92</v>
      </c>
      <c r="G3743" t="s">
        <v>25</v>
      </c>
      <c r="H3743" t="s">
        <v>23</v>
      </c>
    </row>
    <row r="3744" spans="1:8" x14ac:dyDescent="0.3">
      <c r="A3744" t="s">
        <v>24</v>
      </c>
      <c r="B3744" t="s">
        <v>95</v>
      </c>
      <c r="C3744">
        <v>2026</v>
      </c>
      <c r="D3744" s="22">
        <v>72814484.941699997</v>
      </c>
      <c r="E3744" s="2">
        <v>72.814499999999995</v>
      </c>
      <c r="F3744" t="s">
        <v>92</v>
      </c>
      <c r="G3744" t="s">
        <v>25</v>
      </c>
      <c r="H3744" t="s">
        <v>23</v>
      </c>
    </row>
    <row r="3745" spans="1:8" x14ac:dyDescent="0.3">
      <c r="A3745" t="s">
        <v>26</v>
      </c>
      <c r="B3745" t="s">
        <v>95</v>
      </c>
      <c r="C3745">
        <v>2018</v>
      </c>
      <c r="D3745" s="22">
        <v>545344179.52450001</v>
      </c>
      <c r="E3745" s="2">
        <v>545.3442</v>
      </c>
      <c r="F3745" t="s">
        <v>92</v>
      </c>
      <c r="G3745" t="s">
        <v>27</v>
      </c>
      <c r="H3745" t="s">
        <v>23</v>
      </c>
    </row>
    <row r="3746" spans="1:8" x14ac:dyDescent="0.3">
      <c r="A3746" t="s">
        <v>26</v>
      </c>
      <c r="B3746" t="s">
        <v>95</v>
      </c>
      <c r="C3746">
        <v>2019</v>
      </c>
      <c r="D3746" s="22">
        <v>604196807.41219997</v>
      </c>
      <c r="E3746" s="2">
        <v>604.19680000000005</v>
      </c>
      <c r="F3746" t="s">
        <v>92</v>
      </c>
      <c r="G3746" t="s">
        <v>27</v>
      </c>
      <c r="H3746" t="s">
        <v>23</v>
      </c>
    </row>
    <row r="3747" spans="1:8" x14ac:dyDescent="0.3">
      <c r="A3747" t="s">
        <v>26</v>
      </c>
      <c r="B3747" t="s">
        <v>95</v>
      </c>
      <c r="C3747">
        <v>2020</v>
      </c>
      <c r="D3747" s="22">
        <v>656770434.11389995</v>
      </c>
      <c r="E3747" s="2">
        <v>656.7704</v>
      </c>
      <c r="F3747" t="s">
        <v>92</v>
      </c>
      <c r="G3747" t="s">
        <v>27</v>
      </c>
      <c r="H3747" t="s">
        <v>23</v>
      </c>
    </row>
    <row r="3748" spans="1:8" x14ac:dyDescent="0.3">
      <c r="A3748" t="s">
        <v>26</v>
      </c>
      <c r="B3748" t="s">
        <v>95</v>
      </c>
      <c r="C3748">
        <v>2021</v>
      </c>
      <c r="D3748" s="22">
        <v>717676938.75469995</v>
      </c>
      <c r="E3748" s="2">
        <v>717.67690000000005</v>
      </c>
      <c r="F3748" t="s">
        <v>92</v>
      </c>
      <c r="G3748" t="s">
        <v>27</v>
      </c>
      <c r="H3748" t="s">
        <v>23</v>
      </c>
    </row>
    <row r="3749" spans="1:8" x14ac:dyDescent="0.3">
      <c r="A3749" t="s">
        <v>26</v>
      </c>
      <c r="B3749" t="s">
        <v>95</v>
      </c>
      <c r="C3749">
        <v>2022</v>
      </c>
      <c r="D3749" s="22">
        <v>812185948.45420003</v>
      </c>
      <c r="E3749" s="2">
        <v>812.18589999999995</v>
      </c>
      <c r="F3749" t="s">
        <v>92</v>
      </c>
      <c r="G3749" t="s">
        <v>27</v>
      </c>
      <c r="H3749" t="s">
        <v>23</v>
      </c>
    </row>
    <row r="3750" spans="1:8" x14ac:dyDescent="0.3">
      <c r="A3750" t="s">
        <v>26</v>
      </c>
      <c r="B3750" t="s">
        <v>95</v>
      </c>
      <c r="C3750">
        <v>2023</v>
      </c>
      <c r="D3750" s="22">
        <v>966889049.19169998</v>
      </c>
      <c r="E3750" s="2">
        <v>966.88900000000001</v>
      </c>
      <c r="F3750" t="s">
        <v>92</v>
      </c>
      <c r="G3750" t="s">
        <v>27</v>
      </c>
      <c r="H3750" t="s">
        <v>23</v>
      </c>
    </row>
    <row r="3751" spans="1:8" x14ac:dyDescent="0.3">
      <c r="A3751" t="s">
        <v>26</v>
      </c>
      <c r="B3751" t="s">
        <v>95</v>
      </c>
      <c r="C3751">
        <v>2024</v>
      </c>
      <c r="D3751" s="22">
        <v>932912160.20550001</v>
      </c>
      <c r="E3751" s="2">
        <v>932.91219999999998</v>
      </c>
      <c r="F3751" t="s">
        <v>92</v>
      </c>
      <c r="G3751" t="s">
        <v>27</v>
      </c>
      <c r="H3751" t="s">
        <v>23</v>
      </c>
    </row>
    <row r="3752" spans="1:8" x14ac:dyDescent="0.3">
      <c r="A3752" t="s">
        <v>26</v>
      </c>
      <c r="B3752" t="s">
        <v>95</v>
      </c>
      <c r="C3752">
        <v>2025</v>
      </c>
      <c r="D3752" s="22">
        <v>1192997205.8006001</v>
      </c>
      <c r="E3752" s="2">
        <v>1192.9972</v>
      </c>
      <c r="F3752" t="s">
        <v>92</v>
      </c>
      <c r="G3752" t="s">
        <v>27</v>
      </c>
      <c r="H3752" t="s">
        <v>23</v>
      </c>
    </row>
    <row r="3753" spans="1:8" x14ac:dyDescent="0.3">
      <c r="A3753" t="s">
        <v>26</v>
      </c>
      <c r="B3753" t="s">
        <v>95</v>
      </c>
      <c r="C3753">
        <v>2026</v>
      </c>
      <c r="D3753" s="22">
        <v>1173760101.9870999</v>
      </c>
      <c r="E3753" s="2">
        <v>1173.7601</v>
      </c>
      <c r="F3753" t="s">
        <v>92</v>
      </c>
      <c r="G3753" t="s">
        <v>27</v>
      </c>
      <c r="H3753" t="s">
        <v>23</v>
      </c>
    </row>
    <row r="3754" spans="1:8" x14ac:dyDescent="0.3">
      <c r="A3754" t="s">
        <v>28</v>
      </c>
      <c r="B3754" t="s">
        <v>95</v>
      </c>
      <c r="C3754">
        <v>2018</v>
      </c>
      <c r="D3754" s="22">
        <v>181993369.11160001</v>
      </c>
      <c r="E3754" s="2">
        <v>181.99340000000001</v>
      </c>
      <c r="F3754" t="s">
        <v>92</v>
      </c>
      <c r="G3754" t="s">
        <v>29</v>
      </c>
      <c r="H3754" t="s">
        <v>23</v>
      </c>
    </row>
    <row r="3755" spans="1:8" x14ac:dyDescent="0.3">
      <c r="A3755" t="s">
        <v>28</v>
      </c>
      <c r="B3755" t="s">
        <v>95</v>
      </c>
      <c r="C3755">
        <v>2019</v>
      </c>
      <c r="D3755" s="22">
        <v>175203101.85710001</v>
      </c>
      <c r="E3755" s="2">
        <v>175.20310000000001</v>
      </c>
      <c r="F3755" t="s">
        <v>92</v>
      </c>
      <c r="G3755" t="s">
        <v>29</v>
      </c>
      <c r="H3755" t="s">
        <v>23</v>
      </c>
    </row>
    <row r="3756" spans="1:8" x14ac:dyDescent="0.3">
      <c r="A3756" t="s">
        <v>28</v>
      </c>
      <c r="B3756" t="s">
        <v>95</v>
      </c>
      <c r="C3756">
        <v>2020</v>
      </c>
      <c r="D3756" s="22">
        <v>158595387.59850001</v>
      </c>
      <c r="E3756" s="2">
        <v>158.59540000000001</v>
      </c>
      <c r="F3756" t="s">
        <v>92</v>
      </c>
      <c r="G3756" t="s">
        <v>29</v>
      </c>
      <c r="H3756" t="s">
        <v>23</v>
      </c>
    </row>
    <row r="3757" spans="1:8" x14ac:dyDescent="0.3">
      <c r="A3757" t="s">
        <v>28</v>
      </c>
      <c r="B3757" t="s">
        <v>95</v>
      </c>
      <c r="C3757">
        <v>2021</v>
      </c>
      <c r="D3757" s="22">
        <v>146790136.6776</v>
      </c>
      <c r="E3757" s="2">
        <v>146.7901</v>
      </c>
      <c r="F3757" t="s">
        <v>92</v>
      </c>
      <c r="G3757" t="s">
        <v>29</v>
      </c>
      <c r="H3757" t="s">
        <v>23</v>
      </c>
    </row>
    <row r="3758" spans="1:8" x14ac:dyDescent="0.3">
      <c r="A3758" t="s">
        <v>28</v>
      </c>
      <c r="B3758" t="s">
        <v>95</v>
      </c>
      <c r="C3758">
        <v>2022</v>
      </c>
      <c r="D3758" s="22">
        <v>156928276.49149999</v>
      </c>
      <c r="E3758" s="2">
        <v>156.92830000000001</v>
      </c>
      <c r="F3758" t="s">
        <v>92</v>
      </c>
      <c r="G3758" t="s">
        <v>29</v>
      </c>
      <c r="H3758" t="s">
        <v>23</v>
      </c>
    </row>
    <row r="3759" spans="1:8" x14ac:dyDescent="0.3">
      <c r="A3759" t="s">
        <v>28</v>
      </c>
      <c r="B3759" t="s">
        <v>95</v>
      </c>
      <c r="C3759">
        <v>2023</v>
      </c>
      <c r="D3759" s="22">
        <v>217495545.82570001</v>
      </c>
      <c r="E3759" s="2">
        <v>217.49549999999999</v>
      </c>
      <c r="F3759" t="s">
        <v>92</v>
      </c>
      <c r="G3759" t="s">
        <v>29</v>
      </c>
      <c r="H3759" t="s">
        <v>23</v>
      </c>
    </row>
    <row r="3760" spans="1:8" x14ac:dyDescent="0.3">
      <c r="A3760" t="s">
        <v>28</v>
      </c>
      <c r="B3760" t="s">
        <v>95</v>
      </c>
      <c r="C3760">
        <v>2024</v>
      </c>
      <c r="D3760" s="22">
        <v>256178431.2182</v>
      </c>
      <c r="E3760" s="2">
        <v>256.17840000000001</v>
      </c>
      <c r="F3760" t="s">
        <v>92</v>
      </c>
      <c r="G3760" t="s">
        <v>29</v>
      </c>
      <c r="H3760" t="s">
        <v>23</v>
      </c>
    </row>
    <row r="3761" spans="1:8" x14ac:dyDescent="0.3">
      <c r="A3761" t="s">
        <v>28</v>
      </c>
      <c r="B3761" t="s">
        <v>95</v>
      </c>
      <c r="C3761">
        <v>2025</v>
      </c>
      <c r="D3761" s="22">
        <v>284642558.95179999</v>
      </c>
      <c r="E3761" s="2">
        <v>284.64260000000002</v>
      </c>
      <c r="F3761" t="s">
        <v>92</v>
      </c>
      <c r="G3761" t="s">
        <v>29</v>
      </c>
      <c r="H3761" t="s">
        <v>23</v>
      </c>
    </row>
    <row r="3762" spans="1:8" x14ac:dyDescent="0.3">
      <c r="A3762" t="s">
        <v>28</v>
      </c>
      <c r="B3762" t="s">
        <v>95</v>
      </c>
      <c r="C3762">
        <v>2026</v>
      </c>
      <c r="D3762" s="22">
        <v>247086349.0871</v>
      </c>
      <c r="E3762" s="2">
        <v>247.08629999999999</v>
      </c>
      <c r="F3762" t="s">
        <v>92</v>
      </c>
      <c r="G3762" t="s">
        <v>29</v>
      </c>
      <c r="H3762" t="s">
        <v>23</v>
      </c>
    </row>
    <row r="3763" spans="1:8" x14ac:dyDescent="0.3">
      <c r="A3763" t="s">
        <v>30</v>
      </c>
      <c r="B3763" t="s">
        <v>95</v>
      </c>
      <c r="C3763">
        <v>2018</v>
      </c>
      <c r="D3763" s="22">
        <v>145834193.29339999</v>
      </c>
      <c r="E3763" s="2">
        <v>145.83420000000001</v>
      </c>
      <c r="F3763" t="s">
        <v>92</v>
      </c>
      <c r="G3763" t="s">
        <v>31</v>
      </c>
      <c r="H3763" t="s">
        <v>23</v>
      </c>
    </row>
    <row r="3764" spans="1:8" x14ac:dyDescent="0.3">
      <c r="A3764" t="s">
        <v>30</v>
      </c>
      <c r="B3764" t="s">
        <v>95</v>
      </c>
      <c r="C3764">
        <v>2019</v>
      </c>
      <c r="D3764" s="22">
        <v>138829710.89359999</v>
      </c>
      <c r="E3764" s="2">
        <v>138.8297</v>
      </c>
      <c r="F3764" t="s">
        <v>92</v>
      </c>
      <c r="G3764" t="s">
        <v>31</v>
      </c>
      <c r="H3764" t="s">
        <v>23</v>
      </c>
    </row>
    <row r="3765" spans="1:8" x14ac:dyDescent="0.3">
      <c r="A3765" t="s">
        <v>30</v>
      </c>
      <c r="B3765" t="s">
        <v>95</v>
      </c>
      <c r="C3765">
        <v>2020</v>
      </c>
      <c r="D3765" s="22">
        <v>133256091.0565</v>
      </c>
      <c r="E3765" s="2">
        <v>133.2561</v>
      </c>
      <c r="F3765" t="s">
        <v>92</v>
      </c>
      <c r="G3765" t="s">
        <v>31</v>
      </c>
      <c r="H3765" t="s">
        <v>23</v>
      </c>
    </row>
    <row r="3766" spans="1:8" x14ac:dyDescent="0.3">
      <c r="A3766" t="s">
        <v>30</v>
      </c>
      <c r="B3766" t="s">
        <v>95</v>
      </c>
      <c r="C3766">
        <v>2021</v>
      </c>
      <c r="D3766" s="22">
        <v>140870825.90810001</v>
      </c>
      <c r="E3766" s="2">
        <v>140.8708</v>
      </c>
      <c r="F3766" t="s">
        <v>92</v>
      </c>
      <c r="G3766" t="s">
        <v>31</v>
      </c>
      <c r="H3766" t="s">
        <v>23</v>
      </c>
    </row>
    <row r="3767" spans="1:8" x14ac:dyDescent="0.3">
      <c r="A3767" t="s">
        <v>30</v>
      </c>
      <c r="B3767" t="s">
        <v>95</v>
      </c>
      <c r="C3767">
        <v>2022</v>
      </c>
      <c r="D3767" s="22">
        <v>181813491.9709</v>
      </c>
      <c r="E3767" s="2">
        <v>181.8135</v>
      </c>
      <c r="F3767" t="s">
        <v>92</v>
      </c>
      <c r="G3767" t="s">
        <v>31</v>
      </c>
      <c r="H3767" t="s">
        <v>23</v>
      </c>
    </row>
    <row r="3768" spans="1:8" x14ac:dyDescent="0.3">
      <c r="A3768" t="s">
        <v>30</v>
      </c>
      <c r="B3768" t="s">
        <v>95</v>
      </c>
      <c r="C3768">
        <v>2023</v>
      </c>
      <c r="D3768" s="22">
        <v>247615929.30160001</v>
      </c>
      <c r="E3768" s="2">
        <v>247.61590000000001</v>
      </c>
      <c r="F3768" t="s">
        <v>92</v>
      </c>
      <c r="G3768" t="s">
        <v>31</v>
      </c>
      <c r="H3768" t="s">
        <v>23</v>
      </c>
    </row>
    <row r="3769" spans="1:8" x14ac:dyDescent="0.3">
      <c r="A3769" t="s">
        <v>30</v>
      </c>
      <c r="B3769" t="s">
        <v>95</v>
      </c>
      <c r="C3769">
        <v>2024</v>
      </c>
      <c r="D3769" s="22">
        <v>242966784.5765</v>
      </c>
      <c r="E3769" s="2">
        <v>242.96680000000001</v>
      </c>
      <c r="F3769" t="s">
        <v>92</v>
      </c>
      <c r="G3769" t="s">
        <v>31</v>
      </c>
      <c r="H3769" t="s">
        <v>23</v>
      </c>
    </row>
    <row r="3770" spans="1:8" x14ac:dyDescent="0.3">
      <c r="A3770" t="s">
        <v>30</v>
      </c>
      <c r="B3770" t="s">
        <v>95</v>
      </c>
      <c r="C3770">
        <v>2025</v>
      </c>
      <c r="D3770" s="22">
        <v>339384536.59899998</v>
      </c>
      <c r="E3770" s="2">
        <v>339.3845</v>
      </c>
      <c r="F3770" t="s">
        <v>92</v>
      </c>
      <c r="G3770" t="s">
        <v>31</v>
      </c>
      <c r="H3770" t="s">
        <v>23</v>
      </c>
    </row>
    <row r="3771" spans="1:8" x14ac:dyDescent="0.3">
      <c r="A3771" t="s">
        <v>30</v>
      </c>
      <c r="B3771" t="s">
        <v>95</v>
      </c>
      <c r="C3771">
        <v>2026</v>
      </c>
      <c r="D3771" s="22">
        <v>400465325.34069997</v>
      </c>
      <c r="E3771" s="2">
        <v>400.46530000000001</v>
      </c>
      <c r="F3771" t="s">
        <v>92</v>
      </c>
      <c r="G3771" t="s">
        <v>31</v>
      </c>
      <c r="H3771" t="s">
        <v>23</v>
      </c>
    </row>
    <row r="3772" spans="1:8" x14ac:dyDescent="0.3">
      <c r="A3772" t="s">
        <v>56</v>
      </c>
      <c r="B3772" t="s">
        <v>95</v>
      </c>
      <c r="C3772">
        <v>2018</v>
      </c>
      <c r="D3772" s="22">
        <v>524806761.8822</v>
      </c>
      <c r="E3772" s="2">
        <v>524.80679999999995</v>
      </c>
      <c r="F3772" t="s">
        <v>92</v>
      </c>
      <c r="G3772" t="s">
        <v>57</v>
      </c>
      <c r="H3772" t="s">
        <v>23</v>
      </c>
    </row>
    <row r="3773" spans="1:8" x14ac:dyDescent="0.3">
      <c r="A3773" t="s">
        <v>56</v>
      </c>
      <c r="B3773" t="s">
        <v>95</v>
      </c>
      <c r="C3773">
        <v>2019</v>
      </c>
      <c r="D3773" s="22">
        <v>428501100.9321</v>
      </c>
      <c r="E3773" s="2">
        <v>428.50110000000001</v>
      </c>
      <c r="F3773" t="s">
        <v>92</v>
      </c>
      <c r="G3773" t="s">
        <v>57</v>
      </c>
      <c r="H3773" t="s">
        <v>23</v>
      </c>
    </row>
    <row r="3774" spans="1:8" x14ac:dyDescent="0.3">
      <c r="A3774" t="s">
        <v>56</v>
      </c>
      <c r="B3774" t="s">
        <v>95</v>
      </c>
      <c r="C3774">
        <v>2020</v>
      </c>
      <c r="D3774" s="22">
        <v>666139504.81809998</v>
      </c>
      <c r="E3774" s="2">
        <v>666.1395</v>
      </c>
      <c r="F3774" t="s">
        <v>92</v>
      </c>
      <c r="G3774" t="s">
        <v>57</v>
      </c>
      <c r="H3774" t="s">
        <v>23</v>
      </c>
    </row>
    <row r="3775" spans="1:8" x14ac:dyDescent="0.3">
      <c r="A3775" t="s">
        <v>56</v>
      </c>
      <c r="B3775" t="s">
        <v>95</v>
      </c>
      <c r="C3775">
        <v>2021</v>
      </c>
      <c r="D3775" s="22">
        <v>575021319.71089995</v>
      </c>
      <c r="E3775" s="2">
        <v>575.0213</v>
      </c>
      <c r="F3775" t="s">
        <v>92</v>
      </c>
      <c r="G3775" t="s">
        <v>57</v>
      </c>
      <c r="H3775" t="s">
        <v>23</v>
      </c>
    </row>
    <row r="3776" spans="1:8" x14ac:dyDescent="0.3">
      <c r="A3776" t="s">
        <v>56</v>
      </c>
      <c r="B3776" t="s">
        <v>95</v>
      </c>
      <c r="C3776">
        <v>2022</v>
      </c>
      <c r="D3776" s="22">
        <v>591037504.96749997</v>
      </c>
      <c r="E3776" s="2">
        <v>591.03750000000002</v>
      </c>
      <c r="F3776" t="s">
        <v>92</v>
      </c>
      <c r="G3776" t="s">
        <v>57</v>
      </c>
      <c r="H3776" t="s">
        <v>23</v>
      </c>
    </row>
    <row r="3777" spans="1:8" x14ac:dyDescent="0.3">
      <c r="A3777" t="s">
        <v>56</v>
      </c>
      <c r="B3777" t="s">
        <v>95</v>
      </c>
      <c r="C3777">
        <v>2023</v>
      </c>
      <c r="D3777" s="22">
        <v>649700316.68550003</v>
      </c>
      <c r="E3777" s="2">
        <v>649.70029999999997</v>
      </c>
      <c r="F3777" t="s">
        <v>92</v>
      </c>
      <c r="G3777" t="s">
        <v>57</v>
      </c>
      <c r="H3777" t="s">
        <v>23</v>
      </c>
    </row>
    <row r="3778" spans="1:8" x14ac:dyDescent="0.3">
      <c r="A3778" t="s">
        <v>56</v>
      </c>
      <c r="B3778" t="s">
        <v>95</v>
      </c>
      <c r="C3778">
        <v>2024</v>
      </c>
      <c r="D3778" s="22">
        <v>683007357.93490005</v>
      </c>
      <c r="E3778" s="2">
        <v>683.00739999999996</v>
      </c>
      <c r="F3778" t="s">
        <v>92</v>
      </c>
      <c r="G3778" t="s">
        <v>57</v>
      </c>
      <c r="H3778" t="s">
        <v>23</v>
      </c>
    </row>
    <row r="3779" spans="1:8" x14ac:dyDescent="0.3">
      <c r="A3779" t="s">
        <v>56</v>
      </c>
      <c r="B3779" t="s">
        <v>95</v>
      </c>
      <c r="C3779">
        <v>2025</v>
      </c>
      <c r="D3779" s="22">
        <v>798773722.29200006</v>
      </c>
      <c r="E3779" s="2">
        <v>798.77369999999996</v>
      </c>
      <c r="F3779" t="s">
        <v>92</v>
      </c>
      <c r="G3779" t="s">
        <v>57</v>
      </c>
      <c r="H3779" t="s">
        <v>23</v>
      </c>
    </row>
    <row r="3780" spans="1:8" x14ac:dyDescent="0.3">
      <c r="A3780" t="s">
        <v>56</v>
      </c>
      <c r="B3780" t="s">
        <v>95</v>
      </c>
      <c r="C3780">
        <v>2026</v>
      </c>
      <c r="D3780" s="22">
        <v>794939714.84490001</v>
      </c>
      <c r="E3780" s="2">
        <v>794.93970000000002</v>
      </c>
      <c r="F3780" t="s">
        <v>92</v>
      </c>
      <c r="G3780" t="s">
        <v>57</v>
      </c>
      <c r="H3780" t="s">
        <v>23</v>
      </c>
    </row>
    <row r="3781" spans="1:8" x14ac:dyDescent="0.3">
      <c r="A3781" t="s">
        <v>32</v>
      </c>
      <c r="B3781" t="s">
        <v>95</v>
      </c>
      <c r="C3781">
        <v>2018</v>
      </c>
      <c r="D3781" s="22">
        <v>143884391.37110001</v>
      </c>
      <c r="E3781" s="2">
        <v>143.8844</v>
      </c>
      <c r="F3781" t="s">
        <v>92</v>
      </c>
      <c r="G3781" t="s">
        <v>33</v>
      </c>
      <c r="H3781" t="s">
        <v>23</v>
      </c>
    </row>
    <row r="3782" spans="1:8" x14ac:dyDescent="0.3">
      <c r="A3782" t="s">
        <v>32</v>
      </c>
      <c r="B3782" t="s">
        <v>95</v>
      </c>
      <c r="C3782">
        <v>2019</v>
      </c>
      <c r="D3782" s="22">
        <v>141222337.02599999</v>
      </c>
      <c r="E3782" s="2">
        <v>141.22229999999999</v>
      </c>
      <c r="F3782" t="s">
        <v>92</v>
      </c>
      <c r="G3782" t="s">
        <v>33</v>
      </c>
      <c r="H3782" t="s">
        <v>23</v>
      </c>
    </row>
    <row r="3783" spans="1:8" x14ac:dyDescent="0.3">
      <c r="A3783" t="s">
        <v>32</v>
      </c>
      <c r="B3783" t="s">
        <v>95</v>
      </c>
      <c r="C3783">
        <v>2020</v>
      </c>
      <c r="D3783" s="22">
        <v>132971683.6649</v>
      </c>
      <c r="E3783" s="2">
        <v>132.9717</v>
      </c>
      <c r="F3783" t="s">
        <v>92</v>
      </c>
      <c r="G3783" t="s">
        <v>33</v>
      </c>
      <c r="H3783" t="s">
        <v>23</v>
      </c>
    </row>
    <row r="3784" spans="1:8" x14ac:dyDescent="0.3">
      <c r="A3784" t="s">
        <v>32</v>
      </c>
      <c r="B3784" t="s">
        <v>95</v>
      </c>
      <c r="C3784">
        <v>2021</v>
      </c>
      <c r="D3784" s="22">
        <v>158176098.0235</v>
      </c>
      <c r="E3784" s="2">
        <v>158.17609999999999</v>
      </c>
      <c r="F3784" t="s">
        <v>92</v>
      </c>
      <c r="G3784" t="s">
        <v>33</v>
      </c>
      <c r="H3784" t="s">
        <v>23</v>
      </c>
    </row>
    <row r="3785" spans="1:8" x14ac:dyDescent="0.3">
      <c r="A3785" t="s">
        <v>32</v>
      </c>
      <c r="B3785" t="s">
        <v>95</v>
      </c>
      <c r="C3785">
        <v>2022</v>
      </c>
      <c r="D3785" s="22">
        <v>182987889.15200001</v>
      </c>
      <c r="E3785" s="2">
        <v>182.9879</v>
      </c>
      <c r="F3785" t="s">
        <v>92</v>
      </c>
      <c r="G3785" t="s">
        <v>33</v>
      </c>
      <c r="H3785" t="s">
        <v>23</v>
      </c>
    </row>
    <row r="3786" spans="1:8" x14ac:dyDescent="0.3">
      <c r="A3786" t="s">
        <v>32</v>
      </c>
      <c r="B3786" t="s">
        <v>95</v>
      </c>
      <c r="C3786">
        <v>2023</v>
      </c>
      <c r="D3786" s="22">
        <v>324616911.71280003</v>
      </c>
      <c r="E3786" s="2">
        <v>324.61689999999999</v>
      </c>
      <c r="F3786" t="s">
        <v>92</v>
      </c>
      <c r="G3786" t="s">
        <v>33</v>
      </c>
      <c r="H3786" t="s">
        <v>23</v>
      </c>
    </row>
    <row r="3787" spans="1:8" x14ac:dyDescent="0.3">
      <c r="A3787" t="s">
        <v>32</v>
      </c>
      <c r="B3787" t="s">
        <v>95</v>
      </c>
      <c r="C3787">
        <v>2024</v>
      </c>
      <c r="D3787" s="22">
        <v>338035484.90869999</v>
      </c>
      <c r="E3787" s="2">
        <v>338.03550000000001</v>
      </c>
      <c r="F3787" t="s">
        <v>92</v>
      </c>
      <c r="G3787" t="s">
        <v>33</v>
      </c>
      <c r="H3787" t="s">
        <v>23</v>
      </c>
    </row>
    <row r="3788" spans="1:8" x14ac:dyDescent="0.3">
      <c r="A3788" t="s">
        <v>32</v>
      </c>
      <c r="B3788" t="s">
        <v>95</v>
      </c>
      <c r="C3788">
        <v>2025</v>
      </c>
      <c r="D3788" s="22">
        <v>329901310.53030002</v>
      </c>
      <c r="E3788" s="2">
        <v>329.90129999999999</v>
      </c>
      <c r="F3788" t="s">
        <v>92</v>
      </c>
      <c r="G3788" t="s">
        <v>33</v>
      </c>
      <c r="H3788" t="s">
        <v>23</v>
      </c>
    </row>
    <row r="3789" spans="1:8" x14ac:dyDescent="0.3">
      <c r="A3789" t="s">
        <v>32</v>
      </c>
      <c r="B3789" t="s">
        <v>95</v>
      </c>
      <c r="C3789">
        <v>2026</v>
      </c>
      <c r="D3789" s="22">
        <v>309072360.71249998</v>
      </c>
      <c r="E3789" s="2">
        <v>309.07240000000002</v>
      </c>
      <c r="F3789" t="s">
        <v>92</v>
      </c>
      <c r="G3789" t="s">
        <v>33</v>
      </c>
      <c r="H3789" t="s">
        <v>23</v>
      </c>
    </row>
    <row r="3790" spans="1:8" x14ac:dyDescent="0.3">
      <c r="A3790" t="s">
        <v>58</v>
      </c>
      <c r="B3790" t="s">
        <v>95</v>
      </c>
      <c r="C3790">
        <v>2018</v>
      </c>
      <c r="D3790" s="22">
        <v>385774490.0011</v>
      </c>
      <c r="E3790" s="2">
        <v>385.77449999999999</v>
      </c>
      <c r="F3790" t="s">
        <v>92</v>
      </c>
      <c r="G3790" t="s">
        <v>59</v>
      </c>
      <c r="H3790" t="s">
        <v>23</v>
      </c>
    </row>
    <row r="3791" spans="1:8" x14ac:dyDescent="0.3">
      <c r="A3791" t="s">
        <v>58</v>
      </c>
      <c r="B3791" t="s">
        <v>95</v>
      </c>
      <c r="C3791">
        <v>2019</v>
      </c>
      <c r="D3791" s="22">
        <v>380818180.30629998</v>
      </c>
      <c r="E3791" s="2">
        <v>380.81819999999999</v>
      </c>
      <c r="F3791" t="s">
        <v>92</v>
      </c>
      <c r="G3791" t="s">
        <v>59</v>
      </c>
      <c r="H3791" t="s">
        <v>23</v>
      </c>
    </row>
    <row r="3792" spans="1:8" x14ac:dyDescent="0.3">
      <c r="A3792" t="s">
        <v>58</v>
      </c>
      <c r="B3792" t="s">
        <v>95</v>
      </c>
      <c r="C3792">
        <v>2020</v>
      </c>
      <c r="D3792" s="22">
        <v>573104078.46370006</v>
      </c>
      <c r="E3792" s="2">
        <v>573.10410000000002</v>
      </c>
      <c r="F3792" t="s">
        <v>92</v>
      </c>
      <c r="G3792" t="s">
        <v>59</v>
      </c>
      <c r="H3792" t="s">
        <v>23</v>
      </c>
    </row>
    <row r="3793" spans="1:8" x14ac:dyDescent="0.3">
      <c r="A3793" t="s">
        <v>58</v>
      </c>
      <c r="B3793" t="s">
        <v>95</v>
      </c>
      <c r="C3793">
        <v>2021</v>
      </c>
      <c r="D3793" s="22">
        <v>630321145.47469997</v>
      </c>
      <c r="E3793" s="2">
        <v>630.3211</v>
      </c>
      <c r="F3793" t="s">
        <v>92</v>
      </c>
      <c r="G3793" t="s">
        <v>59</v>
      </c>
      <c r="H3793" t="s">
        <v>23</v>
      </c>
    </row>
    <row r="3794" spans="1:8" x14ac:dyDescent="0.3">
      <c r="A3794" t="s">
        <v>58</v>
      </c>
      <c r="B3794" t="s">
        <v>95</v>
      </c>
      <c r="C3794">
        <v>2022</v>
      </c>
      <c r="D3794" s="22">
        <v>825859626.96399999</v>
      </c>
      <c r="E3794" s="2">
        <v>825.8596</v>
      </c>
      <c r="F3794" t="s">
        <v>92</v>
      </c>
      <c r="G3794" t="s">
        <v>59</v>
      </c>
      <c r="H3794" t="s">
        <v>23</v>
      </c>
    </row>
    <row r="3795" spans="1:8" x14ac:dyDescent="0.3">
      <c r="A3795" t="s">
        <v>58</v>
      </c>
      <c r="B3795" t="s">
        <v>95</v>
      </c>
      <c r="C3795">
        <v>2023</v>
      </c>
      <c r="D3795" s="22">
        <v>1023384576.3914</v>
      </c>
      <c r="E3795" s="2">
        <v>1023.3846</v>
      </c>
      <c r="F3795" t="s">
        <v>92</v>
      </c>
      <c r="G3795" t="s">
        <v>59</v>
      </c>
      <c r="H3795" t="s">
        <v>23</v>
      </c>
    </row>
    <row r="3796" spans="1:8" x14ac:dyDescent="0.3">
      <c r="A3796" t="s">
        <v>58</v>
      </c>
      <c r="B3796" t="s">
        <v>95</v>
      </c>
      <c r="C3796">
        <v>2024</v>
      </c>
      <c r="D3796" s="22">
        <v>1166150439.5336001</v>
      </c>
      <c r="E3796" s="2">
        <v>1166.1504</v>
      </c>
      <c r="F3796" t="s">
        <v>92</v>
      </c>
      <c r="G3796" t="s">
        <v>59</v>
      </c>
      <c r="H3796" t="s">
        <v>23</v>
      </c>
    </row>
    <row r="3797" spans="1:8" x14ac:dyDescent="0.3">
      <c r="A3797" t="s">
        <v>58</v>
      </c>
      <c r="B3797" t="s">
        <v>95</v>
      </c>
      <c r="C3797">
        <v>2025</v>
      </c>
      <c r="D3797" s="22">
        <v>1396972914.7507</v>
      </c>
      <c r="E3797" s="2">
        <v>1396.9729</v>
      </c>
      <c r="F3797" t="s">
        <v>92</v>
      </c>
      <c r="G3797" t="s">
        <v>59</v>
      </c>
      <c r="H3797" t="s">
        <v>23</v>
      </c>
    </row>
    <row r="3798" spans="1:8" x14ac:dyDescent="0.3">
      <c r="A3798" t="s">
        <v>58</v>
      </c>
      <c r="B3798" t="s">
        <v>95</v>
      </c>
      <c r="C3798">
        <v>2026</v>
      </c>
      <c r="D3798" s="22">
        <v>1395545205.1531</v>
      </c>
      <c r="E3798" s="2">
        <v>1395.5452</v>
      </c>
      <c r="F3798" t="s">
        <v>92</v>
      </c>
      <c r="G3798" t="s">
        <v>59</v>
      </c>
      <c r="H3798" t="s">
        <v>23</v>
      </c>
    </row>
    <row r="3799" spans="1:8" x14ac:dyDescent="0.3">
      <c r="A3799" t="s">
        <v>34</v>
      </c>
      <c r="B3799" t="s">
        <v>95</v>
      </c>
      <c r="C3799">
        <v>2018</v>
      </c>
      <c r="D3799" s="22">
        <v>921574453.11590004</v>
      </c>
      <c r="E3799" s="2">
        <v>921.57449999999994</v>
      </c>
      <c r="F3799" t="s">
        <v>92</v>
      </c>
      <c r="G3799" t="s">
        <v>35</v>
      </c>
      <c r="H3799" t="s">
        <v>23</v>
      </c>
    </row>
    <row r="3800" spans="1:8" x14ac:dyDescent="0.3">
      <c r="A3800" t="s">
        <v>34</v>
      </c>
      <c r="B3800" t="s">
        <v>95</v>
      </c>
      <c r="C3800">
        <v>2019</v>
      </c>
      <c r="D3800" s="22">
        <v>986009332.23070002</v>
      </c>
      <c r="E3800" s="2">
        <v>986.00930000000005</v>
      </c>
      <c r="F3800" t="s">
        <v>92</v>
      </c>
      <c r="G3800" t="s">
        <v>35</v>
      </c>
      <c r="H3800" t="s">
        <v>23</v>
      </c>
    </row>
    <row r="3801" spans="1:8" x14ac:dyDescent="0.3">
      <c r="A3801" t="s">
        <v>34</v>
      </c>
      <c r="B3801" t="s">
        <v>95</v>
      </c>
      <c r="C3801">
        <v>2020</v>
      </c>
      <c r="D3801" s="22">
        <v>1267621066.3622999</v>
      </c>
      <c r="E3801" s="2">
        <v>1267.6211000000001</v>
      </c>
      <c r="F3801" t="s">
        <v>92</v>
      </c>
      <c r="G3801" t="s">
        <v>35</v>
      </c>
      <c r="H3801" t="s">
        <v>23</v>
      </c>
    </row>
    <row r="3802" spans="1:8" x14ac:dyDescent="0.3">
      <c r="A3802" t="s">
        <v>34</v>
      </c>
      <c r="B3802" t="s">
        <v>95</v>
      </c>
      <c r="C3802">
        <v>2021</v>
      </c>
      <c r="D3802" s="22">
        <v>1277896225.3443999</v>
      </c>
      <c r="E3802" s="2">
        <v>1277.8961999999999</v>
      </c>
      <c r="F3802" t="s">
        <v>92</v>
      </c>
      <c r="G3802" t="s">
        <v>35</v>
      </c>
      <c r="H3802" t="s">
        <v>23</v>
      </c>
    </row>
    <row r="3803" spans="1:8" x14ac:dyDescent="0.3">
      <c r="A3803" t="s">
        <v>34</v>
      </c>
      <c r="B3803" t="s">
        <v>95</v>
      </c>
      <c r="C3803">
        <v>2022</v>
      </c>
      <c r="D3803" s="22">
        <v>1265943645.9272001</v>
      </c>
      <c r="E3803" s="2">
        <v>1265.9436000000001</v>
      </c>
      <c r="F3803" t="s">
        <v>92</v>
      </c>
      <c r="G3803" t="s">
        <v>35</v>
      </c>
      <c r="H3803" t="s">
        <v>23</v>
      </c>
    </row>
    <row r="3804" spans="1:8" x14ac:dyDescent="0.3">
      <c r="A3804" t="s">
        <v>34</v>
      </c>
      <c r="B3804" t="s">
        <v>95</v>
      </c>
      <c r="C3804">
        <v>2023</v>
      </c>
      <c r="D3804" s="22">
        <v>1293936296.0158</v>
      </c>
      <c r="E3804" s="2">
        <v>1293.9363000000001</v>
      </c>
      <c r="F3804" t="s">
        <v>92</v>
      </c>
      <c r="G3804" t="s">
        <v>35</v>
      </c>
      <c r="H3804" t="s">
        <v>23</v>
      </c>
    </row>
    <row r="3805" spans="1:8" x14ac:dyDescent="0.3">
      <c r="A3805" t="s">
        <v>34</v>
      </c>
      <c r="B3805" t="s">
        <v>95</v>
      </c>
      <c r="C3805">
        <v>2024</v>
      </c>
      <c r="D3805" s="22">
        <v>1385355873.0673001</v>
      </c>
      <c r="E3805" s="2">
        <v>1385.3559</v>
      </c>
      <c r="F3805" t="s">
        <v>92</v>
      </c>
      <c r="G3805" t="s">
        <v>35</v>
      </c>
      <c r="H3805" t="s">
        <v>23</v>
      </c>
    </row>
    <row r="3806" spans="1:8" x14ac:dyDescent="0.3">
      <c r="A3806" t="s">
        <v>34</v>
      </c>
      <c r="B3806" t="s">
        <v>95</v>
      </c>
      <c r="C3806">
        <v>2025</v>
      </c>
      <c r="D3806" s="22">
        <v>1485489606.5755999</v>
      </c>
      <c r="E3806" s="2">
        <v>1485.4896000000001</v>
      </c>
      <c r="F3806" t="s">
        <v>92</v>
      </c>
      <c r="G3806" t="s">
        <v>35</v>
      </c>
      <c r="H3806" t="s">
        <v>23</v>
      </c>
    </row>
    <row r="3807" spans="1:8" x14ac:dyDescent="0.3">
      <c r="A3807" t="s">
        <v>34</v>
      </c>
      <c r="B3807" t="s">
        <v>95</v>
      </c>
      <c r="C3807">
        <v>2026</v>
      </c>
      <c r="D3807" s="22">
        <v>1361851685.5244999</v>
      </c>
      <c r="E3807" s="2">
        <v>1361.8516999999999</v>
      </c>
      <c r="F3807" t="s">
        <v>92</v>
      </c>
      <c r="G3807" t="s">
        <v>35</v>
      </c>
      <c r="H3807" t="s">
        <v>23</v>
      </c>
    </row>
    <row r="3808" spans="1:8" x14ac:dyDescent="0.3">
      <c r="A3808" t="s">
        <v>36</v>
      </c>
      <c r="B3808" t="s">
        <v>95</v>
      </c>
      <c r="C3808">
        <v>2018</v>
      </c>
      <c r="D3808" s="22">
        <v>14604276196.480801</v>
      </c>
      <c r="E3808" s="2">
        <v>14604.2762</v>
      </c>
      <c r="F3808" t="s">
        <v>92</v>
      </c>
      <c r="G3808" t="s">
        <v>37</v>
      </c>
      <c r="H3808" t="s">
        <v>38</v>
      </c>
    </row>
    <row r="3809" spans="1:8" x14ac:dyDescent="0.3">
      <c r="A3809" t="s">
        <v>36</v>
      </c>
      <c r="B3809" t="s">
        <v>95</v>
      </c>
      <c r="C3809">
        <v>2019</v>
      </c>
      <c r="D3809" s="22">
        <v>14962214071.378401</v>
      </c>
      <c r="E3809" s="2">
        <v>14962.214099999999</v>
      </c>
      <c r="F3809" t="s">
        <v>92</v>
      </c>
      <c r="G3809" t="s">
        <v>37</v>
      </c>
      <c r="H3809" t="s">
        <v>38</v>
      </c>
    </row>
    <row r="3810" spans="1:8" x14ac:dyDescent="0.3">
      <c r="A3810" t="s">
        <v>36</v>
      </c>
      <c r="B3810" t="s">
        <v>95</v>
      </c>
      <c r="C3810">
        <v>2020</v>
      </c>
      <c r="D3810" s="22">
        <v>16665901491.8496</v>
      </c>
      <c r="E3810" s="2">
        <v>16665.9015</v>
      </c>
      <c r="F3810" t="s">
        <v>92</v>
      </c>
      <c r="G3810" t="s">
        <v>37</v>
      </c>
      <c r="H3810" t="s">
        <v>38</v>
      </c>
    </row>
    <row r="3811" spans="1:8" x14ac:dyDescent="0.3">
      <c r="A3811" t="s">
        <v>36</v>
      </c>
      <c r="B3811" t="s">
        <v>95</v>
      </c>
      <c r="C3811">
        <v>2021</v>
      </c>
      <c r="D3811" s="22">
        <v>16137959338.3022</v>
      </c>
      <c r="E3811" s="2">
        <v>16137.9593</v>
      </c>
      <c r="F3811" t="s">
        <v>92</v>
      </c>
      <c r="G3811" t="s">
        <v>37</v>
      </c>
      <c r="H3811" t="s">
        <v>38</v>
      </c>
    </row>
    <row r="3812" spans="1:8" x14ac:dyDescent="0.3">
      <c r="A3812" t="s">
        <v>36</v>
      </c>
      <c r="B3812" t="s">
        <v>95</v>
      </c>
      <c r="C3812">
        <v>2022</v>
      </c>
      <c r="D3812" s="22">
        <v>17613552407.789902</v>
      </c>
      <c r="E3812" s="2">
        <v>17613.5524</v>
      </c>
      <c r="F3812" t="s">
        <v>92</v>
      </c>
      <c r="G3812" t="s">
        <v>37</v>
      </c>
      <c r="H3812" t="s">
        <v>38</v>
      </c>
    </row>
    <row r="3813" spans="1:8" x14ac:dyDescent="0.3">
      <c r="A3813" t="s">
        <v>36</v>
      </c>
      <c r="B3813" t="s">
        <v>95</v>
      </c>
      <c r="C3813">
        <v>2023</v>
      </c>
      <c r="D3813" s="22">
        <v>17348456808.901402</v>
      </c>
      <c r="E3813" s="2">
        <v>17348.4568</v>
      </c>
      <c r="F3813" t="s">
        <v>92</v>
      </c>
      <c r="G3813" t="s">
        <v>37</v>
      </c>
      <c r="H3813" t="s">
        <v>38</v>
      </c>
    </row>
    <row r="3814" spans="1:8" x14ac:dyDescent="0.3">
      <c r="A3814" t="s">
        <v>36</v>
      </c>
      <c r="B3814" t="s">
        <v>95</v>
      </c>
      <c r="C3814">
        <v>2024</v>
      </c>
      <c r="D3814" s="22">
        <v>18245892239.121101</v>
      </c>
      <c r="E3814" s="2">
        <v>18245.892199999998</v>
      </c>
      <c r="F3814" t="s">
        <v>92</v>
      </c>
      <c r="G3814" t="s">
        <v>37</v>
      </c>
      <c r="H3814" t="s">
        <v>38</v>
      </c>
    </row>
    <row r="3815" spans="1:8" x14ac:dyDescent="0.3">
      <c r="A3815" t="s">
        <v>36</v>
      </c>
      <c r="B3815" t="s">
        <v>95</v>
      </c>
      <c r="C3815">
        <v>2025</v>
      </c>
      <c r="D3815" s="22">
        <v>18637467857.9645</v>
      </c>
      <c r="E3815" s="2">
        <v>18637.4679</v>
      </c>
      <c r="F3815" t="s">
        <v>92</v>
      </c>
      <c r="G3815" t="s">
        <v>37</v>
      </c>
      <c r="H3815" t="s">
        <v>38</v>
      </c>
    </row>
    <row r="3816" spans="1:8" x14ac:dyDescent="0.3">
      <c r="A3816" t="s">
        <v>36</v>
      </c>
      <c r="B3816" t="s">
        <v>95</v>
      </c>
      <c r="C3816">
        <v>2026</v>
      </c>
      <c r="D3816" s="22">
        <v>17442495630.379799</v>
      </c>
      <c r="E3816" s="2">
        <v>17442.495599999998</v>
      </c>
      <c r="F3816" t="s">
        <v>92</v>
      </c>
      <c r="G3816" t="s">
        <v>37</v>
      </c>
      <c r="H3816" t="s">
        <v>38</v>
      </c>
    </row>
    <row r="3817" spans="1:8" x14ac:dyDescent="0.3">
      <c r="A3817" t="s">
        <v>60</v>
      </c>
      <c r="B3817" t="s">
        <v>95</v>
      </c>
      <c r="C3817">
        <v>2018</v>
      </c>
      <c r="D3817" s="22">
        <v>653665099.65069997</v>
      </c>
      <c r="E3817" s="2">
        <v>653.66510000000005</v>
      </c>
      <c r="F3817" t="s">
        <v>92</v>
      </c>
      <c r="G3817" t="s">
        <v>61</v>
      </c>
      <c r="H3817" t="s">
        <v>38</v>
      </c>
    </row>
    <row r="3818" spans="1:8" x14ac:dyDescent="0.3">
      <c r="A3818" t="s">
        <v>60</v>
      </c>
      <c r="B3818" t="s">
        <v>95</v>
      </c>
      <c r="C3818">
        <v>2019</v>
      </c>
      <c r="D3818" s="22">
        <v>526288490.25650001</v>
      </c>
      <c r="E3818" s="2">
        <v>526.2885</v>
      </c>
      <c r="F3818" t="s">
        <v>92</v>
      </c>
      <c r="G3818" t="s">
        <v>61</v>
      </c>
      <c r="H3818" t="s">
        <v>38</v>
      </c>
    </row>
    <row r="3819" spans="1:8" x14ac:dyDescent="0.3">
      <c r="A3819" t="s">
        <v>60</v>
      </c>
      <c r="B3819" t="s">
        <v>95</v>
      </c>
      <c r="C3819">
        <v>2020</v>
      </c>
      <c r="D3819" s="22">
        <v>558317710.83840001</v>
      </c>
      <c r="E3819" s="2">
        <v>558.31769999999995</v>
      </c>
      <c r="F3819" t="s">
        <v>92</v>
      </c>
      <c r="G3819" t="s">
        <v>61</v>
      </c>
      <c r="H3819" t="s">
        <v>38</v>
      </c>
    </row>
    <row r="3820" spans="1:8" x14ac:dyDescent="0.3">
      <c r="A3820" t="s">
        <v>60</v>
      </c>
      <c r="B3820" t="s">
        <v>95</v>
      </c>
      <c r="C3820">
        <v>2021</v>
      </c>
      <c r="D3820" s="22">
        <v>549495242.86090004</v>
      </c>
      <c r="E3820" s="2">
        <v>549.49519999999995</v>
      </c>
      <c r="F3820" t="s">
        <v>92</v>
      </c>
      <c r="G3820" t="s">
        <v>61</v>
      </c>
      <c r="H3820" t="s">
        <v>38</v>
      </c>
    </row>
    <row r="3821" spans="1:8" x14ac:dyDescent="0.3">
      <c r="A3821" t="s">
        <v>60</v>
      </c>
      <c r="B3821" t="s">
        <v>95</v>
      </c>
      <c r="C3821">
        <v>2022</v>
      </c>
      <c r="D3821" s="22">
        <v>513558154.51789999</v>
      </c>
      <c r="E3821" s="2">
        <v>513.55820000000006</v>
      </c>
      <c r="F3821" t="s">
        <v>92</v>
      </c>
      <c r="G3821" t="s">
        <v>61</v>
      </c>
      <c r="H3821" t="s">
        <v>38</v>
      </c>
    </row>
    <row r="3822" spans="1:8" x14ac:dyDescent="0.3">
      <c r="A3822" t="s">
        <v>60</v>
      </c>
      <c r="B3822" t="s">
        <v>95</v>
      </c>
      <c r="C3822">
        <v>2023</v>
      </c>
      <c r="D3822" s="22">
        <v>671610891.03610003</v>
      </c>
      <c r="E3822" s="2">
        <v>671.61090000000002</v>
      </c>
      <c r="F3822" t="s">
        <v>92</v>
      </c>
      <c r="G3822" t="s">
        <v>61</v>
      </c>
      <c r="H3822" t="s">
        <v>38</v>
      </c>
    </row>
    <row r="3823" spans="1:8" x14ac:dyDescent="0.3">
      <c r="A3823" t="s">
        <v>60</v>
      </c>
      <c r="B3823" t="s">
        <v>95</v>
      </c>
      <c r="C3823">
        <v>2024</v>
      </c>
      <c r="D3823" s="22">
        <v>629884482.7579</v>
      </c>
      <c r="E3823" s="2">
        <v>629.8845</v>
      </c>
      <c r="F3823" t="s">
        <v>92</v>
      </c>
      <c r="G3823" t="s">
        <v>61</v>
      </c>
      <c r="H3823" t="s">
        <v>38</v>
      </c>
    </row>
    <row r="3824" spans="1:8" x14ac:dyDescent="0.3">
      <c r="A3824" t="s">
        <v>60</v>
      </c>
      <c r="B3824" t="s">
        <v>95</v>
      </c>
      <c r="C3824">
        <v>2025</v>
      </c>
      <c r="D3824" s="22">
        <v>627310622.6142</v>
      </c>
      <c r="E3824" s="2">
        <v>627.31060000000002</v>
      </c>
      <c r="F3824" t="s">
        <v>92</v>
      </c>
      <c r="G3824" t="s">
        <v>61</v>
      </c>
      <c r="H3824" t="s">
        <v>38</v>
      </c>
    </row>
    <row r="3825" spans="1:8" x14ac:dyDescent="0.3">
      <c r="A3825" t="s">
        <v>60</v>
      </c>
      <c r="B3825" t="s">
        <v>95</v>
      </c>
      <c r="C3825">
        <v>2026</v>
      </c>
      <c r="D3825" s="22">
        <v>507878075.73470002</v>
      </c>
      <c r="E3825" s="2">
        <v>507.87810000000002</v>
      </c>
      <c r="F3825" t="s">
        <v>92</v>
      </c>
      <c r="G3825" t="s">
        <v>61</v>
      </c>
      <c r="H3825" t="s">
        <v>38</v>
      </c>
    </row>
    <row r="3826" spans="1:8" x14ac:dyDescent="0.3">
      <c r="A3826" t="s">
        <v>73</v>
      </c>
      <c r="B3826" t="s">
        <v>95</v>
      </c>
      <c r="C3826">
        <v>2018</v>
      </c>
      <c r="D3826" s="22">
        <v>1114822779.1995001</v>
      </c>
      <c r="E3826" s="2">
        <v>1114.8227999999999</v>
      </c>
      <c r="F3826" t="s">
        <v>92</v>
      </c>
      <c r="G3826" t="s">
        <v>74</v>
      </c>
      <c r="H3826" t="s">
        <v>38</v>
      </c>
    </row>
    <row r="3827" spans="1:8" x14ac:dyDescent="0.3">
      <c r="A3827" t="s">
        <v>73</v>
      </c>
      <c r="B3827" t="s">
        <v>95</v>
      </c>
      <c r="C3827">
        <v>2019</v>
      </c>
      <c r="D3827" s="22">
        <v>1086602403.5969</v>
      </c>
      <c r="E3827" s="2">
        <v>1086.6024</v>
      </c>
      <c r="F3827" t="s">
        <v>92</v>
      </c>
      <c r="G3827" t="s">
        <v>74</v>
      </c>
      <c r="H3827" t="s">
        <v>38</v>
      </c>
    </row>
    <row r="3828" spans="1:8" x14ac:dyDescent="0.3">
      <c r="A3828" t="s">
        <v>73</v>
      </c>
      <c r="B3828" t="s">
        <v>95</v>
      </c>
      <c r="C3828">
        <v>2020</v>
      </c>
      <c r="D3828" s="22">
        <v>1150161120.1658001</v>
      </c>
      <c r="E3828" s="2">
        <v>1150.1611</v>
      </c>
      <c r="F3828" t="s">
        <v>92</v>
      </c>
      <c r="G3828" t="s">
        <v>74</v>
      </c>
      <c r="H3828" t="s">
        <v>38</v>
      </c>
    </row>
    <row r="3829" spans="1:8" x14ac:dyDescent="0.3">
      <c r="A3829" t="s">
        <v>73</v>
      </c>
      <c r="B3829" t="s">
        <v>95</v>
      </c>
      <c r="C3829">
        <v>2021</v>
      </c>
      <c r="D3829" s="22">
        <v>1119622682.6201</v>
      </c>
      <c r="E3829" s="2">
        <v>1119.6226999999999</v>
      </c>
      <c r="F3829" t="s">
        <v>92</v>
      </c>
      <c r="G3829" t="s">
        <v>74</v>
      </c>
      <c r="H3829" t="s">
        <v>38</v>
      </c>
    </row>
    <row r="3830" spans="1:8" x14ac:dyDescent="0.3">
      <c r="A3830" t="s">
        <v>73</v>
      </c>
      <c r="B3830" t="s">
        <v>95</v>
      </c>
      <c r="C3830">
        <v>2022</v>
      </c>
      <c r="D3830" s="22">
        <v>1165598932.2079</v>
      </c>
      <c r="E3830" s="2">
        <v>1165.5989</v>
      </c>
      <c r="F3830" t="s">
        <v>92</v>
      </c>
      <c r="G3830" t="s">
        <v>74</v>
      </c>
      <c r="H3830" t="s">
        <v>38</v>
      </c>
    </row>
    <row r="3831" spans="1:8" x14ac:dyDescent="0.3">
      <c r="A3831" t="s">
        <v>73</v>
      </c>
      <c r="B3831" t="s">
        <v>95</v>
      </c>
      <c r="C3831">
        <v>2023</v>
      </c>
      <c r="D3831" s="22">
        <v>1228140630.9184</v>
      </c>
      <c r="E3831" s="2">
        <v>1228.1405999999999</v>
      </c>
      <c r="F3831" t="s">
        <v>92</v>
      </c>
      <c r="G3831" t="s">
        <v>74</v>
      </c>
      <c r="H3831" t="s">
        <v>38</v>
      </c>
    </row>
    <row r="3832" spans="1:8" x14ac:dyDescent="0.3">
      <c r="A3832" t="s">
        <v>73</v>
      </c>
      <c r="B3832" t="s">
        <v>95</v>
      </c>
      <c r="C3832">
        <v>2024</v>
      </c>
      <c r="D3832" s="22">
        <v>1226401000.5065999</v>
      </c>
      <c r="E3832" s="2">
        <v>1226.4010000000001</v>
      </c>
      <c r="F3832" t="s">
        <v>92</v>
      </c>
      <c r="G3832" t="s">
        <v>74</v>
      </c>
      <c r="H3832" t="s">
        <v>38</v>
      </c>
    </row>
    <row r="3833" spans="1:8" x14ac:dyDescent="0.3">
      <c r="A3833" t="s">
        <v>73</v>
      </c>
      <c r="B3833" t="s">
        <v>95</v>
      </c>
      <c r="C3833">
        <v>2025</v>
      </c>
      <c r="D3833" s="22">
        <v>1318691050.7337999</v>
      </c>
      <c r="E3833" s="2">
        <v>1318.6911</v>
      </c>
      <c r="F3833" t="s">
        <v>92</v>
      </c>
      <c r="G3833" t="s">
        <v>74</v>
      </c>
      <c r="H3833" t="s">
        <v>38</v>
      </c>
    </row>
    <row r="3834" spans="1:8" x14ac:dyDescent="0.3">
      <c r="A3834" t="s">
        <v>73</v>
      </c>
      <c r="B3834" t="s">
        <v>95</v>
      </c>
      <c r="C3834">
        <v>2026</v>
      </c>
      <c r="D3834" s="22">
        <v>1221300291.2623999</v>
      </c>
      <c r="E3834" s="2">
        <v>1221.3003000000001</v>
      </c>
      <c r="F3834" t="s">
        <v>92</v>
      </c>
      <c r="G3834" t="s">
        <v>74</v>
      </c>
      <c r="H3834" t="s">
        <v>38</v>
      </c>
    </row>
    <row r="3835" spans="1:8" x14ac:dyDescent="0.3">
      <c r="A3835" t="s">
        <v>39</v>
      </c>
      <c r="B3835" t="s">
        <v>95</v>
      </c>
      <c r="C3835">
        <v>2018</v>
      </c>
      <c r="D3835" s="22">
        <v>6485221217.3182001</v>
      </c>
      <c r="E3835" s="2">
        <v>6485.2212</v>
      </c>
      <c r="F3835" t="s">
        <v>92</v>
      </c>
      <c r="G3835" t="s">
        <v>40</v>
      </c>
      <c r="H3835" t="s">
        <v>38</v>
      </c>
    </row>
    <row r="3836" spans="1:8" x14ac:dyDescent="0.3">
      <c r="A3836" t="s">
        <v>39</v>
      </c>
      <c r="B3836" t="s">
        <v>95</v>
      </c>
      <c r="C3836">
        <v>2019</v>
      </c>
      <c r="D3836" s="22">
        <v>6805224293.8993998</v>
      </c>
      <c r="E3836" s="2">
        <v>6805.2242999999999</v>
      </c>
      <c r="F3836" t="s">
        <v>92</v>
      </c>
      <c r="G3836" t="s">
        <v>40</v>
      </c>
      <c r="H3836" t="s">
        <v>38</v>
      </c>
    </row>
    <row r="3837" spans="1:8" x14ac:dyDescent="0.3">
      <c r="A3837" t="s">
        <v>39</v>
      </c>
      <c r="B3837" t="s">
        <v>95</v>
      </c>
      <c r="C3837">
        <v>2020</v>
      </c>
      <c r="D3837" s="22">
        <v>6643418686.1985998</v>
      </c>
      <c r="E3837" s="2">
        <v>6643.4187000000002</v>
      </c>
      <c r="F3837" t="s">
        <v>92</v>
      </c>
      <c r="G3837" t="s">
        <v>40</v>
      </c>
      <c r="H3837" t="s">
        <v>38</v>
      </c>
    </row>
    <row r="3838" spans="1:8" x14ac:dyDescent="0.3">
      <c r="A3838" t="s">
        <v>39</v>
      </c>
      <c r="B3838" t="s">
        <v>95</v>
      </c>
      <c r="C3838">
        <v>2021</v>
      </c>
      <c r="D3838" s="22">
        <v>6302316916.2075996</v>
      </c>
      <c r="E3838" s="2">
        <v>6302.3168999999998</v>
      </c>
      <c r="F3838" t="s">
        <v>92</v>
      </c>
      <c r="G3838" t="s">
        <v>40</v>
      </c>
      <c r="H3838" t="s">
        <v>38</v>
      </c>
    </row>
    <row r="3839" spans="1:8" x14ac:dyDescent="0.3">
      <c r="A3839" t="s">
        <v>39</v>
      </c>
      <c r="B3839" t="s">
        <v>95</v>
      </c>
      <c r="C3839">
        <v>2022</v>
      </c>
      <c r="D3839" s="22">
        <v>6581728698.7306004</v>
      </c>
      <c r="E3839" s="2">
        <v>6581.7286999999997</v>
      </c>
      <c r="F3839" t="s">
        <v>92</v>
      </c>
      <c r="G3839" t="s">
        <v>40</v>
      </c>
      <c r="H3839" t="s">
        <v>38</v>
      </c>
    </row>
    <row r="3840" spans="1:8" x14ac:dyDescent="0.3">
      <c r="A3840" t="s">
        <v>39</v>
      </c>
      <c r="B3840" t="s">
        <v>95</v>
      </c>
      <c r="C3840">
        <v>2023</v>
      </c>
      <c r="D3840" s="22">
        <v>6691446255.0832005</v>
      </c>
      <c r="E3840" s="2">
        <v>6691.4462999999996</v>
      </c>
      <c r="F3840" t="s">
        <v>92</v>
      </c>
      <c r="G3840" t="s">
        <v>40</v>
      </c>
      <c r="H3840" t="s">
        <v>38</v>
      </c>
    </row>
    <row r="3841" spans="1:8" x14ac:dyDescent="0.3">
      <c r="A3841" t="s">
        <v>39</v>
      </c>
      <c r="B3841" t="s">
        <v>95</v>
      </c>
      <c r="C3841">
        <v>2024</v>
      </c>
      <c r="D3841" s="22">
        <v>5841480537.6983995</v>
      </c>
      <c r="E3841" s="2">
        <v>5841.4804999999997</v>
      </c>
      <c r="F3841" t="s">
        <v>92</v>
      </c>
      <c r="G3841" t="s">
        <v>40</v>
      </c>
      <c r="H3841" t="s">
        <v>38</v>
      </c>
    </row>
    <row r="3842" spans="1:8" x14ac:dyDescent="0.3">
      <c r="A3842" t="s">
        <v>39</v>
      </c>
      <c r="B3842" t="s">
        <v>95</v>
      </c>
      <c r="C3842">
        <v>2025</v>
      </c>
      <c r="D3842" s="22">
        <v>6413861940.9293003</v>
      </c>
      <c r="E3842" s="2">
        <v>6413.8618999999999</v>
      </c>
      <c r="F3842" t="s">
        <v>92</v>
      </c>
      <c r="G3842" t="s">
        <v>40</v>
      </c>
      <c r="H3842" t="s">
        <v>38</v>
      </c>
    </row>
    <row r="3843" spans="1:8" x14ac:dyDescent="0.3">
      <c r="A3843" t="s">
        <v>39</v>
      </c>
      <c r="B3843" t="s">
        <v>95</v>
      </c>
      <c r="C3843">
        <v>2026</v>
      </c>
      <c r="D3843" s="22">
        <v>5821540286.4996996</v>
      </c>
      <c r="E3843" s="2">
        <v>5821.5402999999997</v>
      </c>
      <c r="F3843" t="s">
        <v>92</v>
      </c>
      <c r="G3843" t="s">
        <v>40</v>
      </c>
      <c r="H3843" t="s">
        <v>38</v>
      </c>
    </row>
    <row r="3844" spans="1:8" x14ac:dyDescent="0.3">
      <c r="A3844" t="s">
        <v>41</v>
      </c>
      <c r="B3844" t="s">
        <v>95</v>
      </c>
      <c r="C3844">
        <v>2018</v>
      </c>
      <c r="D3844" s="22">
        <v>7161495726.4961996</v>
      </c>
      <c r="E3844" s="2">
        <v>7161.4957000000004</v>
      </c>
      <c r="F3844" t="s">
        <v>92</v>
      </c>
      <c r="G3844" t="s">
        <v>42</v>
      </c>
      <c r="H3844" t="s">
        <v>43</v>
      </c>
    </row>
    <row r="3845" spans="1:8" x14ac:dyDescent="0.3">
      <c r="A3845" t="s">
        <v>41</v>
      </c>
      <c r="B3845" t="s">
        <v>95</v>
      </c>
      <c r="C3845">
        <v>2019</v>
      </c>
      <c r="D3845" s="22">
        <v>7865453374.3899002</v>
      </c>
      <c r="E3845" s="2">
        <v>7865.4534000000003</v>
      </c>
      <c r="F3845" t="s">
        <v>92</v>
      </c>
      <c r="G3845" t="s">
        <v>42</v>
      </c>
      <c r="H3845" t="s">
        <v>43</v>
      </c>
    </row>
    <row r="3846" spans="1:8" x14ac:dyDescent="0.3">
      <c r="A3846" t="s">
        <v>41</v>
      </c>
      <c r="B3846" t="s">
        <v>95</v>
      </c>
      <c r="C3846">
        <v>2020</v>
      </c>
      <c r="D3846" s="22">
        <v>8527639278.8339005</v>
      </c>
      <c r="E3846" s="2">
        <v>8527.6393000000007</v>
      </c>
      <c r="F3846" t="s">
        <v>92</v>
      </c>
      <c r="G3846" t="s">
        <v>42</v>
      </c>
      <c r="H3846" t="s">
        <v>43</v>
      </c>
    </row>
    <row r="3847" spans="1:8" x14ac:dyDescent="0.3">
      <c r="A3847" t="s">
        <v>41</v>
      </c>
      <c r="B3847" t="s">
        <v>95</v>
      </c>
      <c r="C3847">
        <v>2021</v>
      </c>
      <c r="D3847" s="22">
        <v>8506400614.0165997</v>
      </c>
      <c r="E3847" s="2">
        <v>8506.4006000000008</v>
      </c>
      <c r="F3847" t="s">
        <v>92</v>
      </c>
      <c r="G3847" t="s">
        <v>42</v>
      </c>
      <c r="H3847" t="s">
        <v>43</v>
      </c>
    </row>
    <row r="3848" spans="1:8" x14ac:dyDescent="0.3">
      <c r="A3848" t="s">
        <v>41</v>
      </c>
      <c r="B3848" t="s">
        <v>95</v>
      </c>
      <c r="C3848">
        <v>2022</v>
      </c>
      <c r="D3848" s="22">
        <v>9134548047.0769005</v>
      </c>
      <c r="E3848" s="2">
        <v>9134.5480000000007</v>
      </c>
      <c r="F3848" t="s">
        <v>92</v>
      </c>
      <c r="G3848" t="s">
        <v>42</v>
      </c>
      <c r="H3848" t="s">
        <v>43</v>
      </c>
    </row>
    <row r="3849" spans="1:8" x14ac:dyDescent="0.3">
      <c r="A3849" t="s">
        <v>41</v>
      </c>
      <c r="B3849" t="s">
        <v>95</v>
      </c>
      <c r="C3849">
        <v>2023</v>
      </c>
      <c r="D3849" s="22">
        <v>10150989570.874901</v>
      </c>
      <c r="E3849" s="2">
        <v>10150.989600000001</v>
      </c>
      <c r="F3849" t="s">
        <v>92</v>
      </c>
      <c r="G3849" t="s">
        <v>42</v>
      </c>
      <c r="H3849" t="s">
        <v>43</v>
      </c>
    </row>
    <row r="3850" spans="1:8" x14ac:dyDescent="0.3">
      <c r="A3850" t="s">
        <v>41</v>
      </c>
      <c r="B3850" t="s">
        <v>95</v>
      </c>
      <c r="C3850">
        <v>2024</v>
      </c>
      <c r="D3850" s="22">
        <v>10727582131.987499</v>
      </c>
      <c r="E3850" s="2">
        <v>10727.5821</v>
      </c>
      <c r="F3850" t="s">
        <v>92</v>
      </c>
      <c r="G3850" t="s">
        <v>42</v>
      </c>
      <c r="H3850" t="s">
        <v>43</v>
      </c>
    </row>
    <row r="3851" spans="1:8" x14ac:dyDescent="0.3">
      <c r="A3851" t="s">
        <v>41</v>
      </c>
      <c r="B3851" t="s">
        <v>95</v>
      </c>
      <c r="C3851">
        <v>2025</v>
      </c>
      <c r="D3851" s="22">
        <v>12074833884.6572</v>
      </c>
      <c r="E3851" s="2">
        <v>12074.8339</v>
      </c>
      <c r="F3851" t="s">
        <v>92</v>
      </c>
      <c r="G3851" t="s">
        <v>42</v>
      </c>
      <c r="H3851" t="s">
        <v>43</v>
      </c>
    </row>
    <row r="3852" spans="1:8" x14ac:dyDescent="0.3">
      <c r="A3852" t="s">
        <v>41</v>
      </c>
      <c r="B3852" t="s">
        <v>95</v>
      </c>
      <c r="C3852">
        <v>2026</v>
      </c>
      <c r="D3852" s="22">
        <v>11060436051.217699</v>
      </c>
      <c r="E3852" s="2">
        <v>11060.436100000001</v>
      </c>
      <c r="F3852" t="s">
        <v>92</v>
      </c>
      <c r="G3852" t="s">
        <v>42</v>
      </c>
      <c r="H3852" t="s">
        <v>43</v>
      </c>
    </row>
    <row r="3853" spans="1:8" x14ac:dyDescent="0.3">
      <c r="A3853" t="s">
        <v>62</v>
      </c>
      <c r="B3853" t="s">
        <v>95</v>
      </c>
      <c r="C3853">
        <v>2018</v>
      </c>
      <c r="D3853" s="22">
        <v>5797445631.2806997</v>
      </c>
      <c r="E3853" s="2">
        <v>5797.4456</v>
      </c>
      <c r="F3853" t="s">
        <v>92</v>
      </c>
      <c r="G3853" t="s">
        <v>63</v>
      </c>
      <c r="H3853" t="s">
        <v>43</v>
      </c>
    </row>
    <row r="3854" spans="1:8" x14ac:dyDescent="0.3">
      <c r="A3854" t="s">
        <v>62</v>
      </c>
      <c r="B3854" t="s">
        <v>95</v>
      </c>
      <c r="C3854">
        <v>2019</v>
      </c>
      <c r="D3854" s="22">
        <v>5810516780.3980999</v>
      </c>
      <c r="E3854" s="2">
        <v>5810.5168000000003</v>
      </c>
      <c r="F3854" t="s">
        <v>92</v>
      </c>
      <c r="G3854" t="s">
        <v>63</v>
      </c>
      <c r="H3854" t="s">
        <v>43</v>
      </c>
    </row>
    <row r="3855" spans="1:8" x14ac:dyDescent="0.3">
      <c r="A3855" t="s">
        <v>62</v>
      </c>
      <c r="B3855" t="s">
        <v>95</v>
      </c>
      <c r="C3855">
        <v>2020</v>
      </c>
      <c r="D3855" s="22">
        <v>6845409502.4329004</v>
      </c>
      <c r="E3855" s="2">
        <v>6845.4094999999998</v>
      </c>
      <c r="F3855" t="s">
        <v>92</v>
      </c>
      <c r="G3855" t="s">
        <v>63</v>
      </c>
      <c r="H3855" t="s">
        <v>43</v>
      </c>
    </row>
    <row r="3856" spans="1:8" x14ac:dyDescent="0.3">
      <c r="A3856" t="s">
        <v>62</v>
      </c>
      <c r="B3856" t="s">
        <v>95</v>
      </c>
      <c r="C3856">
        <v>2021</v>
      </c>
      <c r="D3856" s="22">
        <v>6808809987.8610001</v>
      </c>
      <c r="E3856" s="2">
        <v>6808.81</v>
      </c>
      <c r="F3856" t="s">
        <v>92</v>
      </c>
      <c r="G3856" t="s">
        <v>63</v>
      </c>
      <c r="H3856" t="s">
        <v>43</v>
      </c>
    </row>
    <row r="3857" spans="1:8" x14ac:dyDescent="0.3">
      <c r="A3857" t="s">
        <v>62</v>
      </c>
      <c r="B3857" t="s">
        <v>95</v>
      </c>
      <c r="C3857">
        <v>2022</v>
      </c>
      <c r="D3857" s="22">
        <v>7440708012.8114996</v>
      </c>
      <c r="E3857" s="2">
        <v>7440.7079999999996</v>
      </c>
      <c r="F3857" t="s">
        <v>92</v>
      </c>
      <c r="G3857" t="s">
        <v>63</v>
      </c>
      <c r="H3857" t="s">
        <v>43</v>
      </c>
    </row>
    <row r="3858" spans="1:8" x14ac:dyDescent="0.3">
      <c r="A3858" t="s">
        <v>62</v>
      </c>
      <c r="B3858" t="s">
        <v>95</v>
      </c>
      <c r="C3858">
        <v>2023</v>
      </c>
      <c r="D3858" s="22">
        <v>8547737681.0072002</v>
      </c>
      <c r="E3858" s="2">
        <v>8547.7376999999997</v>
      </c>
      <c r="F3858" t="s">
        <v>92</v>
      </c>
      <c r="G3858" t="s">
        <v>63</v>
      </c>
      <c r="H3858" t="s">
        <v>43</v>
      </c>
    </row>
    <row r="3859" spans="1:8" x14ac:dyDescent="0.3">
      <c r="A3859" t="s">
        <v>62</v>
      </c>
      <c r="B3859" t="s">
        <v>95</v>
      </c>
      <c r="C3859">
        <v>2024</v>
      </c>
      <c r="D3859" s="22">
        <v>8996111596.0741997</v>
      </c>
      <c r="E3859" s="2">
        <v>8996.1116000000002</v>
      </c>
      <c r="F3859" t="s">
        <v>92</v>
      </c>
      <c r="G3859" t="s">
        <v>63</v>
      </c>
      <c r="H3859" t="s">
        <v>43</v>
      </c>
    </row>
    <row r="3860" spans="1:8" x14ac:dyDescent="0.3">
      <c r="A3860" t="s">
        <v>62</v>
      </c>
      <c r="B3860" t="s">
        <v>95</v>
      </c>
      <c r="C3860">
        <v>2025</v>
      </c>
      <c r="D3860" s="22">
        <v>8878679070.3906994</v>
      </c>
      <c r="E3860" s="2">
        <v>8878.6790999999994</v>
      </c>
      <c r="F3860" t="s">
        <v>92</v>
      </c>
      <c r="G3860" t="s">
        <v>63</v>
      </c>
      <c r="H3860" t="s">
        <v>43</v>
      </c>
    </row>
    <row r="3861" spans="1:8" x14ac:dyDescent="0.3">
      <c r="A3861" t="s">
        <v>62</v>
      </c>
      <c r="B3861" t="s">
        <v>95</v>
      </c>
      <c r="C3861">
        <v>2026</v>
      </c>
      <c r="D3861" s="22">
        <v>8225772261.5403996</v>
      </c>
      <c r="E3861" s="2">
        <v>8225.7723000000005</v>
      </c>
      <c r="F3861" t="s">
        <v>92</v>
      </c>
      <c r="G3861" t="s">
        <v>63</v>
      </c>
      <c r="H3861" t="s">
        <v>43</v>
      </c>
    </row>
    <row r="3862" spans="1:8" x14ac:dyDescent="0.3">
      <c r="A3862" t="s">
        <v>64</v>
      </c>
      <c r="B3862" t="s">
        <v>95</v>
      </c>
      <c r="C3862">
        <v>2018</v>
      </c>
      <c r="D3862" s="22">
        <v>6533098729.1803999</v>
      </c>
      <c r="E3862" s="2">
        <v>6533.0986999999996</v>
      </c>
      <c r="F3862" t="s">
        <v>92</v>
      </c>
      <c r="G3862" t="s">
        <v>65</v>
      </c>
      <c r="H3862" t="s">
        <v>43</v>
      </c>
    </row>
    <row r="3863" spans="1:8" x14ac:dyDescent="0.3">
      <c r="A3863" t="s">
        <v>64</v>
      </c>
      <c r="B3863" t="s">
        <v>95</v>
      </c>
      <c r="C3863">
        <v>2019</v>
      </c>
      <c r="D3863" s="22">
        <v>6378393698.1141996</v>
      </c>
      <c r="E3863" s="2">
        <v>6378.3936999999996</v>
      </c>
      <c r="F3863" t="s">
        <v>92</v>
      </c>
      <c r="G3863" t="s">
        <v>65</v>
      </c>
      <c r="H3863" t="s">
        <v>43</v>
      </c>
    </row>
    <row r="3864" spans="1:8" x14ac:dyDescent="0.3">
      <c r="A3864" t="s">
        <v>64</v>
      </c>
      <c r="B3864" t="s">
        <v>95</v>
      </c>
      <c r="C3864">
        <v>2020</v>
      </c>
      <c r="D3864" s="22">
        <v>7271290511.3347998</v>
      </c>
      <c r="E3864" s="2">
        <v>7271.2905000000001</v>
      </c>
      <c r="F3864" t="s">
        <v>92</v>
      </c>
      <c r="G3864" t="s">
        <v>65</v>
      </c>
      <c r="H3864" t="s">
        <v>43</v>
      </c>
    </row>
    <row r="3865" spans="1:8" x14ac:dyDescent="0.3">
      <c r="A3865" t="s">
        <v>64</v>
      </c>
      <c r="B3865" t="s">
        <v>95</v>
      </c>
      <c r="C3865">
        <v>2021</v>
      </c>
      <c r="D3865" s="22">
        <v>7669426475.8717003</v>
      </c>
      <c r="E3865" s="2">
        <v>7669.4264999999996</v>
      </c>
      <c r="F3865" t="s">
        <v>92</v>
      </c>
      <c r="G3865" t="s">
        <v>65</v>
      </c>
      <c r="H3865" t="s">
        <v>43</v>
      </c>
    </row>
    <row r="3866" spans="1:8" x14ac:dyDescent="0.3">
      <c r="A3866" t="s">
        <v>64</v>
      </c>
      <c r="B3866" t="s">
        <v>95</v>
      </c>
      <c r="C3866">
        <v>2022</v>
      </c>
      <c r="D3866" s="22">
        <v>8074943731.7676001</v>
      </c>
      <c r="E3866" s="2">
        <v>8074.9436999999998</v>
      </c>
      <c r="F3866" t="s">
        <v>92</v>
      </c>
      <c r="G3866" t="s">
        <v>65</v>
      </c>
      <c r="H3866" t="s">
        <v>43</v>
      </c>
    </row>
    <row r="3867" spans="1:8" x14ac:dyDescent="0.3">
      <c r="A3867" t="s">
        <v>64</v>
      </c>
      <c r="B3867" t="s">
        <v>95</v>
      </c>
      <c r="C3867">
        <v>2023</v>
      </c>
      <c r="D3867" s="22">
        <v>7997998584.7461004</v>
      </c>
      <c r="E3867" s="2">
        <v>7997.9985999999999</v>
      </c>
      <c r="F3867" t="s">
        <v>92</v>
      </c>
      <c r="G3867" t="s">
        <v>65</v>
      </c>
      <c r="H3867" t="s">
        <v>43</v>
      </c>
    </row>
    <row r="3868" spans="1:8" x14ac:dyDescent="0.3">
      <c r="A3868" t="s">
        <v>64</v>
      </c>
      <c r="B3868" t="s">
        <v>95</v>
      </c>
      <c r="C3868">
        <v>2024</v>
      </c>
      <c r="D3868" s="22">
        <v>7812323743.4125004</v>
      </c>
      <c r="E3868" s="2">
        <v>7812.3236999999999</v>
      </c>
      <c r="F3868" t="s">
        <v>92</v>
      </c>
      <c r="G3868" t="s">
        <v>65</v>
      </c>
      <c r="H3868" t="s">
        <v>43</v>
      </c>
    </row>
    <row r="3869" spans="1:8" x14ac:dyDescent="0.3">
      <c r="A3869" t="s">
        <v>64</v>
      </c>
      <c r="B3869" t="s">
        <v>95</v>
      </c>
      <c r="C3869">
        <v>2025</v>
      </c>
      <c r="D3869" s="22">
        <v>8365987638.0921001</v>
      </c>
      <c r="E3869" s="2">
        <v>8365.9876000000004</v>
      </c>
      <c r="F3869" t="s">
        <v>92</v>
      </c>
      <c r="G3869" t="s">
        <v>65</v>
      </c>
      <c r="H3869" t="s">
        <v>43</v>
      </c>
    </row>
    <row r="3870" spans="1:8" x14ac:dyDescent="0.3">
      <c r="A3870" t="s">
        <v>64</v>
      </c>
      <c r="B3870" t="s">
        <v>95</v>
      </c>
      <c r="C3870">
        <v>2026</v>
      </c>
      <c r="D3870" s="22">
        <v>8209457166.4525003</v>
      </c>
      <c r="E3870" s="2">
        <v>8209.4572000000007</v>
      </c>
      <c r="F3870" t="s">
        <v>92</v>
      </c>
      <c r="G3870" t="s">
        <v>65</v>
      </c>
      <c r="H3870" t="s">
        <v>43</v>
      </c>
    </row>
    <row r="3871" spans="1:8" x14ac:dyDescent="0.3">
      <c r="A3871" t="s">
        <v>44</v>
      </c>
      <c r="B3871" t="s">
        <v>95</v>
      </c>
      <c r="C3871">
        <v>2018</v>
      </c>
      <c r="D3871" s="22">
        <v>199172778.8062</v>
      </c>
      <c r="E3871" s="2">
        <v>199.1728</v>
      </c>
      <c r="F3871" t="s">
        <v>92</v>
      </c>
      <c r="G3871" t="s">
        <v>45</v>
      </c>
      <c r="H3871" t="s">
        <v>46</v>
      </c>
    </row>
    <row r="3872" spans="1:8" x14ac:dyDescent="0.3">
      <c r="A3872" t="s">
        <v>44</v>
      </c>
      <c r="B3872" t="s">
        <v>95</v>
      </c>
      <c r="C3872">
        <v>2019</v>
      </c>
      <c r="D3872" s="22">
        <v>213684388.9752</v>
      </c>
      <c r="E3872" s="2">
        <v>213.68440000000001</v>
      </c>
      <c r="F3872" t="s">
        <v>92</v>
      </c>
      <c r="G3872" t="s">
        <v>45</v>
      </c>
      <c r="H3872" t="s">
        <v>46</v>
      </c>
    </row>
    <row r="3873" spans="1:8" x14ac:dyDescent="0.3">
      <c r="A3873" t="s">
        <v>44</v>
      </c>
      <c r="B3873" t="s">
        <v>95</v>
      </c>
      <c r="C3873">
        <v>2020</v>
      </c>
      <c r="D3873" s="22">
        <v>259406407.1358</v>
      </c>
      <c r="E3873" s="2">
        <v>259.40640000000002</v>
      </c>
      <c r="F3873" t="s">
        <v>92</v>
      </c>
      <c r="G3873" t="s">
        <v>45</v>
      </c>
      <c r="H3873" t="s">
        <v>46</v>
      </c>
    </row>
    <row r="3874" spans="1:8" x14ac:dyDescent="0.3">
      <c r="A3874" t="s">
        <v>44</v>
      </c>
      <c r="B3874" t="s">
        <v>95</v>
      </c>
      <c r="C3874">
        <v>2021</v>
      </c>
      <c r="D3874" s="22">
        <v>266041609.52219999</v>
      </c>
      <c r="E3874" s="2">
        <v>266.04160000000002</v>
      </c>
      <c r="F3874" t="s">
        <v>92</v>
      </c>
      <c r="G3874" t="s">
        <v>45</v>
      </c>
      <c r="H3874" t="s">
        <v>46</v>
      </c>
    </row>
    <row r="3875" spans="1:8" x14ac:dyDescent="0.3">
      <c r="A3875" t="s">
        <v>44</v>
      </c>
      <c r="B3875" t="s">
        <v>95</v>
      </c>
      <c r="C3875">
        <v>2022</v>
      </c>
      <c r="D3875" s="22">
        <v>259896706.5097</v>
      </c>
      <c r="E3875" s="2">
        <v>259.89670000000001</v>
      </c>
      <c r="F3875" t="s">
        <v>92</v>
      </c>
      <c r="G3875" t="s">
        <v>45</v>
      </c>
      <c r="H3875" t="s">
        <v>46</v>
      </c>
    </row>
    <row r="3876" spans="1:8" x14ac:dyDescent="0.3">
      <c r="A3876" t="s">
        <v>44</v>
      </c>
      <c r="B3876" t="s">
        <v>95</v>
      </c>
      <c r="C3876">
        <v>2023</v>
      </c>
      <c r="D3876" s="22">
        <v>313144470.34490001</v>
      </c>
      <c r="E3876" s="2">
        <v>313.14449999999999</v>
      </c>
      <c r="F3876" t="s">
        <v>92</v>
      </c>
      <c r="G3876" t="s">
        <v>45</v>
      </c>
      <c r="H3876" t="s">
        <v>46</v>
      </c>
    </row>
    <row r="3877" spans="1:8" x14ac:dyDescent="0.3">
      <c r="A3877" t="s">
        <v>44</v>
      </c>
      <c r="B3877" t="s">
        <v>95</v>
      </c>
      <c r="C3877">
        <v>2024</v>
      </c>
      <c r="D3877" s="22">
        <v>248972947.01390001</v>
      </c>
      <c r="E3877" s="2">
        <v>248.97290000000001</v>
      </c>
      <c r="F3877" t="s">
        <v>92</v>
      </c>
      <c r="G3877" t="s">
        <v>45</v>
      </c>
      <c r="H3877" t="s">
        <v>46</v>
      </c>
    </row>
    <row r="3878" spans="1:8" x14ac:dyDescent="0.3">
      <c r="A3878" t="s">
        <v>44</v>
      </c>
      <c r="B3878" t="s">
        <v>95</v>
      </c>
      <c r="C3878">
        <v>2025</v>
      </c>
      <c r="D3878" s="22">
        <v>268981915.14230001</v>
      </c>
      <c r="E3878" s="2">
        <v>268.9819</v>
      </c>
      <c r="F3878" t="s">
        <v>92</v>
      </c>
      <c r="G3878" t="s">
        <v>45</v>
      </c>
      <c r="H3878" t="s">
        <v>46</v>
      </c>
    </row>
    <row r="3879" spans="1:8" x14ac:dyDescent="0.3">
      <c r="A3879" t="s">
        <v>44</v>
      </c>
      <c r="B3879" t="s">
        <v>95</v>
      </c>
      <c r="C3879">
        <v>2026</v>
      </c>
      <c r="D3879" s="22">
        <v>212848782.25060001</v>
      </c>
      <c r="E3879" s="2">
        <v>212.84880000000001</v>
      </c>
      <c r="F3879" t="s">
        <v>92</v>
      </c>
      <c r="G3879" t="s">
        <v>45</v>
      </c>
      <c r="H3879" t="s">
        <v>46</v>
      </c>
    </row>
    <row r="3880" spans="1:8" x14ac:dyDescent="0.3">
      <c r="A3880" t="s">
        <v>47</v>
      </c>
      <c r="B3880" t="s">
        <v>95</v>
      </c>
      <c r="C3880">
        <v>2018</v>
      </c>
      <c r="D3880" s="22">
        <v>934796138.34930003</v>
      </c>
      <c r="E3880" s="2">
        <v>934.79610000000002</v>
      </c>
      <c r="F3880" t="s">
        <v>92</v>
      </c>
      <c r="G3880" t="s">
        <v>48</v>
      </c>
      <c r="H3880" t="s">
        <v>46</v>
      </c>
    </row>
    <row r="3881" spans="1:8" x14ac:dyDescent="0.3">
      <c r="A3881" t="s">
        <v>47</v>
      </c>
      <c r="B3881" t="s">
        <v>95</v>
      </c>
      <c r="C3881">
        <v>2019</v>
      </c>
      <c r="D3881" s="22">
        <v>918238685.45350003</v>
      </c>
      <c r="E3881" s="2">
        <v>918.23869999999999</v>
      </c>
      <c r="F3881" t="s">
        <v>92</v>
      </c>
      <c r="G3881" t="s">
        <v>48</v>
      </c>
      <c r="H3881" t="s">
        <v>46</v>
      </c>
    </row>
    <row r="3882" spans="1:8" x14ac:dyDescent="0.3">
      <c r="A3882" t="s">
        <v>47</v>
      </c>
      <c r="B3882" t="s">
        <v>95</v>
      </c>
      <c r="C3882">
        <v>2020</v>
      </c>
      <c r="D3882" s="22">
        <v>916052265.21669996</v>
      </c>
      <c r="E3882" s="2">
        <v>916.05229999999995</v>
      </c>
      <c r="F3882" t="s">
        <v>92</v>
      </c>
      <c r="G3882" t="s">
        <v>48</v>
      </c>
      <c r="H3882" t="s">
        <v>46</v>
      </c>
    </row>
    <row r="3883" spans="1:8" x14ac:dyDescent="0.3">
      <c r="A3883" t="s">
        <v>47</v>
      </c>
      <c r="B3883" t="s">
        <v>95</v>
      </c>
      <c r="C3883">
        <v>2021</v>
      </c>
      <c r="D3883" s="22">
        <v>881100854.39810002</v>
      </c>
      <c r="E3883" s="2">
        <v>881.10090000000002</v>
      </c>
      <c r="F3883" t="s">
        <v>92</v>
      </c>
      <c r="G3883" t="s">
        <v>48</v>
      </c>
      <c r="H3883" t="s">
        <v>46</v>
      </c>
    </row>
    <row r="3884" spans="1:8" x14ac:dyDescent="0.3">
      <c r="A3884" t="s">
        <v>47</v>
      </c>
      <c r="B3884" t="s">
        <v>95</v>
      </c>
      <c r="C3884">
        <v>2022</v>
      </c>
      <c r="D3884" s="22">
        <v>897694507.20749998</v>
      </c>
      <c r="E3884" s="2">
        <v>897.69449999999995</v>
      </c>
      <c r="F3884" t="s">
        <v>92</v>
      </c>
      <c r="G3884" t="s">
        <v>48</v>
      </c>
      <c r="H3884" t="s">
        <v>46</v>
      </c>
    </row>
    <row r="3885" spans="1:8" x14ac:dyDescent="0.3">
      <c r="A3885" t="s">
        <v>47</v>
      </c>
      <c r="B3885" t="s">
        <v>95</v>
      </c>
      <c r="C3885">
        <v>2023</v>
      </c>
      <c r="D3885" s="22">
        <v>911072690.6904</v>
      </c>
      <c r="E3885" s="2">
        <v>911.07270000000005</v>
      </c>
      <c r="F3885" t="s">
        <v>92</v>
      </c>
      <c r="G3885" t="s">
        <v>48</v>
      </c>
      <c r="H3885" t="s">
        <v>46</v>
      </c>
    </row>
    <row r="3886" spans="1:8" x14ac:dyDescent="0.3">
      <c r="A3886" t="s">
        <v>47</v>
      </c>
      <c r="B3886" t="s">
        <v>95</v>
      </c>
      <c r="C3886">
        <v>2024</v>
      </c>
      <c r="D3886" s="22">
        <v>876042760.32099998</v>
      </c>
      <c r="E3886" s="2">
        <v>876.04280000000006</v>
      </c>
      <c r="F3886" t="s">
        <v>92</v>
      </c>
      <c r="G3886" t="s">
        <v>48</v>
      </c>
      <c r="H3886" t="s">
        <v>46</v>
      </c>
    </row>
    <row r="3887" spans="1:8" x14ac:dyDescent="0.3">
      <c r="A3887" t="s">
        <v>47</v>
      </c>
      <c r="B3887" t="s">
        <v>95</v>
      </c>
      <c r="C3887">
        <v>2025</v>
      </c>
      <c r="D3887" s="22">
        <v>813415428.13310003</v>
      </c>
      <c r="E3887" s="2">
        <v>813.41539999999998</v>
      </c>
      <c r="F3887" t="s">
        <v>92</v>
      </c>
      <c r="G3887" t="s">
        <v>48</v>
      </c>
      <c r="H3887" t="s">
        <v>46</v>
      </c>
    </row>
    <row r="3888" spans="1:8" x14ac:dyDescent="0.3">
      <c r="A3888" t="s">
        <v>47</v>
      </c>
      <c r="B3888" t="s">
        <v>95</v>
      </c>
      <c r="C3888">
        <v>2026</v>
      </c>
      <c r="D3888" s="22">
        <v>695772499.78830004</v>
      </c>
      <c r="E3888" s="2">
        <v>695.77250000000004</v>
      </c>
      <c r="F3888" t="s">
        <v>92</v>
      </c>
      <c r="G3888" t="s">
        <v>48</v>
      </c>
      <c r="H3888" t="s">
        <v>46</v>
      </c>
    </row>
    <row r="3889" spans="1:8" x14ac:dyDescent="0.3">
      <c r="A3889" t="s">
        <v>49</v>
      </c>
      <c r="B3889" t="s">
        <v>95</v>
      </c>
      <c r="C3889">
        <v>2018</v>
      </c>
      <c r="D3889" s="22">
        <v>5431963812.5914001</v>
      </c>
      <c r="E3889" s="2">
        <v>5431.9638000000004</v>
      </c>
      <c r="F3889" t="s">
        <v>92</v>
      </c>
      <c r="G3889" t="s">
        <v>50</v>
      </c>
      <c r="H3889" t="s">
        <v>46</v>
      </c>
    </row>
    <row r="3890" spans="1:8" x14ac:dyDescent="0.3">
      <c r="A3890" t="s">
        <v>49</v>
      </c>
      <c r="B3890" t="s">
        <v>95</v>
      </c>
      <c r="C3890">
        <v>2019</v>
      </c>
      <c r="D3890" s="22">
        <v>5642907672.5719004</v>
      </c>
      <c r="E3890" s="2">
        <v>5642.9076999999997</v>
      </c>
      <c r="F3890" t="s">
        <v>92</v>
      </c>
      <c r="G3890" t="s">
        <v>50</v>
      </c>
      <c r="H3890" t="s">
        <v>46</v>
      </c>
    </row>
    <row r="3891" spans="1:8" x14ac:dyDescent="0.3">
      <c r="A3891" t="s">
        <v>49</v>
      </c>
      <c r="B3891" t="s">
        <v>95</v>
      </c>
      <c r="C3891">
        <v>2020</v>
      </c>
      <c r="D3891" s="22">
        <v>6190573444.4308004</v>
      </c>
      <c r="E3891" s="2">
        <v>6190.5734000000002</v>
      </c>
      <c r="F3891" t="s">
        <v>92</v>
      </c>
      <c r="G3891" t="s">
        <v>50</v>
      </c>
      <c r="H3891" t="s">
        <v>46</v>
      </c>
    </row>
    <row r="3892" spans="1:8" x14ac:dyDescent="0.3">
      <c r="A3892" t="s">
        <v>49</v>
      </c>
      <c r="B3892" t="s">
        <v>95</v>
      </c>
      <c r="C3892">
        <v>2021</v>
      </c>
      <c r="D3892" s="22">
        <v>5966142616.3733997</v>
      </c>
      <c r="E3892" s="2">
        <v>5966.1426000000001</v>
      </c>
      <c r="F3892" t="s">
        <v>92</v>
      </c>
      <c r="G3892" t="s">
        <v>50</v>
      </c>
      <c r="H3892" t="s">
        <v>46</v>
      </c>
    </row>
    <row r="3893" spans="1:8" x14ac:dyDescent="0.3">
      <c r="A3893" t="s">
        <v>49</v>
      </c>
      <c r="B3893" t="s">
        <v>95</v>
      </c>
      <c r="C3893">
        <v>2022</v>
      </c>
      <c r="D3893" s="22">
        <v>5966248071.3564997</v>
      </c>
      <c r="E3893" s="2">
        <v>5966.2480999999998</v>
      </c>
      <c r="F3893" t="s">
        <v>92</v>
      </c>
      <c r="G3893" t="s">
        <v>50</v>
      </c>
      <c r="H3893" t="s">
        <v>46</v>
      </c>
    </row>
    <row r="3894" spans="1:8" x14ac:dyDescent="0.3">
      <c r="A3894" t="s">
        <v>49</v>
      </c>
      <c r="B3894" t="s">
        <v>95</v>
      </c>
      <c r="C3894">
        <v>2023</v>
      </c>
      <c r="D3894" s="22">
        <v>5931505030.7131004</v>
      </c>
      <c r="E3894" s="2">
        <v>5931.5050000000001</v>
      </c>
      <c r="F3894" t="s">
        <v>92</v>
      </c>
      <c r="G3894" t="s">
        <v>50</v>
      </c>
      <c r="H3894" t="s">
        <v>46</v>
      </c>
    </row>
    <row r="3895" spans="1:8" x14ac:dyDescent="0.3">
      <c r="A3895" t="s">
        <v>49</v>
      </c>
      <c r="B3895" t="s">
        <v>95</v>
      </c>
      <c r="C3895">
        <v>2024</v>
      </c>
      <c r="D3895" s="22">
        <v>5684211666.2981997</v>
      </c>
      <c r="E3895" s="2">
        <v>5684.2116999999998</v>
      </c>
      <c r="F3895" t="s">
        <v>92</v>
      </c>
      <c r="G3895" t="s">
        <v>50</v>
      </c>
      <c r="H3895" t="s">
        <v>46</v>
      </c>
    </row>
    <row r="3896" spans="1:8" x14ac:dyDescent="0.3">
      <c r="A3896" t="s">
        <v>49</v>
      </c>
      <c r="B3896" t="s">
        <v>95</v>
      </c>
      <c r="C3896">
        <v>2025</v>
      </c>
      <c r="D3896" s="22">
        <v>6344777646.9587002</v>
      </c>
      <c r="E3896" s="2">
        <v>6344.7776000000003</v>
      </c>
      <c r="F3896" t="s">
        <v>92</v>
      </c>
      <c r="G3896" t="s">
        <v>50</v>
      </c>
      <c r="H3896" t="s">
        <v>46</v>
      </c>
    </row>
    <row r="3897" spans="1:8" x14ac:dyDescent="0.3">
      <c r="A3897" t="s">
        <v>49</v>
      </c>
      <c r="B3897" t="s">
        <v>95</v>
      </c>
      <c r="C3897">
        <v>2026</v>
      </c>
      <c r="D3897" s="22">
        <v>5705308195.4379997</v>
      </c>
      <c r="E3897" s="2">
        <v>5705.3082000000004</v>
      </c>
      <c r="F3897" t="s">
        <v>92</v>
      </c>
      <c r="G3897" t="s">
        <v>50</v>
      </c>
      <c r="H3897" t="s">
        <v>46</v>
      </c>
    </row>
    <row r="3898" spans="1:8" x14ac:dyDescent="0.3">
      <c r="A3898" t="s">
        <v>76</v>
      </c>
      <c r="B3898" t="s">
        <v>95</v>
      </c>
      <c r="C3898">
        <v>2018</v>
      </c>
      <c r="D3898" s="22">
        <v>21964869.339499999</v>
      </c>
      <c r="E3898" s="2">
        <v>21.9649</v>
      </c>
      <c r="F3898" t="s">
        <v>92</v>
      </c>
      <c r="G3898" t="s">
        <v>77</v>
      </c>
      <c r="H3898" t="s">
        <v>46</v>
      </c>
    </row>
    <row r="3899" spans="1:8" x14ac:dyDescent="0.3">
      <c r="A3899" t="s">
        <v>76</v>
      </c>
      <c r="B3899" t="s">
        <v>95</v>
      </c>
      <c r="C3899">
        <v>2019</v>
      </c>
      <c r="D3899" s="22">
        <v>24115534.767000001</v>
      </c>
      <c r="E3899" s="2">
        <v>24.115500000000001</v>
      </c>
      <c r="F3899" t="s">
        <v>92</v>
      </c>
      <c r="G3899" t="s">
        <v>77</v>
      </c>
      <c r="H3899" t="s">
        <v>46</v>
      </c>
    </row>
    <row r="3900" spans="1:8" x14ac:dyDescent="0.3">
      <c r="A3900" t="s">
        <v>51</v>
      </c>
      <c r="B3900" t="s">
        <v>95</v>
      </c>
      <c r="C3900">
        <v>2018</v>
      </c>
      <c r="D3900" s="22">
        <v>54990716926.108498</v>
      </c>
      <c r="E3900" s="2">
        <v>54990.716899999999</v>
      </c>
      <c r="F3900" t="s">
        <v>92</v>
      </c>
      <c r="G3900" t="s">
        <v>52</v>
      </c>
      <c r="H3900" t="s">
        <v>52</v>
      </c>
    </row>
    <row r="3901" spans="1:8" x14ac:dyDescent="0.3">
      <c r="A3901" t="s">
        <v>51</v>
      </c>
      <c r="B3901" t="s">
        <v>95</v>
      </c>
      <c r="C3901">
        <v>2019</v>
      </c>
      <c r="D3901" s="22">
        <v>54481102741.631401</v>
      </c>
      <c r="E3901" s="2">
        <v>54481.102700000003</v>
      </c>
      <c r="F3901" t="s">
        <v>92</v>
      </c>
      <c r="G3901" t="s">
        <v>52</v>
      </c>
      <c r="H3901" t="s">
        <v>52</v>
      </c>
    </row>
    <row r="3902" spans="1:8" x14ac:dyDescent="0.3">
      <c r="A3902" t="s">
        <v>51</v>
      </c>
      <c r="B3902" t="s">
        <v>95</v>
      </c>
      <c r="C3902">
        <v>2020</v>
      </c>
      <c r="D3902" s="22">
        <v>56014160066.334602</v>
      </c>
      <c r="E3902" s="2">
        <v>56014.160100000001</v>
      </c>
      <c r="F3902" t="s">
        <v>92</v>
      </c>
      <c r="G3902" t="s">
        <v>52</v>
      </c>
      <c r="H3902" t="s">
        <v>52</v>
      </c>
    </row>
    <row r="3903" spans="1:8" x14ac:dyDescent="0.3">
      <c r="A3903" t="s">
        <v>51</v>
      </c>
      <c r="B3903" t="s">
        <v>95</v>
      </c>
      <c r="C3903">
        <v>2021</v>
      </c>
      <c r="D3903" s="22">
        <v>56075943298.970596</v>
      </c>
      <c r="E3903" s="2">
        <v>56075.943299999999</v>
      </c>
      <c r="F3903" t="s">
        <v>92</v>
      </c>
      <c r="G3903" t="s">
        <v>52</v>
      </c>
      <c r="H3903" t="s">
        <v>52</v>
      </c>
    </row>
    <row r="3904" spans="1:8" x14ac:dyDescent="0.3">
      <c r="A3904" t="s">
        <v>51</v>
      </c>
      <c r="B3904" t="s">
        <v>95</v>
      </c>
      <c r="C3904">
        <v>2022</v>
      </c>
      <c r="D3904" s="22">
        <v>61223670827.492401</v>
      </c>
      <c r="E3904" s="2">
        <v>61223.6708</v>
      </c>
      <c r="F3904" t="s">
        <v>92</v>
      </c>
      <c r="G3904" t="s">
        <v>52</v>
      </c>
      <c r="H3904" t="s">
        <v>52</v>
      </c>
    </row>
    <row r="3905" spans="1:8" x14ac:dyDescent="0.3">
      <c r="A3905" t="s">
        <v>51</v>
      </c>
      <c r="B3905" t="s">
        <v>95</v>
      </c>
      <c r="C3905">
        <v>2023</v>
      </c>
      <c r="D3905" s="22">
        <v>68846193428.070908</v>
      </c>
      <c r="E3905" s="2">
        <v>68846.193400000004</v>
      </c>
      <c r="F3905" t="s">
        <v>92</v>
      </c>
      <c r="G3905" t="s">
        <v>52</v>
      </c>
      <c r="H3905" t="s">
        <v>52</v>
      </c>
    </row>
    <row r="3906" spans="1:8" x14ac:dyDescent="0.3">
      <c r="A3906" t="s">
        <v>51</v>
      </c>
      <c r="B3906" t="s">
        <v>95</v>
      </c>
      <c r="C3906">
        <v>2024</v>
      </c>
      <c r="D3906" s="22">
        <v>69763556047.289703</v>
      </c>
      <c r="E3906" s="2">
        <v>69763.555999999997</v>
      </c>
      <c r="F3906" t="s">
        <v>92</v>
      </c>
      <c r="G3906" t="s">
        <v>52</v>
      </c>
      <c r="H3906" t="s">
        <v>52</v>
      </c>
    </row>
    <row r="3907" spans="1:8" x14ac:dyDescent="0.3">
      <c r="A3907" t="s">
        <v>51</v>
      </c>
      <c r="B3907" t="s">
        <v>95</v>
      </c>
      <c r="C3907">
        <v>2025</v>
      </c>
      <c r="D3907" s="22">
        <v>76381041395.793793</v>
      </c>
      <c r="E3907" s="2">
        <v>76381.041400000002</v>
      </c>
      <c r="F3907" t="s">
        <v>92</v>
      </c>
      <c r="G3907" t="s">
        <v>52</v>
      </c>
      <c r="H3907" t="s">
        <v>52</v>
      </c>
    </row>
    <row r="3908" spans="1:8" x14ac:dyDescent="0.3">
      <c r="A3908" t="s">
        <v>51</v>
      </c>
      <c r="B3908" t="s">
        <v>95</v>
      </c>
      <c r="C3908">
        <v>2026</v>
      </c>
      <c r="D3908" s="22">
        <v>75372764884.286804</v>
      </c>
      <c r="E3908" s="2">
        <v>75372.764899999995</v>
      </c>
      <c r="F3908" t="s">
        <v>92</v>
      </c>
      <c r="G3908" t="s">
        <v>52</v>
      </c>
      <c r="H3908" t="s">
        <v>52</v>
      </c>
    </row>
    <row r="3909" spans="1:8" x14ac:dyDescent="0.3">
      <c r="A3909" t="s">
        <v>12</v>
      </c>
      <c r="B3909" t="s">
        <v>96</v>
      </c>
      <c r="C3909">
        <v>2018</v>
      </c>
      <c r="D3909" s="22">
        <v>32061335.707899999</v>
      </c>
      <c r="E3909" s="2">
        <v>32.061300000000003</v>
      </c>
      <c r="F3909" t="s">
        <v>92</v>
      </c>
      <c r="G3909" t="s">
        <v>15</v>
      </c>
      <c r="H3909" t="s">
        <v>16</v>
      </c>
    </row>
    <row r="3910" spans="1:8" x14ac:dyDescent="0.3">
      <c r="A3910" t="s">
        <v>12</v>
      </c>
      <c r="B3910" t="s">
        <v>96</v>
      </c>
      <c r="C3910">
        <v>2019</v>
      </c>
      <c r="D3910" s="22">
        <v>43974743.425499998</v>
      </c>
      <c r="E3910" s="2">
        <v>43.974699999999999</v>
      </c>
      <c r="F3910" t="s">
        <v>92</v>
      </c>
      <c r="G3910" t="s">
        <v>15</v>
      </c>
      <c r="H3910" t="s">
        <v>16</v>
      </c>
    </row>
    <row r="3911" spans="1:8" x14ac:dyDescent="0.3">
      <c r="A3911" t="s">
        <v>12</v>
      </c>
      <c r="B3911" t="s">
        <v>96</v>
      </c>
      <c r="C3911">
        <v>2020</v>
      </c>
      <c r="D3911" s="22">
        <v>63783611.024400003</v>
      </c>
      <c r="E3911" s="2">
        <v>63.7836</v>
      </c>
      <c r="F3911" t="s">
        <v>92</v>
      </c>
      <c r="G3911" t="s">
        <v>15</v>
      </c>
      <c r="H3911" t="s">
        <v>16</v>
      </c>
    </row>
    <row r="3912" spans="1:8" x14ac:dyDescent="0.3">
      <c r="A3912" t="s">
        <v>12</v>
      </c>
      <c r="B3912" t="s">
        <v>96</v>
      </c>
      <c r="C3912">
        <v>2021</v>
      </c>
      <c r="D3912" s="22">
        <v>69767881.761099994</v>
      </c>
      <c r="E3912" s="2">
        <v>69.767899999999997</v>
      </c>
      <c r="F3912" t="s">
        <v>92</v>
      </c>
      <c r="G3912" t="s">
        <v>15</v>
      </c>
      <c r="H3912" t="s">
        <v>16</v>
      </c>
    </row>
    <row r="3913" spans="1:8" x14ac:dyDescent="0.3">
      <c r="A3913" t="s">
        <v>12</v>
      </c>
      <c r="B3913" t="s">
        <v>96</v>
      </c>
      <c r="C3913">
        <v>2022</v>
      </c>
      <c r="D3913" s="22">
        <v>78386605.232500002</v>
      </c>
      <c r="E3913" s="2">
        <v>78.386600000000001</v>
      </c>
      <c r="F3913" t="s">
        <v>92</v>
      </c>
      <c r="G3913" t="s">
        <v>15</v>
      </c>
      <c r="H3913" t="s">
        <v>16</v>
      </c>
    </row>
    <row r="3914" spans="1:8" x14ac:dyDescent="0.3">
      <c r="A3914" t="s">
        <v>12</v>
      </c>
      <c r="B3914" t="s">
        <v>96</v>
      </c>
      <c r="C3914">
        <v>2023</v>
      </c>
      <c r="D3914" s="22">
        <v>104654026.85349999</v>
      </c>
      <c r="E3914" s="2">
        <v>104.654</v>
      </c>
      <c r="F3914" t="s">
        <v>92</v>
      </c>
      <c r="G3914" t="s">
        <v>15</v>
      </c>
      <c r="H3914" t="s">
        <v>16</v>
      </c>
    </row>
    <row r="3915" spans="1:8" x14ac:dyDescent="0.3">
      <c r="A3915" t="s">
        <v>12</v>
      </c>
      <c r="B3915" t="s">
        <v>96</v>
      </c>
      <c r="C3915">
        <v>2024</v>
      </c>
      <c r="D3915" s="22">
        <v>128238181.2203</v>
      </c>
      <c r="E3915" s="2">
        <v>128.23820000000001</v>
      </c>
      <c r="F3915" t="s">
        <v>92</v>
      </c>
      <c r="G3915" t="s">
        <v>15</v>
      </c>
      <c r="H3915" t="s">
        <v>16</v>
      </c>
    </row>
    <row r="3916" spans="1:8" x14ac:dyDescent="0.3">
      <c r="A3916" t="s">
        <v>12</v>
      </c>
      <c r="B3916" t="s">
        <v>96</v>
      </c>
      <c r="C3916">
        <v>2025</v>
      </c>
      <c r="D3916" s="22">
        <v>162190572.06079999</v>
      </c>
      <c r="E3916" s="2">
        <v>162.19059999999999</v>
      </c>
      <c r="F3916" t="s">
        <v>92</v>
      </c>
      <c r="G3916" t="s">
        <v>15</v>
      </c>
      <c r="H3916" t="s">
        <v>16</v>
      </c>
    </row>
    <row r="3917" spans="1:8" x14ac:dyDescent="0.3">
      <c r="A3917" t="s">
        <v>12</v>
      </c>
      <c r="B3917" t="s">
        <v>96</v>
      </c>
      <c r="C3917">
        <v>2026</v>
      </c>
      <c r="D3917" s="22">
        <v>164050278.82839999</v>
      </c>
      <c r="E3917" s="2">
        <v>164.05029999999999</v>
      </c>
      <c r="F3917" t="s">
        <v>92</v>
      </c>
      <c r="G3917" t="s">
        <v>15</v>
      </c>
      <c r="H3917" t="s">
        <v>16</v>
      </c>
    </row>
    <row r="3918" spans="1:8" x14ac:dyDescent="0.3">
      <c r="A3918" t="s">
        <v>17</v>
      </c>
      <c r="B3918" t="s">
        <v>96</v>
      </c>
      <c r="C3918">
        <v>2018</v>
      </c>
      <c r="D3918" s="22">
        <v>29168307.375300001</v>
      </c>
      <c r="E3918" s="2">
        <v>29.168299999999999</v>
      </c>
      <c r="F3918" t="s">
        <v>92</v>
      </c>
      <c r="G3918" t="s">
        <v>18</v>
      </c>
      <c r="H3918" t="s">
        <v>16</v>
      </c>
    </row>
    <row r="3919" spans="1:8" x14ac:dyDescent="0.3">
      <c r="A3919" t="s">
        <v>17</v>
      </c>
      <c r="B3919" t="s">
        <v>96</v>
      </c>
      <c r="C3919">
        <v>2019</v>
      </c>
      <c r="D3919" s="22">
        <v>14287830.9169</v>
      </c>
      <c r="E3919" s="2">
        <v>14.287800000000001</v>
      </c>
      <c r="F3919" t="s">
        <v>92</v>
      </c>
      <c r="G3919" t="s">
        <v>18</v>
      </c>
      <c r="H3919" t="s">
        <v>16</v>
      </c>
    </row>
    <row r="3920" spans="1:8" x14ac:dyDescent="0.3">
      <c r="A3920" t="s">
        <v>17</v>
      </c>
      <c r="B3920" t="s">
        <v>96</v>
      </c>
      <c r="C3920">
        <v>2020</v>
      </c>
      <c r="D3920" s="22">
        <v>17773930.025199998</v>
      </c>
      <c r="E3920" s="2">
        <v>17.773900000000001</v>
      </c>
      <c r="F3920" t="s">
        <v>92</v>
      </c>
      <c r="G3920" t="s">
        <v>18</v>
      </c>
      <c r="H3920" t="s">
        <v>16</v>
      </c>
    </row>
    <row r="3921" spans="1:8" x14ac:dyDescent="0.3">
      <c r="A3921" t="s">
        <v>17</v>
      </c>
      <c r="B3921" t="s">
        <v>96</v>
      </c>
      <c r="C3921">
        <v>2021</v>
      </c>
      <c r="D3921" s="22">
        <v>8055449.2598000001</v>
      </c>
      <c r="E3921" s="2">
        <v>8.0554000000000006</v>
      </c>
      <c r="F3921" t="s">
        <v>92</v>
      </c>
      <c r="G3921" t="s">
        <v>18</v>
      </c>
      <c r="H3921" t="s">
        <v>16</v>
      </c>
    </row>
    <row r="3922" spans="1:8" x14ac:dyDescent="0.3">
      <c r="A3922" t="s">
        <v>17</v>
      </c>
      <c r="B3922" t="s">
        <v>96</v>
      </c>
      <c r="C3922">
        <v>2022</v>
      </c>
      <c r="D3922" s="22">
        <v>30493020.8968</v>
      </c>
      <c r="E3922" s="2">
        <v>30.492999999999999</v>
      </c>
      <c r="F3922" t="s">
        <v>92</v>
      </c>
      <c r="G3922" t="s">
        <v>18</v>
      </c>
      <c r="H3922" t="s">
        <v>16</v>
      </c>
    </row>
    <row r="3923" spans="1:8" x14ac:dyDescent="0.3">
      <c r="A3923" t="s">
        <v>17</v>
      </c>
      <c r="B3923" t="s">
        <v>96</v>
      </c>
      <c r="C3923">
        <v>2023</v>
      </c>
      <c r="D3923" s="22">
        <v>39470822.685199998</v>
      </c>
      <c r="E3923" s="2">
        <v>39.470799999999997</v>
      </c>
      <c r="F3923" t="s">
        <v>92</v>
      </c>
      <c r="G3923" t="s">
        <v>18</v>
      </c>
      <c r="H3923" t="s">
        <v>16</v>
      </c>
    </row>
    <row r="3924" spans="1:8" x14ac:dyDescent="0.3">
      <c r="A3924" t="s">
        <v>17</v>
      </c>
      <c r="B3924" t="s">
        <v>96</v>
      </c>
      <c r="C3924">
        <v>2024</v>
      </c>
      <c r="D3924" s="22">
        <v>67804366.543599993</v>
      </c>
      <c r="E3924" s="2">
        <v>67.804400000000001</v>
      </c>
      <c r="F3924" t="s">
        <v>92</v>
      </c>
      <c r="G3924" t="s">
        <v>18</v>
      </c>
      <c r="H3924" t="s">
        <v>16</v>
      </c>
    </row>
    <row r="3925" spans="1:8" x14ac:dyDescent="0.3">
      <c r="A3925" t="s">
        <v>17</v>
      </c>
      <c r="B3925" t="s">
        <v>96</v>
      </c>
      <c r="C3925">
        <v>2025</v>
      </c>
      <c r="D3925" s="22">
        <v>53823372.944200002</v>
      </c>
      <c r="E3925" s="2">
        <v>53.823399999999999</v>
      </c>
      <c r="F3925" t="s">
        <v>92</v>
      </c>
      <c r="G3925" t="s">
        <v>18</v>
      </c>
      <c r="H3925" t="s">
        <v>16</v>
      </c>
    </row>
    <row r="3926" spans="1:8" x14ac:dyDescent="0.3">
      <c r="A3926" t="s">
        <v>17</v>
      </c>
      <c r="B3926" t="s">
        <v>96</v>
      </c>
      <c r="C3926">
        <v>2026</v>
      </c>
      <c r="D3926" s="22">
        <v>55624422.235200003</v>
      </c>
      <c r="E3926" s="2">
        <v>55.624400000000001</v>
      </c>
      <c r="F3926" t="s">
        <v>92</v>
      </c>
      <c r="G3926" t="s">
        <v>18</v>
      </c>
      <c r="H3926" t="s">
        <v>16</v>
      </c>
    </row>
    <row r="3927" spans="1:8" x14ac:dyDescent="0.3">
      <c r="A3927" t="s">
        <v>67</v>
      </c>
      <c r="B3927" t="s">
        <v>96</v>
      </c>
      <c r="C3927">
        <v>2018</v>
      </c>
      <c r="D3927" s="22">
        <v>290687911.88620001</v>
      </c>
      <c r="E3927" s="2">
        <v>290.68790000000001</v>
      </c>
      <c r="F3927" t="s">
        <v>92</v>
      </c>
      <c r="G3927" t="s">
        <v>68</v>
      </c>
      <c r="H3927" t="s">
        <v>16</v>
      </c>
    </row>
    <row r="3928" spans="1:8" x14ac:dyDescent="0.3">
      <c r="A3928" t="s">
        <v>67</v>
      </c>
      <c r="B3928" t="s">
        <v>96</v>
      </c>
      <c r="C3928">
        <v>2019</v>
      </c>
      <c r="D3928" s="22">
        <v>290155444.85900003</v>
      </c>
      <c r="E3928" s="2">
        <v>290.15539999999999</v>
      </c>
      <c r="F3928" t="s">
        <v>92</v>
      </c>
      <c r="G3928" t="s">
        <v>68</v>
      </c>
      <c r="H3928" t="s">
        <v>16</v>
      </c>
    </row>
    <row r="3929" spans="1:8" x14ac:dyDescent="0.3">
      <c r="A3929" t="s">
        <v>67</v>
      </c>
      <c r="B3929" t="s">
        <v>96</v>
      </c>
      <c r="C3929">
        <v>2020</v>
      </c>
      <c r="D3929" s="22">
        <v>377081313.37019998</v>
      </c>
      <c r="E3929" s="2">
        <v>377.0813</v>
      </c>
      <c r="F3929" t="s">
        <v>92</v>
      </c>
      <c r="G3929" t="s">
        <v>68</v>
      </c>
      <c r="H3929" t="s">
        <v>16</v>
      </c>
    </row>
    <row r="3930" spans="1:8" x14ac:dyDescent="0.3">
      <c r="A3930" t="s">
        <v>67</v>
      </c>
      <c r="B3930" t="s">
        <v>96</v>
      </c>
      <c r="C3930">
        <v>2021</v>
      </c>
      <c r="D3930" s="22">
        <v>333660803.4346</v>
      </c>
      <c r="E3930" s="2">
        <v>333.66079999999999</v>
      </c>
      <c r="F3930" t="s">
        <v>92</v>
      </c>
      <c r="G3930" t="s">
        <v>68</v>
      </c>
      <c r="H3930" t="s">
        <v>16</v>
      </c>
    </row>
    <row r="3931" spans="1:8" x14ac:dyDescent="0.3">
      <c r="A3931" t="s">
        <v>67</v>
      </c>
      <c r="B3931" t="s">
        <v>96</v>
      </c>
      <c r="C3931">
        <v>2022</v>
      </c>
      <c r="D3931" s="22">
        <v>321841812.4752</v>
      </c>
      <c r="E3931" s="2">
        <v>321.84179999999998</v>
      </c>
      <c r="F3931" t="s">
        <v>92</v>
      </c>
      <c r="G3931" t="s">
        <v>68</v>
      </c>
      <c r="H3931" t="s">
        <v>16</v>
      </c>
    </row>
    <row r="3932" spans="1:8" x14ac:dyDescent="0.3">
      <c r="A3932" t="s">
        <v>67</v>
      </c>
      <c r="B3932" t="s">
        <v>96</v>
      </c>
      <c r="C3932">
        <v>2023</v>
      </c>
      <c r="D3932" s="22">
        <v>362292574.39459997</v>
      </c>
      <c r="E3932" s="2">
        <v>362.29259999999999</v>
      </c>
      <c r="F3932" t="s">
        <v>92</v>
      </c>
      <c r="G3932" t="s">
        <v>68</v>
      </c>
      <c r="H3932" t="s">
        <v>16</v>
      </c>
    </row>
    <row r="3933" spans="1:8" x14ac:dyDescent="0.3">
      <c r="A3933" t="s">
        <v>67</v>
      </c>
      <c r="B3933" t="s">
        <v>96</v>
      </c>
      <c r="C3933">
        <v>2024</v>
      </c>
      <c r="D3933" s="22">
        <v>328883880.52420002</v>
      </c>
      <c r="E3933" s="2">
        <v>328.88389999999998</v>
      </c>
      <c r="F3933" t="s">
        <v>92</v>
      </c>
      <c r="G3933" t="s">
        <v>68</v>
      </c>
      <c r="H3933" t="s">
        <v>16</v>
      </c>
    </row>
    <row r="3934" spans="1:8" x14ac:dyDescent="0.3">
      <c r="A3934" t="s">
        <v>67</v>
      </c>
      <c r="B3934" t="s">
        <v>96</v>
      </c>
      <c r="C3934">
        <v>2025</v>
      </c>
      <c r="D3934" s="22">
        <v>355833100.06440002</v>
      </c>
      <c r="E3934" s="2">
        <v>355.8331</v>
      </c>
      <c r="F3934" t="s">
        <v>92</v>
      </c>
      <c r="G3934" t="s">
        <v>68</v>
      </c>
      <c r="H3934" t="s">
        <v>16</v>
      </c>
    </row>
    <row r="3935" spans="1:8" x14ac:dyDescent="0.3">
      <c r="A3935" t="s">
        <v>67</v>
      </c>
      <c r="B3935" t="s">
        <v>96</v>
      </c>
      <c r="C3935">
        <v>2026</v>
      </c>
      <c r="D3935" s="22">
        <v>400010949.89340001</v>
      </c>
      <c r="E3935" s="2">
        <v>400.01089999999999</v>
      </c>
      <c r="F3935" t="s">
        <v>92</v>
      </c>
      <c r="G3935" t="s">
        <v>68</v>
      </c>
      <c r="H3935" t="s">
        <v>16</v>
      </c>
    </row>
    <row r="3936" spans="1:8" x14ac:dyDescent="0.3">
      <c r="A3936" t="s">
        <v>69</v>
      </c>
      <c r="B3936" t="s">
        <v>96</v>
      </c>
      <c r="C3936">
        <v>2018</v>
      </c>
      <c r="D3936" s="22">
        <v>27722806.179299999</v>
      </c>
      <c r="E3936" s="2">
        <v>27.722799999999999</v>
      </c>
      <c r="F3936" t="s">
        <v>92</v>
      </c>
      <c r="G3936" t="s">
        <v>70</v>
      </c>
      <c r="H3936" t="s">
        <v>16</v>
      </c>
    </row>
    <row r="3937" spans="1:8" x14ac:dyDescent="0.3">
      <c r="A3937" t="s">
        <v>69</v>
      </c>
      <c r="B3937" t="s">
        <v>96</v>
      </c>
      <c r="C3937">
        <v>2019</v>
      </c>
      <c r="D3937" s="22">
        <v>33687787.093099996</v>
      </c>
      <c r="E3937" s="2">
        <v>33.687800000000003</v>
      </c>
      <c r="F3937" t="s">
        <v>92</v>
      </c>
      <c r="G3937" t="s">
        <v>70</v>
      </c>
      <c r="H3937" t="s">
        <v>16</v>
      </c>
    </row>
    <row r="3938" spans="1:8" x14ac:dyDescent="0.3">
      <c r="A3938" t="s">
        <v>69</v>
      </c>
      <c r="B3938" t="s">
        <v>96</v>
      </c>
      <c r="C3938">
        <v>2020</v>
      </c>
      <c r="D3938" s="22">
        <v>39111004.267200001</v>
      </c>
      <c r="E3938" s="2">
        <v>39.110999999999997</v>
      </c>
      <c r="F3938" t="s">
        <v>92</v>
      </c>
      <c r="G3938" t="s">
        <v>70</v>
      </c>
      <c r="H3938" t="s">
        <v>16</v>
      </c>
    </row>
    <row r="3939" spans="1:8" x14ac:dyDescent="0.3">
      <c r="A3939" t="s">
        <v>69</v>
      </c>
      <c r="B3939" t="s">
        <v>96</v>
      </c>
      <c r="C3939">
        <v>2021</v>
      </c>
      <c r="D3939" s="22">
        <v>36936550.113399997</v>
      </c>
      <c r="E3939" s="2">
        <v>36.936599999999999</v>
      </c>
      <c r="F3939" t="s">
        <v>92</v>
      </c>
      <c r="G3939" t="s">
        <v>70</v>
      </c>
      <c r="H3939" t="s">
        <v>16</v>
      </c>
    </row>
    <row r="3940" spans="1:8" x14ac:dyDescent="0.3">
      <c r="A3940" t="s">
        <v>69</v>
      </c>
      <c r="B3940" t="s">
        <v>96</v>
      </c>
      <c r="C3940">
        <v>2022</v>
      </c>
      <c r="D3940" s="22">
        <v>44247194.370399997</v>
      </c>
      <c r="E3940" s="2">
        <v>44.247199999999999</v>
      </c>
      <c r="F3940" t="s">
        <v>92</v>
      </c>
      <c r="G3940" t="s">
        <v>70</v>
      </c>
      <c r="H3940" t="s">
        <v>16</v>
      </c>
    </row>
    <row r="3941" spans="1:8" x14ac:dyDescent="0.3">
      <c r="A3941" t="s">
        <v>69</v>
      </c>
      <c r="B3941" t="s">
        <v>96</v>
      </c>
      <c r="C3941">
        <v>2023</v>
      </c>
      <c r="D3941" s="22">
        <v>56909866.792300001</v>
      </c>
      <c r="E3941" s="2">
        <v>56.9099</v>
      </c>
      <c r="F3941" t="s">
        <v>92</v>
      </c>
      <c r="G3941" t="s">
        <v>70</v>
      </c>
      <c r="H3941" t="s">
        <v>16</v>
      </c>
    </row>
    <row r="3942" spans="1:8" x14ac:dyDescent="0.3">
      <c r="A3942" t="s">
        <v>69</v>
      </c>
      <c r="B3942" t="s">
        <v>96</v>
      </c>
      <c r="C3942">
        <v>2024</v>
      </c>
      <c r="D3942" s="22">
        <v>67907401.181899995</v>
      </c>
      <c r="E3942" s="2">
        <v>67.907399999999996</v>
      </c>
      <c r="F3942" t="s">
        <v>92</v>
      </c>
      <c r="G3942" t="s">
        <v>70</v>
      </c>
      <c r="H3942" t="s">
        <v>16</v>
      </c>
    </row>
    <row r="3943" spans="1:8" x14ac:dyDescent="0.3">
      <c r="A3943" t="s">
        <v>69</v>
      </c>
      <c r="B3943" t="s">
        <v>96</v>
      </c>
      <c r="C3943">
        <v>2025</v>
      </c>
      <c r="D3943" s="22">
        <v>95872883.056799993</v>
      </c>
      <c r="E3943" s="2">
        <v>95.872900000000001</v>
      </c>
      <c r="F3943" t="s">
        <v>92</v>
      </c>
      <c r="G3943" t="s">
        <v>70</v>
      </c>
      <c r="H3943" t="s">
        <v>16</v>
      </c>
    </row>
    <row r="3944" spans="1:8" x14ac:dyDescent="0.3">
      <c r="A3944" t="s">
        <v>69</v>
      </c>
      <c r="B3944" t="s">
        <v>96</v>
      </c>
      <c r="C3944">
        <v>2026</v>
      </c>
      <c r="D3944" s="22">
        <v>97251343.524399996</v>
      </c>
      <c r="E3944" s="2">
        <v>97.251300000000001</v>
      </c>
      <c r="F3944" t="s">
        <v>92</v>
      </c>
      <c r="G3944" t="s">
        <v>70</v>
      </c>
      <c r="H3944" t="s">
        <v>16</v>
      </c>
    </row>
    <row r="3945" spans="1:8" x14ac:dyDescent="0.3">
      <c r="A3945" t="s">
        <v>54</v>
      </c>
      <c r="B3945" t="s">
        <v>96</v>
      </c>
      <c r="C3945">
        <v>2018</v>
      </c>
      <c r="D3945" s="22">
        <v>131338666.0459</v>
      </c>
      <c r="E3945" s="2">
        <v>131.33869999999999</v>
      </c>
      <c r="F3945" t="s">
        <v>92</v>
      </c>
      <c r="G3945" t="s">
        <v>55</v>
      </c>
      <c r="H3945" t="s">
        <v>16</v>
      </c>
    </row>
    <row r="3946" spans="1:8" x14ac:dyDescent="0.3">
      <c r="A3946" t="s">
        <v>54</v>
      </c>
      <c r="B3946" t="s">
        <v>96</v>
      </c>
      <c r="C3946">
        <v>2019</v>
      </c>
      <c r="D3946" s="22">
        <v>143215084.64430001</v>
      </c>
      <c r="E3946" s="2">
        <v>143.21510000000001</v>
      </c>
      <c r="F3946" t="s">
        <v>92</v>
      </c>
      <c r="G3946" t="s">
        <v>55</v>
      </c>
      <c r="H3946" t="s">
        <v>16</v>
      </c>
    </row>
    <row r="3947" spans="1:8" x14ac:dyDescent="0.3">
      <c r="A3947" t="s">
        <v>54</v>
      </c>
      <c r="B3947" t="s">
        <v>96</v>
      </c>
      <c r="C3947">
        <v>2020</v>
      </c>
      <c r="D3947" s="22">
        <v>163446148.80270001</v>
      </c>
      <c r="E3947" s="2">
        <v>163.4461</v>
      </c>
      <c r="F3947" t="s">
        <v>92</v>
      </c>
      <c r="G3947" t="s">
        <v>55</v>
      </c>
      <c r="H3947" t="s">
        <v>16</v>
      </c>
    </row>
    <row r="3948" spans="1:8" x14ac:dyDescent="0.3">
      <c r="A3948" t="s">
        <v>54</v>
      </c>
      <c r="B3948" t="s">
        <v>96</v>
      </c>
      <c r="C3948">
        <v>2021</v>
      </c>
      <c r="D3948" s="22">
        <v>157884027.07890001</v>
      </c>
      <c r="E3948" s="2">
        <v>157.88399999999999</v>
      </c>
      <c r="F3948" t="s">
        <v>92</v>
      </c>
      <c r="G3948" t="s">
        <v>55</v>
      </c>
      <c r="H3948" t="s">
        <v>16</v>
      </c>
    </row>
    <row r="3949" spans="1:8" x14ac:dyDescent="0.3">
      <c r="A3949" t="s">
        <v>54</v>
      </c>
      <c r="B3949" t="s">
        <v>96</v>
      </c>
      <c r="C3949">
        <v>2022</v>
      </c>
      <c r="D3949" s="22">
        <v>166315705.64250001</v>
      </c>
      <c r="E3949" s="2">
        <v>166.31569999999999</v>
      </c>
      <c r="F3949" t="s">
        <v>92</v>
      </c>
      <c r="G3949" t="s">
        <v>55</v>
      </c>
      <c r="H3949" t="s">
        <v>16</v>
      </c>
    </row>
    <row r="3950" spans="1:8" x14ac:dyDescent="0.3">
      <c r="A3950" t="s">
        <v>54</v>
      </c>
      <c r="B3950" t="s">
        <v>96</v>
      </c>
      <c r="C3950">
        <v>2023</v>
      </c>
      <c r="D3950" s="22">
        <v>204105122.99630001</v>
      </c>
      <c r="E3950" s="2">
        <v>204.10509999999999</v>
      </c>
      <c r="F3950" t="s">
        <v>92</v>
      </c>
      <c r="G3950" t="s">
        <v>55</v>
      </c>
      <c r="H3950" t="s">
        <v>16</v>
      </c>
    </row>
    <row r="3951" spans="1:8" x14ac:dyDescent="0.3">
      <c r="A3951" t="s">
        <v>54</v>
      </c>
      <c r="B3951" t="s">
        <v>96</v>
      </c>
      <c r="C3951">
        <v>2024</v>
      </c>
      <c r="D3951" s="22">
        <v>184033390.47260001</v>
      </c>
      <c r="E3951" s="2">
        <v>184.0334</v>
      </c>
      <c r="F3951" t="s">
        <v>92</v>
      </c>
      <c r="G3951" t="s">
        <v>55</v>
      </c>
      <c r="H3951" t="s">
        <v>16</v>
      </c>
    </row>
    <row r="3952" spans="1:8" x14ac:dyDescent="0.3">
      <c r="A3952" t="s">
        <v>54</v>
      </c>
      <c r="B3952" t="s">
        <v>96</v>
      </c>
      <c r="C3952">
        <v>2025</v>
      </c>
      <c r="D3952" s="22">
        <v>308545824.57870001</v>
      </c>
      <c r="E3952" s="2">
        <v>308.54579999999999</v>
      </c>
      <c r="F3952" t="s">
        <v>92</v>
      </c>
      <c r="G3952" t="s">
        <v>55</v>
      </c>
      <c r="H3952" t="s">
        <v>16</v>
      </c>
    </row>
    <row r="3953" spans="1:8" x14ac:dyDescent="0.3">
      <c r="A3953" t="s">
        <v>54</v>
      </c>
      <c r="B3953" t="s">
        <v>96</v>
      </c>
      <c r="C3953">
        <v>2026</v>
      </c>
      <c r="D3953" s="22">
        <v>312508380.75999999</v>
      </c>
      <c r="E3953" s="2">
        <v>312.50839999999999</v>
      </c>
      <c r="F3953" t="s">
        <v>92</v>
      </c>
      <c r="G3953" t="s">
        <v>55</v>
      </c>
      <c r="H3953" t="s">
        <v>16</v>
      </c>
    </row>
    <row r="3954" spans="1:8" x14ac:dyDescent="0.3">
      <c r="A3954" t="s">
        <v>19</v>
      </c>
      <c r="B3954" t="s">
        <v>96</v>
      </c>
      <c r="C3954">
        <v>2019</v>
      </c>
      <c r="D3954" s="22">
        <v>93384016.123600006</v>
      </c>
      <c r="E3954" s="2">
        <v>93.384</v>
      </c>
      <c r="F3954" t="s">
        <v>92</v>
      </c>
      <c r="G3954" t="s">
        <v>20</v>
      </c>
      <c r="H3954" t="s">
        <v>16</v>
      </c>
    </row>
    <row r="3955" spans="1:8" x14ac:dyDescent="0.3">
      <c r="A3955" t="s">
        <v>19</v>
      </c>
      <c r="B3955" t="s">
        <v>96</v>
      </c>
      <c r="C3955">
        <v>2020</v>
      </c>
      <c r="D3955" s="22">
        <v>192723264.1719</v>
      </c>
      <c r="E3955" s="2">
        <v>192.72329999999999</v>
      </c>
      <c r="F3955" t="s">
        <v>92</v>
      </c>
      <c r="G3955" t="s">
        <v>20</v>
      </c>
      <c r="H3955" t="s">
        <v>16</v>
      </c>
    </row>
    <row r="3956" spans="1:8" x14ac:dyDescent="0.3">
      <c r="A3956" t="s">
        <v>19</v>
      </c>
      <c r="B3956" t="s">
        <v>96</v>
      </c>
      <c r="C3956">
        <v>2021</v>
      </c>
      <c r="D3956" s="22">
        <v>170233148.66749999</v>
      </c>
      <c r="E3956" s="2">
        <v>170.23310000000001</v>
      </c>
      <c r="F3956" t="s">
        <v>92</v>
      </c>
      <c r="G3956" t="s">
        <v>20</v>
      </c>
      <c r="H3956" t="s">
        <v>16</v>
      </c>
    </row>
    <row r="3957" spans="1:8" x14ac:dyDescent="0.3">
      <c r="A3957" t="s">
        <v>19</v>
      </c>
      <c r="B3957" t="s">
        <v>96</v>
      </c>
      <c r="C3957">
        <v>2022</v>
      </c>
      <c r="D3957" s="22">
        <v>223862517.6367</v>
      </c>
      <c r="E3957" s="2">
        <v>223.86250000000001</v>
      </c>
      <c r="F3957" t="s">
        <v>92</v>
      </c>
      <c r="G3957" t="s">
        <v>20</v>
      </c>
      <c r="H3957" t="s">
        <v>16</v>
      </c>
    </row>
    <row r="3958" spans="1:8" x14ac:dyDescent="0.3">
      <c r="A3958" t="s">
        <v>19</v>
      </c>
      <c r="B3958" t="s">
        <v>96</v>
      </c>
      <c r="C3958">
        <v>2023</v>
      </c>
      <c r="D3958" s="22">
        <v>305913433.13929999</v>
      </c>
      <c r="E3958" s="2">
        <v>305.91340000000002</v>
      </c>
      <c r="F3958" t="s">
        <v>92</v>
      </c>
      <c r="G3958" t="s">
        <v>20</v>
      </c>
      <c r="H3958" t="s">
        <v>16</v>
      </c>
    </row>
    <row r="3959" spans="1:8" x14ac:dyDescent="0.3">
      <c r="A3959" t="s">
        <v>19</v>
      </c>
      <c r="B3959" t="s">
        <v>96</v>
      </c>
      <c r="C3959">
        <v>2024</v>
      </c>
      <c r="D3959" s="22">
        <v>292538534.22549999</v>
      </c>
      <c r="E3959" s="2">
        <v>292.5385</v>
      </c>
      <c r="F3959" t="s">
        <v>92</v>
      </c>
      <c r="G3959" t="s">
        <v>20</v>
      </c>
      <c r="H3959" t="s">
        <v>16</v>
      </c>
    </row>
    <row r="3960" spans="1:8" x14ac:dyDescent="0.3">
      <c r="A3960" t="s">
        <v>19</v>
      </c>
      <c r="B3960" t="s">
        <v>96</v>
      </c>
      <c r="C3960">
        <v>2025</v>
      </c>
      <c r="D3960" s="22">
        <v>312854449.36979997</v>
      </c>
      <c r="E3960" s="2">
        <v>312.8544</v>
      </c>
      <c r="F3960" t="s">
        <v>92</v>
      </c>
      <c r="G3960" t="s">
        <v>20</v>
      </c>
      <c r="H3960" t="s">
        <v>16</v>
      </c>
    </row>
    <row r="3961" spans="1:8" x14ac:dyDescent="0.3">
      <c r="A3961" t="s">
        <v>19</v>
      </c>
      <c r="B3961" t="s">
        <v>96</v>
      </c>
      <c r="C3961">
        <v>2026</v>
      </c>
      <c r="D3961" s="22">
        <v>271311288.0661</v>
      </c>
      <c r="E3961" s="2">
        <v>271.31130000000002</v>
      </c>
      <c r="F3961" t="s">
        <v>92</v>
      </c>
      <c r="G3961" t="s">
        <v>20</v>
      </c>
      <c r="H3961" t="s">
        <v>16</v>
      </c>
    </row>
    <row r="3962" spans="1:8" x14ac:dyDescent="0.3">
      <c r="A3962" t="s">
        <v>21</v>
      </c>
      <c r="B3962" t="s">
        <v>96</v>
      </c>
      <c r="C3962">
        <v>2022</v>
      </c>
      <c r="D3962" s="22">
        <v>83640064.244299993</v>
      </c>
      <c r="E3962" s="2">
        <v>83.640100000000004</v>
      </c>
      <c r="F3962" t="s">
        <v>92</v>
      </c>
      <c r="G3962" t="s">
        <v>22</v>
      </c>
      <c r="H3962" t="s">
        <v>23</v>
      </c>
    </row>
    <row r="3963" spans="1:8" x14ac:dyDescent="0.3">
      <c r="A3963" t="s">
        <v>21</v>
      </c>
      <c r="B3963" t="s">
        <v>96</v>
      </c>
      <c r="C3963">
        <v>2023</v>
      </c>
      <c r="D3963" s="22">
        <v>142833721.61629999</v>
      </c>
      <c r="E3963" s="2">
        <v>142.83369999999999</v>
      </c>
      <c r="F3963" t="s">
        <v>92</v>
      </c>
      <c r="G3963" t="s">
        <v>22</v>
      </c>
      <c r="H3963" t="s">
        <v>23</v>
      </c>
    </row>
    <row r="3964" spans="1:8" x14ac:dyDescent="0.3">
      <c r="A3964" t="s">
        <v>21</v>
      </c>
      <c r="B3964" t="s">
        <v>96</v>
      </c>
      <c r="C3964">
        <v>2024</v>
      </c>
      <c r="D3964" s="22">
        <v>174777205.54769999</v>
      </c>
      <c r="E3964" s="2">
        <v>174.77719999999999</v>
      </c>
      <c r="F3964" t="s">
        <v>92</v>
      </c>
      <c r="G3964" t="s">
        <v>22</v>
      </c>
      <c r="H3964" t="s">
        <v>23</v>
      </c>
    </row>
    <row r="3965" spans="1:8" x14ac:dyDescent="0.3">
      <c r="A3965" t="s">
        <v>21</v>
      </c>
      <c r="B3965" t="s">
        <v>96</v>
      </c>
      <c r="C3965">
        <v>2025</v>
      </c>
      <c r="D3965" s="22">
        <v>227219707.90560001</v>
      </c>
      <c r="E3965" s="2">
        <v>227.21969999999999</v>
      </c>
      <c r="F3965" t="s">
        <v>92</v>
      </c>
      <c r="G3965" t="s">
        <v>22</v>
      </c>
      <c r="H3965" t="s">
        <v>23</v>
      </c>
    </row>
    <row r="3966" spans="1:8" x14ac:dyDescent="0.3">
      <c r="A3966" t="s">
        <v>21</v>
      </c>
      <c r="B3966" t="s">
        <v>96</v>
      </c>
      <c r="C3966">
        <v>2026</v>
      </c>
      <c r="D3966" s="22">
        <v>224493138.42410001</v>
      </c>
      <c r="E3966" s="2">
        <v>224.4931</v>
      </c>
      <c r="F3966" t="s">
        <v>92</v>
      </c>
      <c r="G3966" t="s">
        <v>22</v>
      </c>
      <c r="H3966" t="s">
        <v>23</v>
      </c>
    </row>
    <row r="3967" spans="1:8" x14ac:dyDescent="0.3">
      <c r="A3967" t="s">
        <v>24</v>
      </c>
      <c r="B3967" t="s">
        <v>96</v>
      </c>
      <c r="C3967">
        <v>2018</v>
      </c>
      <c r="D3967" s="22">
        <v>90434635.150299996</v>
      </c>
      <c r="E3967" s="2">
        <v>90.434600000000003</v>
      </c>
      <c r="F3967" t="s">
        <v>92</v>
      </c>
      <c r="G3967" t="s">
        <v>25</v>
      </c>
      <c r="H3967" t="s">
        <v>23</v>
      </c>
    </row>
    <row r="3968" spans="1:8" x14ac:dyDescent="0.3">
      <c r="A3968" t="s">
        <v>24</v>
      </c>
      <c r="B3968" t="s">
        <v>96</v>
      </c>
      <c r="C3968">
        <v>2019</v>
      </c>
      <c r="D3968" s="22">
        <v>83575845.427499995</v>
      </c>
      <c r="E3968" s="2">
        <v>83.575800000000001</v>
      </c>
      <c r="F3968" t="s">
        <v>92</v>
      </c>
      <c r="G3968" t="s">
        <v>25</v>
      </c>
      <c r="H3968" t="s">
        <v>23</v>
      </c>
    </row>
    <row r="3969" spans="1:8" x14ac:dyDescent="0.3">
      <c r="A3969" t="s">
        <v>24</v>
      </c>
      <c r="B3969" t="s">
        <v>96</v>
      </c>
      <c r="C3969">
        <v>2020</v>
      </c>
      <c r="D3969" s="22">
        <v>87120537.517900005</v>
      </c>
      <c r="E3969" s="2">
        <v>87.120500000000007</v>
      </c>
      <c r="F3969" t="s">
        <v>92</v>
      </c>
      <c r="G3969" t="s">
        <v>25</v>
      </c>
      <c r="H3969" t="s">
        <v>23</v>
      </c>
    </row>
    <row r="3970" spans="1:8" x14ac:dyDescent="0.3">
      <c r="A3970" t="s">
        <v>24</v>
      </c>
      <c r="B3970" t="s">
        <v>96</v>
      </c>
      <c r="C3970">
        <v>2021</v>
      </c>
      <c r="D3970" s="22">
        <v>78918577.230800003</v>
      </c>
      <c r="E3970" s="2">
        <v>78.918599999999998</v>
      </c>
      <c r="F3970" t="s">
        <v>92</v>
      </c>
      <c r="G3970" t="s">
        <v>25</v>
      </c>
      <c r="H3970" t="s">
        <v>23</v>
      </c>
    </row>
    <row r="3971" spans="1:8" x14ac:dyDescent="0.3">
      <c r="A3971" t="s">
        <v>24</v>
      </c>
      <c r="B3971" t="s">
        <v>96</v>
      </c>
      <c r="C3971">
        <v>2022</v>
      </c>
      <c r="D3971" s="22">
        <v>84911784.619299993</v>
      </c>
      <c r="E3971" s="2">
        <v>84.911799999999999</v>
      </c>
      <c r="F3971" t="s">
        <v>92</v>
      </c>
      <c r="G3971" t="s">
        <v>25</v>
      </c>
      <c r="H3971" t="s">
        <v>23</v>
      </c>
    </row>
    <row r="3972" spans="1:8" x14ac:dyDescent="0.3">
      <c r="A3972" t="s">
        <v>24</v>
      </c>
      <c r="B3972" t="s">
        <v>96</v>
      </c>
      <c r="C3972">
        <v>2023</v>
      </c>
      <c r="D3972" s="22">
        <v>99210208.716199994</v>
      </c>
      <c r="E3972" s="2">
        <v>99.2102</v>
      </c>
      <c r="F3972" t="s">
        <v>92</v>
      </c>
      <c r="G3972" t="s">
        <v>25</v>
      </c>
      <c r="H3972" t="s">
        <v>23</v>
      </c>
    </row>
    <row r="3973" spans="1:8" x14ac:dyDescent="0.3">
      <c r="A3973" t="s">
        <v>24</v>
      </c>
      <c r="B3973" t="s">
        <v>96</v>
      </c>
      <c r="C3973">
        <v>2024</v>
      </c>
      <c r="D3973" s="22">
        <v>125099344.3616</v>
      </c>
      <c r="E3973" s="2">
        <v>125.0993</v>
      </c>
      <c r="F3973" t="s">
        <v>92</v>
      </c>
      <c r="G3973" t="s">
        <v>25</v>
      </c>
      <c r="H3973" t="s">
        <v>23</v>
      </c>
    </row>
    <row r="3974" spans="1:8" x14ac:dyDescent="0.3">
      <c r="A3974" t="s">
        <v>24</v>
      </c>
      <c r="B3974" t="s">
        <v>96</v>
      </c>
      <c r="C3974">
        <v>2025</v>
      </c>
      <c r="D3974" s="22">
        <v>140554081.06889999</v>
      </c>
      <c r="E3974" s="2">
        <v>140.55410000000001</v>
      </c>
      <c r="F3974" t="s">
        <v>92</v>
      </c>
      <c r="G3974" t="s">
        <v>25</v>
      </c>
      <c r="H3974" t="s">
        <v>23</v>
      </c>
    </row>
    <row r="3975" spans="1:8" x14ac:dyDescent="0.3">
      <c r="A3975" t="s">
        <v>24</v>
      </c>
      <c r="B3975" t="s">
        <v>96</v>
      </c>
      <c r="C3975">
        <v>2026</v>
      </c>
      <c r="D3975" s="22">
        <v>128788540.76180001</v>
      </c>
      <c r="E3975" s="2">
        <v>128.7885</v>
      </c>
      <c r="F3975" t="s">
        <v>92</v>
      </c>
      <c r="G3975" t="s">
        <v>25</v>
      </c>
      <c r="H3975" t="s">
        <v>23</v>
      </c>
    </row>
    <row r="3976" spans="1:8" x14ac:dyDescent="0.3">
      <c r="A3976" t="s">
        <v>26</v>
      </c>
      <c r="B3976" t="s">
        <v>96</v>
      </c>
      <c r="C3976">
        <v>2018</v>
      </c>
      <c r="D3976" s="22">
        <v>1099348955.1540999</v>
      </c>
      <c r="E3976" s="2">
        <v>1099.3489999999999</v>
      </c>
      <c r="F3976" t="s">
        <v>92</v>
      </c>
      <c r="G3976" t="s">
        <v>27</v>
      </c>
      <c r="H3976" t="s">
        <v>23</v>
      </c>
    </row>
    <row r="3977" spans="1:8" x14ac:dyDescent="0.3">
      <c r="A3977" t="s">
        <v>26</v>
      </c>
      <c r="B3977" t="s">
        <v>96</v>
      </c>
      <c r="C3977">
        <v>2019</v>
      </c>
      <c r="D3977" s="22">
        <v>1124464193.9775</v>
      </c>
      <c r="E3977" s="2">
        <v>1124.4641999999999</v>
      </c>
      <c r="F3977" t="s">
        <v>92</v>
      </c>
      <c r="G3977" t="s">
        <v>27</v>
      </c>
      <c r="H3977" t="s">
        <v>23</v>
      </c>
    </row>
    <row r="3978" spans="1:8" x14ac:dyDescent="0.3">
      <c r="A3978" t="s">
        <v>26</v>
      </c>
      <c r="B3978" t="s">
        <v>96</v>
      </c>
      <c r="C3978">
        <v>2020</v>
      </c>
      <c r="D3978" s="22">
        <v>1114854550.1240001</v>
      </c>
      <c r="E3978" s="2">
        <v>1114.8545999999999</v>
      </c>
      <c r="F3978" t="s">
        <v>92</v>
      </c>
      <c r="G3978" t="s">
        <v>27</v>
      </c>
      <c r="H3978" t="s">
        <v>23</v>
      </c>
    </row>
    <row r="3979" spans="1:8" x14ac:dyDescent="0.3">
      <c r="A3979" t="s">
        <v>26</v>
      </c>
      <c r="B3979" t="s">
        <v>96</v>
      </c>
      <c r="C3979">
        <v>2021</v>
      </c>
      <c r="D3979" s="22">
        <v>997606617.80079997</v>
      </c>
      <c r="E3979" s="2">
        <v>997.60659999999996</v>
      </c>
      <c r="F3979" t="s">
        <v>92</v>
      </c>
      <c r="G3979" t="s">
        <v>27</v>
      </c>
      <c r="H3979" t="s">
        <v>23</v>
      </c>
    </row>
    <row r="3980" spans="1:8" x14ac:dyDescent="0.3">
      <c r="A3980" t="s">
        <v>26</v>
      </c>
      <c r="B3980" t="s">
        <v>96</v>
      </c>
      <c r="C3980">
        <v>2022</v>
      </c>
      <c r="D3980" s="22">
        <v>990289630.22549999</v>
      </c>
      <c r="E3980" s="2">
        <v>990.28959999999995</v>
      </c>
      <c r="F3980" t="s">
        <v>92</v>
      </c>
      <c r="G3980" t="s">
        <v>27</v>
      </c>
      <c r="H3980" t="s">
        <v>23</v>
      </c>
    </row>
    <row r="3981" spans="1:8" x14ac:dyDescent="0.3">
      <c r="A3981" t="s">
        <v>26</v>
      </c>
      <c r="B3981" t="s">
        <v>96</v>
      </c>
      <c r="C3981">
        <v>2023</v>
      </c>
      <c r="D3981" s="22">
        <v>1062770114.0513999</v>
      </c>
      <c r="E3981" s="2">
        <v>1062.7701</v>
      </c>
      <c r="F3981" t="s">
        <v>92</v>
      </c>
      <c r="G3981" t="s">
        <v>27</v>
      </c>
      <c r="H3981" t="s">
        <v>23</v>
      </c>
    </row>
    <row r="3982" spans="1:8" x14ac:dyDescent="0.3">
      <c r="A3982" t="s">
        <v>26</v>
      </c>
      <c r="B3982" t="s">
        <v>96</v>
      </c>
      <c r="C3982">
        <v>2024</v>
      </c>
      <c r="D3982" s="22">
        <v>1472715903.7744999</v>
      </c>
      <c r="E3982" s="2">
        <v>1472.7158999999999</v>
      </c>
      <c r="F3982" t="s">
        <v>92</v>
      </c>
      <c r="G3982" t="s">
        <v>27</v>
      </c>
      <c r="H3982" t="s">
        <v>23</v>
      </c>
    </row>
    <row r="3983" spans="1:8" x14ac:dyDescent="0.3">
      <c r="A3983" t="s">
        <v>26</v>
      </c>
      <c r="B3983" t="s">
        <v>96</v>
      </c>
      <c r="C3983">
        <v>2025</v>
      </c>
      <c r="D3983" s="22">
        <v>1426355947.8113999</v>
      </c>
      <c r="E3983" s="2">
        <v>1426.3559</v>
      </c>
      <c r="F3983" t="s">
        <v>92</v>
      </c>
      <c r="G3983" t="s">
        <v>27</v>
      </c>
      <c r="H3983" t="s">
        <v>23</v>
      </c>
    </row>
    <row r="3984" spans="1:8" x14ac:dyDescent="0.3">
      <c r="A3984" t="s">
        <v>26</v>
      </c>
      <c r="B3984" t="s">
        <v>96</v>
      </c>
      <c r="C3984">
        <v>2026</v>
      </c>
      <c r="D3984" s="22">
        <v>1253533224.0234001</v>
      </c>
      <c r="E3984" s="2">
        <v>1253.5332000000001</v>
      </c>
      <c r="F3984" t="s">
        <v>92</v>
      </c>
      <c r="G3984" t="s">
        <v>27</v>
      </c>
      <c r="H3984" t="s">
        <v>23</v>
      </c>
    </row>
    <row r="3985" spans="1:8" x14ac:dyDescent="0.3">
      <c r="A3985" t="s">
        <v>28</v>
      </c>
      <c r="B3985" t="s">
        <v>96</v>
      </c>
      <c r="C3985">
        <v>2018</v>
      </c>
      <c r="D3985" s="22">
        <v>187053182.06299999</v>
      </c>
      <c r="E3985" s="2">
        <v>187.0532</v>
      </c>
      <c r="F3985" t="s">
        <v>92</v>
      </c>
      <c r="G3985" t="s">
        <v>29</v>
      </c>
      <c r="H3985" t="s">
        <v>23</v>
      </c>
    </row>
    <row r="3986" spans="1:8" x14ac:dyDescent="0.3">
      <c r="A3986" t="s">
        <v>28</v>
      </c>
      <c r="B3986" t="s">
        <v>96</v>
      </c>
      <c r="C3986">
        <v>2019</v>
      </c>
      <c r="D3986" s="22">
        <v>170028450.6336</v>
      </c>
      <c r="E3986" s="2">
        <v>170.02850000000001</v>
      </c>
      <c r="F3986" t="s">
        <v>92</v>
      </c>
      <c r="G3986" t="s">
        <v>29</v>
      </c>
      <c r="H3986" t="s">
        <v>23</v>
      </c>
    </row>
    <row r="3987" spans="1:8" x14ac:dyDescent="0.3">
      <c r="A3987" t="s">
        <v>28</v>
      </c>
      <c r="B3987" t="s">
        <v>96</v>
      </c>
      <c r="C3987">
        <v>2020</v>
      </c>
      <c r="D3987" s="22">
        <v>186071804.71329999</v>
      </c>
      <c r="E3987" s="2">
        <v>186.0718</v>
      </c>
      <c r="F3987" t="s">
        <v>92</v>
      </c>
      <c r="G3987" t="s">
        <v>29</v>
      </c>
      <c r="H3987" t="s">
        <v>23</v>
      </c>
    </row>
    <row r="3988" spans="1:8" x14ac:dyDescent="0.3">
      <c r="A3988" t="s">
        <v>28</v>
      </c>
      <c r="B3988" t="s">
        <v>96</v>
      </c>
      <c r="C3988">
        <v>2021</v>
      </c>
      <c r="D3988" s="22">
        <v>193630539.27739999</v>
      </c>
      <c r="E3988" s="2">
        <v>193.63050000000001</v>
      </c>
      <c r="F3988" t="s">
        <v>92</v>
      </c>
      <c r="G3988" t="s">
        <v>29</v>
      </c>
      <c r="H3988" t="s">
        <v>23</v>
      </c>
    </row>
    <row r="3989" spans="1:8" x14ac:dyDescent="0.3">
      <c r="A3989" t="s">
        <v>28</v>
      </c>
      <c r="B3989" t="s">
        <v>96</v>
      </c>
      <c r="C3989">
        <v>2022</v>
      </c>
      <c r="D3989" s="22">
        <v>203084094.7096</v>
      </c>
      <c r="E3989" s="2">
        <v>203.08410000000001</v>
      </c>
      <c r="F3989" t="s">
        <v>92</v>
      </c>
      <c r="G3989" t="s">
        <v>29</v>
      </c>
      <c r="H3989" t="s">
        <v>23</v>
      </c>
    </row>
    <row r="3990" spans="1:8" x14ac:dyDescent="0.3">
      <c r="A3990" t="s">
        <v>28</v>
      </c>
      <c r="B3990" t="s">
        <v>96</v>
      </c>
      <c r="C3990">
        <v>2023</v>
      </c>
      <c r="D3990" s="22">
        <v>253046447.3267</v>
      </c>
      <c r="E3990" s="2">
        <v>253.04640000000001</v>
      </c>
      <c r="F3990" t="s">
        <v>92</v>
      </c>
      <c r="G3990" t="s">
        <v>29</v>
      </c>
      <c r="H3990" t="s">
        <v>23</v>
      </c>
    </row>
    <row r="3991" spans="1:8" x14ac:dyDescent="0.3">
      <c r="A3991" t="s">
        <v>28</v>
      </c>
      <c r="B3991" t="s">
        <v>96</v>
      </c>
      <c r="C3991">
        <v>2024</v>
      </c>
      <c r="D3991" s="22">
        <v>243005117.0758</v>
      </c>
      <c r="E3991" s="2">
        <v>243.0051</v>
      </c>
      <c r="F3991" t="s">
        <v>92</v>
      </c>
      <c r="G3991" t="s">
        <v>29</v>
      </c>
      <c r="H3991" t="s">
        <v>23</v>
      </c>
    </row>
    <row r="3992" spans="1:8" x14ac:dyDescent="0.3">
      <c r="A3992" t="s">
        <v>28</v>
      </c>
      <c r="B3992" t="s">
        <v>96</v>
      </c>
      <c r="C3992">
        <v>2025</v>
      </c>
      <c r="D3992" s="22">
        <v>379676605.65740001</v>
      </c>
      <c r="E3992" s="2">
        <v>379.67660000000001</v>
      </c>
      <c r="F3992" t="s">
        <v>92</v>
      </c>
      <c r="G3992" t="s">
        <v>29</v>
      </c>
      <c r="H3992" t="s">
        <v>23</v>
      </c>
    </row>
    <row r="3993" spans="1:8" x14ac:dyDescent="0.3">
      <c r="A3993" t="s">
        <v>28</v>
      </c>
      <c r="B3993" t="s">
        <v>96</v>
      </c>
      <c r="C3993">
        <v>2026</v>
      </c>
      <c r="D3993" s="22">
        <v>373585990.61180001</v>
      </c>
      <c r="E3993" s="2">
        <v>373.58600000000001</v>
      </c>
      <c r="F3993" t="s">
        <v>92</v>
      </c>
      <c r="G3993" t="s">
        <v>29</v>
      </c>
      <c r="H3993" t="s">
        <v>23</v>
      </c>
    </row>
    <row r="3994" spans="1:8" x14ac:dyDescent="0.3">
      <c r="A3994" t="s">
        <v>30</v>
      </c>
      <c r="B3994" t="s">
        <v>96</v>
      </c>
      <c r="C3994">
        <v>2018</v>
      </c>
      <c r="D3994" s="22">
        <v>180320635.62940001</v>
      </c>
      <c r="E3994" s="2">
        <v>180.32060000000001</v>
      </c>
      <c r="F3994" t="s">
        <v>92</v>
      </c>
      <c r="G3994" t="s">
        <v>31</v>
      </c>
      <c r="H3994" t="s">
        <v>23</v>
      </c>
    </row>
    <row r="3995" spans="1:8" x14ac:dyDescent="0.3">
      <c r="A3995" t="s">
        <v>30</v>
      </c>
      <c r="B3995" t="s">
        <v>96</v>
      </c>
      <c r="C3995">
        <v>2019</v>
      </c>
      <c r="D3995" s="22">
        <v>155479567.95660001</v>
      </c>
      <c r="E3995" s="2">
        <v>155.4796</v>
      </c>
      <c r="F3995" t="s">
        <v>92</v>
      </c>
      <c r="G3995" t="s">
        <v>31</v>
      </c>
      <c r="H3995" t="s">
        <v>23</v>
      </c>
    </row>
    <row r="3996" spans="1:8" x14ac:dyDescent="0.3">
      <c r="A3996" t="s">
        <v>30</v>
      </c>
      <c r="B3996" t="s">
        <v>96</v>
      </c>
      <c r="C3996">
        <v>2020</v>
      </c>
      <c r="D3996" s="22">
        <v>183962075.73379999</v>
      </c>
      <c r="E3996" s="2">
        <v>183.96209999999999</v>
      </c>
      <c r="F3996" t="s">
        <v>92</v>
      </c>
      <c r="G3996" t="s">
        <v>31</v>
      </c>
      <c r="H3996" t="s">
        <v>23</v>
      </c>
    </row>
    <row r="3997" spans="1:8" x14ac:dyDescent="0.3">
      <c r="A3997" t="s">
        <v>30</v>
      </c>
      <c r="B3997" t="s">
        <v>96</v>
      </c>
      <c r="C3997">
        <v>2021</v>
      </c>
      <c r="D3997" s="22">
        <v>194798936.3484</v>
      </c>
      <c r="E3997" s="2">
        <v>194.7989</v>
      </c>
      <c r="F3997" t="s">
        <v>92</v>
      </c>
      <c r="G3997" t="s">
        <v>31</v>
      </c>
      <c r="H3997" t="s">
        <v>23</v>
      </c>
    </row>
    <row r="3998" spans="1:8" x14ac:dyDescent="0.3">
      <c r="A3998" t="s">
        <v>30</v>
      </c>
      <c r="B3998" t="s">
        <v>96</v>
      </c>
      <c r="C3998">
        <v>2022</v>
      </c>
      <c r="D3998" s="22">
        <v>217349534.59999999</v>
      </c>
      <c r="E3998" s="2">
        <v>217.34950000000001</v>
      </c>
      <c r="F3998" t="s">
        <v>92</v>
      </c>
      <c r="G3998" t="s">
        <v>31</v>
      </c>
      <c r="H3998" t="s">
        <v>23</v>
      </c>
    </row>
    <row r="3999" spans="1:8" x14ac:dyDescent="0.3">
      <c r="A3999" t="s">
        <v>30</v>
      </c>
      <c r="B3999" t="s">
        <v>96</v>
      </c>
      <c r="C3999">
        <v>2023</v>
      </c>
      <c r="D3999" s="22">
        <v>256981137.8344</v>
      </c>
      <c r="E3999" s="2">
        <v>256.98110000000003</v>
      </c>
      <c r="F3999" t="s">
        <v>92</v>
      </c>
      <c r="G3999" t="s">
        <v>31</v>
      </c>
      <c r="H3999" t="s">
        <v>23</v>
      </c>
    </row>
    <row r="4000" spans="1:8" x14ac:dyDescent="0.3">
      <c r="A4000" t="s">
        <v>30</v>
      </c>
      <c r="B4000" t="s">
        <v>96</v>
      </c>
      <c r="C4000">
        <v>2024</v>
      </c>
      <c r="D4000" s="22">
        <v>306944017.4249</v>
      </c>
      <c r="E4000" s="2">
        <v>306.94400000000002</v>
      </c>
      <c r="F4000" t="s">
        <v>92</v>
      </c>
      <c r="G4000" t="s">
        <v>31</v>
      </c>
      <c r="H4000" t="s">
        <v>23</v>
      </c>
    </row>
    <row r="4001" spans="1:8" x14ac:dyDescent="0.3">
      <c r="A4001" t="s">
        <v>30</v>
      </c>
      <c r="B4001" t="s">
        <v>96</v>
      </c>
      <c r="C4001">
        <v>2025</v>
      </c>
      <c r="D4001" s="22">
        <v>336018244.72310001</v>
      </c>
      <c r="E4001" s="2">
        <v>336.01819999999998</v>
      </c>
      <c r="F4001" t="s">
        <v>92</v>
      </c>
      <c r="G4001" t="s">
        <v>31</v>
      </c>
      <c r="H4001" t="s">
        <v>23</v>
      </c>
    </row>
    <row r="4002" spans="1:8" x14ac:dyDescent="0.3">
      <c r="A4002" t="s">
        <v>30</v>
      </c>
      <c r="B4002" t="s">
        <v>96</v>
      </c>
      <c r="C4002">
        <v>2026</v>
      </c>
      <c r="D4002" s="22">
        <v>325891802.64160001</v>
      </c>
      <c r="E4002" s="2">
        <v>325.89179999999999</v>
      </c>
      <c r="F4002" t="s">
        <v>92</v>
      </c>
      <c r="G4002" t="s">
        <v>31</v>
      </c>
      <c r="H4002" t="s">
        <v>23</v>
      </c>
    </row>
    <row r="4003" spans="1:8" x14ac:dyDescent="0.3">
      <c r="A4003" t="s">
        <v>56</v>
      </c>
      <c r="B4003" t="s">
        <v>96</v>
      </c>
      <c r="C4003">
        <v>2018</v>
      </c>
      <c r="D4003" s="22">
        <v>1020226436.3762</v>
      </c>
      <c r="E4003" s="2">
        <v>1020.2264</v>
      </c>
      <c r="F4003" t="s">
        <v>92</v>
      </c>
      <c r="G4003" t="s">
        <v>57</v>
      </c>
      <c r="H4003" t="s">
        <v>23</v>
      </c>
    </row>
    <row r="4004" spans="1:8" x14ac:dyDescent="0.3">
      <c r="A4004" t="s">
        <v>56</v>
      </c>
      <c r="B4004" t="s">
        <v>96</v>
      </c>
      <c r="C4004">
        <v>2019</v>
      </c>
      <c r="D4004" s="22">
        <v>1049214126.2628</v>
      </c>
      <c r="E4004" s="2">
        <v>1049.2140999999999</v>
      </c>
      <c r="F4004" t="s">
        <v>92</v>
      </c>
      <c r="G4004" t="s">
        <v>57</v>
      </c>
      <c r="H4004" t="s">
        <v>23</v>
      </c>
    </row>
    <row r="4005" spans="1:8" x14ac:dyDescent="0.3">
      <c r="A4005" t="s">
        <v>56</v>
      </c>
      <c r="B4005" t="s">
        <v>96</v>
      </c>
      <c r="C4005">
        <v>2020</v>
      </c>
      <c r="D4005" s="22">
        <v>1082987816.1468</v>
      </c>
      <c r="E4005" s="2">
        <v>1082.9878000000001</v>
      </c>
      <c r="F4005" t="s">
        <v>92</v>
      </c>
      <c r="G4005" t="s">
        <v>57</v>
      </c>
      <c r="H4005" t="s">
        <v>23</v>
      </c>
    </row>
    <row r="4006" spans="1:8" x14ac:dyDescent="0.3">
      <c r="A4006" t="s">
        <v>56</v>
      </c>
      <c r="B4006" t="s">
        <v>96</v>
      </c>
      <c r="C4006">
        <v>2021</v>
      </c>
      <c r="D4006" s="22">
        <v>1110186605.0328</v>
      </c>
      <c r="E4006" s="2">
        <v>1110.1866</v>
      </c>
      <c r="F4006" t="s">
        <v>92</v>
      </c>
      <c r="G4006" t="s">
        <v>57</v>
      </c>
      <c r="H4006" t="s">
        <v>23</v>
      </c>
    </row>
    <row r="4007" spans="1:8" x14ac:dyDescent="0.3">
      <c r="A4007" t="s">
        <v>56</v>
      </c>
      <c r="B4007" t="s">
        <v>96</v>
      </c>
      <c r="C4007">
        <v>2022</v>
      </c>
      <c r="D4007" s="22">
        <v>1302080146.2300999</v>
      </c>
      <c r="E4007" s="2">
        <v>1302.0800999999999</v>
      </c>
      <c r="F4007" t="s">
        <v>92</v>
      </c>
      <c r="G4007" t="s">
        <v>57</v>
      </c>
      <c r="H4007" t="s">
        <v>23</v>
      </c>
    </row>
    <row r="4008" spans="1:8" x14ac:dyDescent="0.3">
      <c r="A4008" t="s">
        <v>56</v>
      </c>
      <c r="B4008" t="s">
        <v>96</v>
      </c>
      <c r="C4008">
        <v>2023</v>
      </c>
      <c r="D4008" s="22">
        <v>1433243307.3311999</v>
      </c>
      <c r="E4008" s="2">
        <v>1433.2433000000001</v>
      </c>
      <c r="F4008" t="s">
        <v>92</v>
      </c>
      <c r="G4008" t="s">
        <v>57</v>
      </c>
      <c r="H4008" t="s">
        <v>23</v>
      </c>
    </row>
    <row r="4009" spans="1:8" x14ac:dyDescent="0.3">
      <c r="A4009" t="s">
        <v>56</v>
      </c>
      <c r="B4009" t="s">
        <v>96</v>
      </c>
      <c r="C4009">
        <v>2024</v>
      </c>
      <c r="D4009" s="22">
        <v>1519166129.9156001</v>
      </c>
      <c r="E4009" s="2">
        <v>1519.1660999999999</v>
      </c>
      <c r="F4009" t="s">
        <v>92</v>
      </c>
      <c r="G4009" t="s">
        <v>57</v>
      </c>
      <c r="H4009" t="s">
        <v>23</v>
      </c>
    </row>
    <row r="4010" spans="1:8" x14ac:dyDescent="0.3">
      <c r="A4010" t="s">
        <v>56</v>
      </c>
      <c r="B4010" t="s">
        <v>96</v>
      </c>
      <c r="C4010">
        <v>2025</v>
      </c>
      <c r="D4010" s="22">
        <v>1644293315.707</v>
      </c>
      <c r="E4010" s="2">
        <v>1644.2933</v>
      </c>
      <c r="F4010" t="s">
        <v>92</v>
      </c>
      <c r="G4010" t="s">
        <v>57</v>
      </c>
      <c r="H4010" t="s">
        <v>23</v>
      </c>
    </row>
    <row r="4011" spans="1:8" x14ac:dyDescent="0.3">
      <c r="A4011" t="s">
        <v>56</v>
      </c>
      <c r="B4011" t="s">
        <v>96</v>
      </c>
      <c r="C4011">
        <v>2026</v>
      </c>
      <c r="D4011" s="22">
        <v>1552994561.4082999</v>
      </c>
      <c r="E4011" s="2">
        <v>1552.9946</v>
      </c>
      <c r="F4011" t="s">
        <v>92</v>
      </c>
      <c r="G4011" t="s">
        <v>57</v>
      </c>
      <c r="H4011" t="s">
        <v>23</v>
      </c>
    </row>
    <row r="4012" spans="1:8" x14ac:dyDescent="0.3">
      <c r="A4012" t="s">
        <v>32</v>
      </c>
      <c r="B4012" t="s">
        <v>96</v>
      </c>
      <c r="C4012">
        <v>2018</v>
      </c>
      <c r="D4012" s="22">
        <v>132398559.0105</v>
      </c>
      <c r="E4012" s="2">
        <v>132.39859999999999</v>
      </c>
      <c r="F4012" t="s">
        <v>92</v>
      </c>
      <c r="G4012" t="s">
        <v>33</v>
      </c>
      <c r="H4012" t="s">
        <v>23</v>
      </c>
    </row>
    <row r="4013" spans="1:8" x14ac:dyDescent="0.3">
      <c r="A4013" t="s">
        <v>32</v>
      </c>
      <c r="B4013" t="s">
        <v>96</v>
      </c>
      <c r="C4013">
        <v>2019</v>
      </c>
      <c r="D4013" s="22">
        <v>115712179.6848</v>
      </c>
      <c r="E4013" s="2">
        <v>115.7122</v>
      </c>
      <c r="F4013" t="s">
        <v>92</v>
      </c>
      <c r="G4013" t="s">
        <v>33</v>
      </c>
      <c r="H4013" t="s">
        <v>23</v>
      </c>
    </row>
    <row r="4014" spans="1:8" x14ac:dyDescent="0.3">
      <c r="A4014" t="s">
        <v>32</v>
      </c>
      <c r="B4014" t="s">
        <v>96</v>
      </c>
      <c r="C4014">
        <v>2020</v>
      </c>
      <c r="D4014" s="22">
        <v>125771786.5747</v>
      </c>
      <c r="E4014" s="2">
        <v>125.7718</v>
      </c>
      <c r="F4014" t="s">
        <v>92</v>
      </c>
      <c r="G4014" t="s">
        <v>33</v>
      </c>
      <c r="H4014" t="s">
        <v>23</v>
      </c>
    </row>
    <row r="4015" spans="1:8" x14ac:dyDescent="0.3">
      <c r="A4015" t="s">
        <v>32</v>
      </c>
      <c r="B4015" t="s">
        <v>96</v>
      </c>
      <c r="C4015">
        <v>2021</v>
      </c>
      <c r="D4015" s="22">
        <v>104065114.4862</v>
      </c>
      <c r="E4015" s="2">
        <v>104.0651</v>
      </c>
      <c r="F4015" t="s">
        <v>92</v>
      </c>
      <c r="G4015" t="s">
        <v>33</v>
      </c>
      <c r="H4015" t="s">
        <v>23</v>
      </c>
    </row>
    <row r="4016" spans="1:8" x14ac:dyDescent="0.3">
      <c r="A4016" t="s">
        <v>32</v>
      </c>
      <c r="B4016" t="s">
        <v>96</v>
      </c>
      <c r="C4016">
        <v>2022</v>
      </c>
      <c r="D4016" s="22">
        <v>117038726.77150001</v>
      </c>
      <c r="E4016" s="2">
        <v>117.03870000000001</v>
      </c>
      <c r="F4016" t="s">
        <v>92</v>
      </c>
      <c r="G4016" t="s">
        <v>33</v>
      </c>
      <c r="H4016" t="s">
        <v>23</v>
      </c>
    </row>
    <row r="4017" spans="1:8" x14ac:dyDescent="0.3">
      <c r="A4017" t="s">
        <v>32</v>
      </c>
      <c r="B4017" t="s">
        <v>96</v>
      </c>
      <c r="C4017">
        <v>2023</v>
      </c>
      <c r="D4017" s="22">
        <v>136238991.60550001</v>
      </c>
      <c r="E4017" s="2">
        <v>136.239</v>
      </c>
      <c r="F4017" t="s">
        <v>92</v>
      </c>
      <c r="G4017" t="s">
        <v>33</v>
      </c>
      <c r="H4017" t="s">
        <v>23</v>
      </c>
    </row>
    <row r="4018" spans="1:8" x14ac:dyDescent="0.3">
      <c r="A4018" t="s">
        <v>32</v>
      </c>
      <c r="B4018" t="s">
        <v>96</v>
      </c>
      <c r="C4018">
        <v>2024</v>
      </c>
      <c r="D4018" s="22">
        <v>125105141.56550001</v>
      </c>
      <c r="E4018" s="2">
        <v>125.10509999999999</v>
      </c>
      <c r="F4018" t="s">
        <v>92</v>
      </c>
      <c r="G4018" t="s">
        <v>33</v>
      </c>
      <c r="H4018" t="s">
        <v>23</v>
      </c>
    </row>
    <row r="4019" spans="1:8" x14ac:dyDescent="0.3">
      <c r="A4019" t="s">
        <v>32</v>
      </c>
      <c r="B4019" t="s">
        <v>96</v>
      </c>
      <c r="C4019">
        <v>2025</v>
      </c>
      <c r="D4019" s="22">
        <v>146890021.04249999</v>
      </c>
      <c r="E4019" s="2">
        <v>146.88999999999999</v>
      </c>
      <c r="F4019" t="s">
        <v>92</v>
      </c>
      <c r="G4019" t="s">
        <v>33</v>
      </c>
      <c r="H4019" t="s">
        <v>23</v>
      </c>
    </row>
    <row r="4020" spans="1:8" x14ac:dyDescent="0.3">
      <c r="A4020" t="s">
        <v>32</v>
      </c>
      <c r="B4020" t="s">
        <v>96</v>
      </c>
      <c r="C4020">
        <v>2026</v>
      </c>
      <c r="D4020" s="22">
        <v>142952999.90759999</v>
      </c>
      <c r="E4020" s="2">
        <v>142.953</v>
      </c>
      <c r="F4020" t="s">
        <v>92</v>
      </c>
      <c r="G4020" t="s">
        <v>33</v>
      </c>
      <c r="H4020" t="s">
        <v>23</v>
      </c>
    </row>
    <row r="4021" spans="1:8" x14ac:dyDescent="0.3">
      <c r="A4021" t="s">
        <v>58</v>
      </c>
      <c r="B4021" t="s">
        <v>96</v>
      </c>
      <c r="C4021">
        <v>2018</v>
      </c>
      <c r="D4021" s="22">
        <v>90969049.828199998</v>
      </c>
      <c r="E4021" s="2">
        <v>90.968999999999994</v>
      </c>
      <c r="F4021" t="s">
        <v>92</v>
      </c>
      <c r="G4021" t="s">
        <v>59</v>
      </c>
      <c r="H4021" t="s">
        <v>23</v>
      </c>
    </row>
    <row r="4022" spans="1:8" x14ac:dyDescent="0.3">
      <c r="A4022" t="s">
        <v>58</v>
      </c>
      <c r="B4022" t="s">
        <v>96</v>
      </c>
      <c r="C4022">
        <v>2019</v>
      </c>
      <c r="D4022" s="22">
        <v>98614514.473499998</v>
      </c>
      <c r="E4022" s="2">
        <v>98.614500000000007</v>
      </c>
      <c r="F4022" t="s">
        <v>92</v>
      </c>
      <c r="G4022" t="s">
        <v>59</v>
      </c>
      <c r="H4022" t="s">
        <v>23</v>
      </c>
    </row>
    <row r="4023" spans="1:8" x14ac:dyDescent="0.3">
      <c r="A4023" t="s">
        <v>58</v>
      </c>
      <c r="B4023" t="s">
        <v>96</v>
      </c>
      <c r="C4023">
        <v>2020</v>
      </c>
      <c r="D4023" s="22">
        <v>113228021.53929999</v>
      </c>
      <c r="E4023" s="2">
        <v>113.22799999999999</v>
      </c>
      <c r="F4023" t="s">
        <v>92</v>
      </c>
      <c r="G4023" t="s">
        <v>59</v>
      </c>
      <c r="H4023" t="s">
        <v>23</v>
      </c>
    </row>
    <row r="4024" spans="1:8" x14ac:dyDescent="0.3">
      <c r="A4024" t="s">
        <v>58</v>
      </c>
      <c r="B4024" t="s">
        <v>96</v>
      </c>
      <c r="C4024">
        <v>2021</v>
      </c>
      <c r="D4024" s="22">
        <v>111622195.70460001</v>
      </c>
      <c r="E4024" s="2">
        <v>111.62220000000001</v>
      </c>
      <c r="F4024" t="s">
        <v>92</v>
      </c>
      <c r="G4024" t="s">
        <v>59</v>
      </c>
      <c r="H4024" t="s">
        <v>23</v>
      </c>
    </row>
    <row r="4025" spans="1:8" x14ac:dyDescent="0.3">
      <c r="A4025" t="s">
        <v>58</v>
      </c>
      <c r="B4025" t="s">
        <v>96</v>
      </c>
      <c r="C4025">
        <v>2022</v>
      </c>
      <c r="D4025" s="22">
        <v>131306021.65009999</v>
      </c>
      <c r="E4025" s="2">
        <v>131.30600000000001</v>
      </c>
      <c r="F4025" t="s">
        <v>92</v>
      </c>
      <c r="G4025" t="s">
        <v>59</v>
      </c>
      <c r="H4025" t="s">
        <v>23</v>
      </c>
    </row>
    <row r="4026" spans="1:8" x14ac:dyDescent="0.3">
      <c r="A4026" t="s">
        <v>58</v>
      </c>
      <c r="B4026" t="s">
        <v>96</v>
      </c>
      <c r="C4026">
        <v>2023</v>
      </c>
      <c r="D4026" s="22">
        <v>202276706.02250001</v>
      </c>
      <c r="E4026" s="2">
        <v>202.27670000000001</v>
      </c>
      <c r="F4026" t="s">
        <v>92</v>
      </c>
      <c r="G4026" t="s">
        <v>59</v>
      </c>
      <c r="H4026" t="s">
        <v>23</v>
      </c>
    </row>
    <row r="4027" spans="1:8" x14ac:dyDescent="0.3">
      <c r="A4027" t="s">
        <v>58</v>
      </c>
      <c r="B4027" t="s">
        <v>96</v>
      </c>
      <c r="C4027">
        <v>2024</v>
      </c>
      <c r="D4027" s="22">
        <v>203384210.8168</v>
      </c>
      <c r="E4027" s="2">
        <v>203.38419999999999</v>
      </c>
      <c r="F4027" t="s">
        <v>92</v>
      </c>
      <c r="G4027" t="s">
        <v>59</v>
      </c>
      <c r="H4027" t="s">
        <v>23</v>
      </c>
    </row>
    <row r="4028" spans="1:8" x14ac:dyDescent="0.3">
      <c r="A4028" t="s">
        <v>58</v>
      </c>
      <c r="B4028" t="s">
        <v>96</v>
      </c>
      <c r="C4028">
        <v>2025</v>
      </c>
      <c r="D4028" s="22">
        <v>249237806.46169999</v>
      </c>
      <c r="E4028" s="2">
        <v>249.23779999999999</v>
      </c>
      <c r="F4028" t="s">
        <v>92</v>
      </c>
      <c r="G4028" t="s">
        <v>59</v>
      </c>
      <c r="H4028" t="s">
        <v>23</v>
      </c>
    </row>
    <row r="4029" spans="1:8" x14ac:dyDescent="0.3">
      <c r="A4029" t="s">
        <v>58</v>
      </c>
      <c r="B4029" t="s">
        <v>96</v>
      </c>
      <c r="C4029">
        <v>2026</v>
      </c>
      <c r="D4029" s="22">
        <v>237766782.4605</v>
      </c>
      <c r="E4029" s="2">
        <v>237.76679999999999</v>
      </c>
      <c r="F4029" t="s">
        <v>92</v>
      </c>
      <c r="G4029" t="s">
        <v>59</v>
      </c>
      <c r="H4029" t="s">
        <v>23</v>
      </c>
    </row>
    <row r="4030" spans="1:8" x14ac:dyDescent="0.3">
      <c r="A4030" t="s">
        <v>34</v>
      </c>
      <c r="B4030" t="s">
        <v>96</v>
      </c>
      <c r="C4030">
        <v>2018</v>
      </c>
      <c r="D4030" s="22">
        <v>239745323.09549999</v>
      </c>
      <c r="E4030" s="2">
        <v>239.74529999999999</v>
      </c>
      <c r="F4030" t="s">
        <v>92</v>
      </c>
      <c r="G4030" t="s">
        <v>35</v>
      </c>
      <c r="H4030" t="s">
        <v>23</v>
      </c>
    </row>
    <row r="4031" spans="1:8" x14ac:dyDescent="0.3">
      <c r="A4031" t="s">
        <v>34</v>
      </c>
      <c r="B4031" t="s">
        <v>96</v>
      </c>
      <c r="C4031">
        <v>2019</v>
      </c>
      <c r="D4031" s="22">
        <v>221186002.87059999</v>
      </c>
      <c r="E4031" s="2">
        <v>221.18600000000001</v>
      </c>
      <c r="F4031" t="s">
        <v>92</v>
      </c>
      <c r="G4031" t="s">
        <v>35</v>
      </c>
      <c r="H4031" t="s">
        <v>23</v>
      </c>
    </row>
    <row r="4032" spans="1:8" x14ac:dyDescent="0.3">
      <c r="A4032" t="s">
        <v>34</v>
      </c>
      <c r="B4032" t="s">
        <v>96</v>
      </c>
      <c r="C4032">
        <v>2020</v>
      </c>
      <c r="D4032" s="22">
        <v>308149067.39099997</v>
      </c>
      <c r="E4032" s="2">
        <v>308.14909999999998</v>
      </c>
      <c r="F4032" t="s">
        <v>92</v>
      </c>
      <c r="G4032" t="s">
        <v>35</v>
      </c>
      <c r="H4032" t="s">
        <v>23</v>
      </c>
    </row>
    <row r="4033" spans="1:8" x14ac:dyDescent="0.3">
      <c r="A4033" t="s">
        <v>34</v>
      </c>
      <c r="B4033" t="s">
        <v>96</v>
      </c>
      <c r="C4033">
        <v>2021</v>
      </c>
      <c r="D4033" s="22">
        <v>376942731.39880002</v>
      </c>
      <c r="E4033" s="2">
        <v>376.9427</v>
      </c>
      <c r="F4033" t="s">
        <v>92</v>
      </c>
      <c r="G4033" t="s">
        <v>35</v>
      </c>
      <c r="H4033" t="s">
        <v>23</v>
      </c>
    </row>
    <row r="4034" spans="1:8" x14ac:dyDescent="0.3">
      <c r="A4034" t="s">
        <v>34</v>
      </c>
      <c r="B4034" t="s">
        <v>96</v>
      </c>
      <c r="C4034">
        <v>2022</v>
      </c>
      <c r="D4034" s="22">
        <v>428270519.02719998</v>
      </c>
      <c r="E4034" s="2">
        <v>428.27050000000003</v>
      </c>
      <c r="F4034" t="s">
        <v>92</v>
      </c>
      <c r="G4034" t="s">
        <v>35</v>
      </c>
      <c r="H4034" t="s">
        <v>23</v>
      </c>
    </row>
    <row r="4035" spans="1:8" x14ac:dyDescent="0.3">
      <c r="A4035" t="s">
        <v>34</v>
      </c>
      <c r="B4035" t="s">
        <v>96</v>
      </c>
      <c r="C4035">
        <v>2023</v>
      </c>
      <c r="D4035" s="22">
        <v>520659900.1839</v>
      </c>
      <c r="E4035" s="2">
        <v>520.65989999999999</v>
      </c>
      <c r="F4035" t="s">
        <v>92</v>
      </c>
      <c r="G4035" t="s">
        <v>35</v>
      </c>
      <c r="H4035" t="s">
        <v>23</v>
      </c>
    </row>
    <row r="4036" spans="1:8" x14ac:dyDescent="0.3">
      <c r="A4036" t="s">
        <v>34</v>
      </c>
      <c r="B4036" t="s">
        <v>96</v>
      </c>
      <c r="C4036">
        <v>2024</v>
      </c>
      <c r="D4036" s="22">
        <v>515841006.19739997</v>
      </c>
      <c r="E4036" s="2">
        <v>515.84100000000001</v>
      </c>
      <c r="F4036" t="s">
        <v>92</v>
      </c>
      <c r="G4036" t="s">
        <v>35</v>
      </c>
      <c r="H4036" t="s">
        <v>23</v>
      </c>
    </row>
    <row r="4037" spans="1:8" x14ac:dyDescent="0.3">
      <c r="A4037" t="s">
        <v>34</v>
      </c>
      <c r="B4037" t="s">
        <v>96</v>
      </c>
      <c r="C4037">
        <v>2025</v>
      </c>
      <c r="D4037" s="22">
        <v>566473936.66789997</v>
      </c>
      <c r="E4037" s="2">
        <v>566.47389999999996</v>
      </c>
      <c r="F4037" t="s">
        <v>92</v>
      </c>
      <c r="G4037" t="s">
        <v>35</v>
      </c>
      <c r="H4037" t="s">
        <v>23</v>
      </c>
    </row>
    <row r="4038" spans="1:8" x14ac:dyDescent="0.3">
      <c r="A4038" t="s">
        <v>34</v>
      </c>
      <c r="B4038" t="s">
        <v>96</v>
      </c>
      <c r="C4038">
        <v>2026</v>
      </c>
      <c r="D4038" s="22">
        <v>512925985.71509999</v>
      </c>
      <c r="E4038" s="2">
        <v>512.92600000000004</v>
      </c>
      <c r="F4038" t="s">
        <v>92</v>
      </c>
      <c r="G4038" t="s">
        <v>35</v>
      </c>
      <c r="H4038" t="s">
        <v>23</v>
      </c>
    </row>
    <row r="4039" spans="1:8" x14ac:dyDescent="0.3">
      <c r="A4039" t="s">
        <v>36</v>
      </c>
      <c r="B4039" t="s">
        <v>96</v>
      </c>
      <c r="C4039">
        <v>2018</v>
      </c>
      <c r="D4039" s="22">
        <v>1713458559.7609</v>
      </c>
      <c r="E4039" s="2">
        <v>1713.4585999999999</v>
      </c>
      <c r="F4039" t="s">
        <v>92</v>
      </c>
      <c r="G4039" t="s">
        <v>37</v>
      </c>
      <c r="H4039" t="s">
        <v>38</v>
      </c>
    </row>
    <row r="4040" spans="1:8" x14ac:dyDescent="0.3">
      <c r="A4040" t="s">
        <v>36</v>
      </c>
      <c r="B4040" t="s">
        <v>96</v>
      </c>
      <c r="C4040">
        <v>2019</v>
      </c>
      <c r="D4040" s="22">
        <v>1778031666.9934001</v>
      </c>
      <c r="E4040" s="2">
        <v>1778.0317</v>
      </c>
      <c r="F4040" t="s">
        <v>92</v>
      </c>
      <c r="G4040" t="s">
        <v>37</v>
      </c>
      <c r="H4040" t="s">
        <v>38</v>
      </c>
    </row>
    <row r="4041" spans="1:8" x14ac:dyDescent="0.3">
      <c r="A4041" t="s">
        <v>36</v>
      </c>
      <c r="B4041" t="s">
        <v>96</v>
      </c>
      <c r="C4041">
        <v>2020</v>
      </c>
      <c r="D4041" s="22">
        <v>1858182145.1946001</v>
      </c>
      <c r="E4041" s="2">
        <v>1858.1821</v>
      </c>
      <c r="F4041" t="s">
        <v>92</v>
      </c>
      <c r="G4041" t="s">
        <v>37</v>
      </c>
      <c r="H4041" t="s">
        <v>38</v>
      </c>
    </row>
    <row r="4042" spans="1:8" x14ac:dyDescent="0.3">
      <c r="A4042" t="s">
        <v>36</v>
      </c>
      <c r="B4042" t="s">
        <v>96</v>
      </c>
      <c r="C4042">
        <v>2021</v>
      </c>
      <c r="D4042" s="22">
        <v>1730344722.3362999</v>
      </c>
      <c r="E4042" s="2">
        <v>1730.3447000000001</v>
      </c>
      <c r="F4042" t="s">
        <v>92</v>
      </c>
      <c r="G4042" t="s">
        <v>37</v>
      </c>
      <c r="H4042" t="s">
        <v>38</v>
      </c>
    </row>
    <row r="4043" spans="1:8" x14ac:dyDescent="0.3">
      <c r="A4043" t="s">
        <v>36</v>
      </c>
      <c r="B4043" t="s">
        <v>96</v>
      </c>
      <c r="C4043">
        <v>2022</v>
      </c>
      <c r="D4043" s="22">
        <v>1865773949.0716</v>
      </c>
      <c r="E4043" s="2">
        <v>1865.7738999999999</v>
      </c>
      <c r="F4043" t="s">
        <v>92</v>
      </c>
      <c r="G4043" t="s">
        <v>37</v>
      </c>
      <c r="H4043" t="s">
        <v>38</v>
      </c>
    </row>
    <row r="4044" spans="1:8" x14ac:dyDescent="0.3">
      <c r="A4044" t="s">
        <v>36</v>
      </c>
      <c r="B4044" t="s">
        <v>96</v>
      </c>
      <c r="C4044">
        <v>2023</v>
      </c>
      <c r="D4044" s="22">
        <v>2283775471.8178</v>
      </c>
      <c r="E4044" s="2">
        <v>2283.7755000000002</v>
      </c>
      <c r="F4044" t="s">
        <v>92</v>
      </c>
      <c r="G4044" t="s">
        <v>37</v>
      </c>
      <c r="H4044" t="s">
        <v>38</v>
      </c>
    </row>
    <row r="4045" spans="1:8" x14ac:dyDescent="0.3">
      <c r="A4045" t="s">
        <v>36</v>
      </c>
      <c r="B4045" t="s">
        <v>96</v>
      </c>
      <c r="C4045">
        <v>2024</v>
      </c>
      <c r="D4045" s="22">
        <v>2408722211.3386998</v>
      </c>
      <c r="E4045" s="2">
        <v>2408.7222000000002</v>
      </c>
      <c r="F4045" t="s">
        <v>92</v>
      </c>
      <c r="G4045" t="s">
        <v>37</v>
      </c>
      <c r="H4045" t="s">
        <v>38</v>
      </c>
    </row>
    <row r="4046" spans="1:8" x14ac:dyDescent="0.3">
      <c r="A4046" t="s">
        <v>36</v>
      </c>
      <c r="B4046" t="s">
        <v>96</v>
      </c>
      <c r="C4046">
        <v>2025</v>
      </c>
      <c r="D4046" s="22">
        <v>2851209245.8769002</v>
      </c>
      <c r="E4046" s="2">
        <v>2851.2091999999998</v>
      </c>
      <c r="F4046" t="s">
        <v>92</v>
      </c>
      <c r="G4046" t="s">
        <v>37</v>
      </c>
      <c r="H4046" t="s">
        <v>38</v>
      </c>
    </row>
    <row r="4047" spans="1:8" x14ac:dyDescent="0.3">
      <c r="A4047" t="s">
        <v>36</v>
      </c>
      <c r="B4047" t="s">
        <v>96</v>
      </c>
      <c r="C4047">
        <v>2026</v>
      </c>
      <c r="D4047" s="22">
        <v>2523170592.1265998</v>
      </c>
      <c r="E4047" s="2">
        <v>2523.1705999999999</v>
      </c>
      <c r="F4047" t="s">
        <v>92</v>
      </c>
      <c r="G4047" t="s">
        <v>37</v>
      </c>
      <c r="H4047" t="s">
        <v>38</v>
      </c>
    </row>
    <row r="4048" spans="1:8" x14ac:dyDescent="0.3">
      <c r="A4048" t="s">
        <v>60</v>
      </c>
      <c r="B4048" t="s">
        <v>96</v>
      </c>
      <c r="C4048">
        <v>2018</v>
      </c>
      <c r="D4048" s="22">
        <v>1464275656.0994999</v>
      </c>
      <c r="E4048" s="2">
        <v>1464.2756999999999</v>
      </c>
      <c r="F4048" t="s">
        <v>92</v>
      </c>
      <c r="G4048" t="s">
        <v>61</v>
      </c>
      <c r="H4048" t="s">
        <v>38</v>
      </c>
    </row>
    <row r="4049" spans="1:8" x14ac:dyDescent="0.3">
      <c r="A4049" t="s">
        <v>60</v>
      </c>
      <c r="B4049" t="s">
        <v>96</v>
      </c>
      <c r="C4049">
        <v>2019</v>
      </c>
      <c r="D4049" s="22">
        <v>1563504124.4958</v>
      </c>
      <c r="E4049" s="2">
        <v>1563.5041000000001</v>
      </c>
      <c r="F4049" t="s">
        <v>92</v>
      </c>
      <c r="G4049" t="s">
        <v>61</v>
      </c>
      <c r="H4049" t="s">
        <v>38</v>
      </c>
    </row>
    <row r="4050" spans="1:8" x14ac:dyDescent="0.3">
      <c r="A4050" t="s">
        <v>60</v>
      </c>
      <c r="B4050" t="s">
        <v>96</v>
      </c>
      <c r="C4050">
        <v>2020</v>
      </c>
      <c r="D4050" s="22">
        <v>1691284994.3701</v>
      </c>
      <c r="E4050" s="2">
        <v>1691.2850000000001</v>
      </c>
      <c r="F4050" t="s">
        <v>92</v>
      </c>
      <c r="G4050" t="s">
        <v>61</v>
      </c>
      <c r="H4050" t="s">
        <v>38</v>
      </c>
    </row>
    <row r="4051" spans="1:8" x14ac:dyDescent="0.3">
      <c r="A4051" t="s">
        <v>60</v>
      </c>
      <c r="B4051" t="s">
        <v>96</v>
      </c>
      <c r="C4051">
        <v>2021</v>
      </c>
      <c r="D4051" s="22">
        <v>1586306906.3446</v>
      </c>
      <c r="E4051" s="2">
        <v>1586.3069</v>
      </c>
      <c r="F4051" t="s">
        <v>92</v>
      </c>
      <c r="G4051" t="s">
        <v>61</v>
      </c>
      <c r="H4051" t="s">
        <v>38</v>
      </c>
    </row>
    <row r="4052" spans="1:8" x14ac:dyDescent="0.3">
      <c r="A4052" t="s">
        <v>60</v>
      </c>
      <c r="B4052" t="s">
        <v>96</v>
      </c>
      <c r="C4052">
        <v>2022</v>
      </c>
      <c r="D4052" s="22">
        <v>1757508340.2246001</v>
      </c>
      <c r="E4052" s="2">
        <v>1757.5083</v>
      </c>
      <c r="F4052" t="s">
        <v>92</v>
      </c>
      <c r="G4052" t="s">
        <v>61</v>
      </c>
      <c r="H4052" t="s">
        <v>38</v>
      </c>
    </row>
    <row r="4053" spans="1:8" x14ac:dyDescent="0.3">
      <c r="A4053" t="s">
        <v>60</v>
      </c>
      <c r="B4053" t="s">
        <v>96</v>
      </c>
      <c r="C4053">
        <v>2023</v>
      </c>
      <c r="D4053" s="22">
        <v>2094471680</v>
      </c>
      <c r="E4053" s="2">
        <v>2094.4717000000001</v>
      </c>
      <c r="F4053" t="s">
        <v>92</v>
      </c>
      <c r="G4053" t="s">
        <v>61</v>
      </c>
      <c r="H4053" t="s">
        <v>38</v>
      </c>
    </row>
    <row r="4054" spans="1:8" x14ac:dyDescent="0.3">
      <c r="A4054" t="s">
        <v>60</v>
      </c>
      <c r="B4054" t="s">
        <v>96</v>
      </c>
      <c r="C4054">
        <v>2024</v>
      </c>
      <c r="D4054" s="22">
        <v>1931551565.697</v>
      </c>
      <c r="E4054" s="2">
        <v>1931.5516</v>
      </c>
      <c r="F4054" t="s">
        <v>92</v>
      </c>
      <c r="G4054" t="s">
        <v>61</v>
      </c>
      <c r="H4054" t="s">
        <v>38</v>
      </c>
    </row>
    <row r="4055" spans="1:8" x14ac:dyDescent="0.3">
      <c r="A4055" t="s">
        <v>60</v>
      </c>
      <c r="B4055" t="s">
        <v>96</v>
      </c>
      <c r="C4055">
        <v>2025</v>
      </c>
      <c r="D4055" s="22">
        <v>2079621898.7361</v>
      </c>
      <c r="E4055" s="2">
        <v>2079.6219000000001</v>
      </c>
      <c r="F4055" t="s">
        <v>92</v>
      </c>
      <c r="G4055" t="s">
        <v>61</v>
      </c>
      <c r="H4055" t="s">
        <v>38</v>
      </c>
    </row>
    <row r="4056" spans="1:8" x14ac:dyDescent="0.3">
      <c r="A4056" t="s">
        <v>60</v>
      </c>
      <c r="B4056" t="s">
        <v>96</v>
      </c>
      <c r="C4056">
        <v>2026</v>
      </c>
      <c r="D4056" s="22">
        <v>1836718447.5443001</v>
      </c>
      <c r="E4056" s="2">
        <v>1836.7184</v>
      </c>
      <c r="F4056" t="s">
        <v>92</v>
      </c>
      <c r="G4056" t="s">
        <v>61</v>
      </c>
      <c r="H4056" t="s">
        <v>38</v>
      </c>
    </row>
    <row r="4057" spans="1:8" x14ac:dyDescent="0.3">
      <c r="A4057" t="s">
        <v>73</v>
      </c>
      <c r="B4057" t="s">
        <v>96</v>
      </c>
      <c r="C4057">
        <v>2018</v>
      </c>
      <c r="D4057" s="22">
        <v>58408075.815800004</v>
      </c>
      <c r="E4057" s="2">
        <v>58.408099999999997</v>
      </c>
      <c r="F4057" t="s">
        <v>92</v>
      </c>
      <c r="G4057" t="s">
        <v>74</v>
      </c>
      <c r="H4057" t="s">
        <v>38</v>
      </c>
    </row>
    <row r="4058" spans="1:8" x14ac:dyDescent="0.3">
      <c r="A4058" t="s">
        <v>73</v>
      </c>
      <c r="B4058" t="s">
        <v>96</v>
      </c>
      <c r="C4058">
        <v>2019</v>
      </c>
      <c r="D4058" s="22">
        <v>65070777.192500003</v>
      </c>
      <c r="E4058" s="2">
        <v>65.070800000000006</v>
      </c>
      <c r="F4058" t="s">
        <v>92</v>
      </c>
      <c r="G4058" t="s">
        <v>74</v>
      </c>
      <c r="H4058" t="s">
        <v>38</v>
      </c>
    </row>
    <row r="4059" spans="1:8" x14ac:dyDescent="0.3">
      <c r="A4059" t="s">
        <v>73</v>
      </c>
      <c r="B4059" t="s">
        <v>96</v>
      </c>
      <c r="C4059">
        <v>2020</v>
      </c>
      <c r="D4059" s="22">
        <v>20472125.021699999</v>
      </c>
      <c r="E4059" s="2">
        <v>20.472100000000001</v>
      </c>
      <c r="F4059" t="s">
        <v>92</v>
      </c>
      <c r="G4059" t="s">
        <v>74</v>
      </c>
      <c r="H4059" t="s">
        <v>38</v>
      </c>
    </row>
    <row r="4060" spans="1:8" x14ac:dyDescent="0.3">
      <c r="A4060" t="s">
        <v>73</v>
      </c>
      <c r="B4060" t="s">
        <v>96</v>
      </c>
      <c r="C4060">
        <v>2021</v>
      </c>
      <c r="D4060" s="22">
        <v>20573061.241300002</v>
      </c>
      <c r="E4060" s="2">
        <v>20.5731</v>
      </c>
      <c r="F4060" t="s">
        <v>92</v>
      </c>
      <c r="G4060" t="s">
        <v>74</v>
      </c>
      <c r="H4060" t="s">
        <v>38</v>
      </c>
    </row>
    <row r="4061" spans="1:8" x14ac:dyDescent="0.3">
      <c r="A4061" t="s">
        <v>73</v>
      </c>
      <c r="B4061" t="s">
        <v>96</v>
      </c>
      <c r="C4061">
        <v>2022</v>
      </c>
      <c r="D4061" s="22">
        <v>30072354.164799999</v>
      </c>
      <c r="E4061" s="2">
        <v>30.072399999999998</v>
      </c>
      <c r="F4061" t="s">
        <v>92</v>
      </c>
      <c r="G4061" t="s">
        <v>74</v>
      </c>
      <c r="H4061" t="s">
        <v>38</v>
      </c>
    </row>
    <row r="4062" spans="1:8" x14ac:dyDescent="0.3">
      <c r="A4062" t="s">
        <v>73</v>
      </c>
      <c r="B4062" t="s">
        <v>96</v>
      </c>
      <c r="C4062">
        <v>2023</v>
      </c>
      <c r="D4062" s="22">
        <v>38622147.360200003</v>
      </c>
      <c r="E4062" s="2">
        <v>38.622100000000003</v>
      </c>
      <c r="F4062" t="s">
        <v>92</v>
      </c>
      <c r="G4062" t="s">
        <v>74</v>
      </c>
      <c r="H4062" t="s">
        <v>38</v>
      </c>
    </row>
    <row r="4063" spans="1:8" x14ac:dyDescent="0.3">
      <c r="A4063" t="s">
        <v>73</v>
      </c>
      <c r="B4063" t="s">
        <v>96</v>
      </c>
      <c r="C4063">
        <v>2024</v>
      </c>
      <c r="D4063" s="22">
        <v>36742140.603399999</v>
      </c>
      <c r="E4063" s="2">
        <v>36.742100000000001</v>
      </c>
      <c r="F4063" t="s">
        <v>92</v>
      </c>
      <c r="G4063" t="s">
        <v>74</v>
      </c>
      <c r="H4063" t="s">
        <v>38</v>
      </c>
    </row>
    <row r="4064" spans="1:8" x14ac:dyDescent="0.3">
      <c r="A4064" t="s">
        <v>73</v>
      </c>
      <c r="B4064" t="s">
        <v>96</v>
      </c>
      <c r="C4064">
        <v>2025</v>
      </c>
      <c r="D4064" s="22">
        <v>41165860.987099998</v>
      </c>
      <c r="E4064" s="2">
        <v>41.165900000000001</v>
      </c>
      <c r="F4064" t="s">
        <v>92</v>
      </c>
      <c r="G4064" t="s">
        <v>74</v>
      </c>
      <c r="H4064" t="s">
        <v>38</v>
      </c>
    </row>
    <row r="4065" spans="1:8" x14ac:dyDescent="0.3">
      <c r="A4065" t="s">
        <v>73</v>
      </c>
      <c r="B4065" t="s">
        <v>96</v>
      </c>
      <c r="C4065">
        <v>2026</v>
      </c>
      <c r="D4065" s="22">
        <v>37032025.279299997</v>
      </c>
      <c r="E4065" s="2">
        <v>37.031999999999996</v>
      </c>
      <c r="F4065" t="s">
        <v>92</v>
      </c>
      <c r="G4065" t="s">
        <v>74</v>
      </c>
      <c r="H4065" t="s">
        <v>38</v>
      </c>
    </row>
    <row r="4066" spans="1:8" x14ac:dyDescent="0.3">
      <c r="A4066" t="s">
        <v>39</v>
      </c>
      <c r="B4066" t="s">
        <v>96</v>
      </c>
      <c r="C4066">
        <v>2018</v>
      </c>
      <c r="D4066" s="22">
        <v>4310893319.8392</v>
      </c>
      <c r="E4066" s="2">
        <v>4310.8932999999997</v>
      </c>
      <c r="F4066" t="s">
        <v>92</v>
      </c>
      <c r="G4066" t="s">
        <v>40</v>
      </c>
      <c r="H4066" t="s">
        <v>38</v>
      </c>
    </row>
    <row r="4067" spans="1:8" x14ac:dyDescent="0.3">
      <c r="A4067" t="s">
        <v>39</v>
      </c>
      <c r="B4067" t="s">
        <v>96</v>
      </c>
      <c r="C4067">
        <v>2019</v>
      </c>
      <c r="D4067" s="22">
        <v>4720002029.7376003</v>
      </c>
      <c r="E4067" s="2">
        <v>4720.0020000000004</v>
      </c>
      <c r="F4067" t="s">
        <v>92</v>
      </c>
      <c r="G4067" t="s">
        <v>40</v>
      </c>
      <c r="H4067" t="s">
        <v>38</v>
      </c>
    </row>
    <row r="4068" spans="1:8" x14ac:dyDescent="0.3">
      <c r="A4068" t="s">
        <v>39</v>
      </c>
      <c r="B4068" t="s">
        <v>96</v>
      </c>
      <c r="C4068">
        <v>2020</v>
      </c>
      <c r="D4068" s="22">
        <v>5279137623.1661997</v>
      </c>
      <c r="E4068" s="2">
        <v>5279.1376</v>
      </c>
      <c r="F4068" t="s">
        <v>92</v>
      </c>
      <c r="G4068" t="s">
        <v>40</v>
      </c>
      <c r="H4068" t="s">
        <v>38</v>
      </c>
    </row>
    <row r="4069" spans="1:8" x14ac:dyDescent="0.3">
      <c r="A4069" t="s">
        <v>39</v>
      </c>
      <c r="B4069" t="s">
        <v>96</v>
      </c>
      <c r="C4069">
        <v>2021</v>
      </c>
      <c r="D4069" s="22">
        <v>4950969911.7108002</v>
      </c>
      <c r="E4069" s="2">
        <v>4950.9699000000001</v>
      </c>
      <c r="F4069" t="s">
        <v>92</v>
      </c>
      <c r="G4069" t="s">
        <v>40</v>
      </c>
      <c r="H4069" t="s">
        <v>38</v>
      </c>
    </row>
    <row r="4070" spans="1:8" x14ac:dyDescent="0.3">
      <c r="A4070" t="s">
        <v>39</v>
      </c>
      <c r="B4070" t="s">
        <v>96</v>
      </c>
      <c r="C4070">
        <v>2022</v>
      </c>
      <c r="D4070" s="22">
        <v>5485971870.2279997</v>
      </c>
      <c r="E4070" s="2">
        <v>5485.9718999999996</v>
      </c>
      <c r="F4070" t="s">
        <v>92</v>
      </c>
      <c r="G4070" t="s">
        <v>40</v>
      </c>
      <c r="H4070" t="s">
        <v>38</v>
      </c>
    </row>
    <row r="4071" spans="1:8" x14ac:dyDescent="0.3">
      <c r="A4071" t="s">
        <v>39</v>
      </c>
      <c r="B4071" t="s">
        <v>96</v>
      </c>
      <c r="C4071">
        <v>2023</v>
      </c>
      <c r="D4071" s="22">
        <v>6737169378.4726</v>
      </c>
      <c r="E4071" s="2">
        <v>6737.1693999999998</v>
      </c>
      <c r="F4071" t="s">
        <v>92</v>
      </c>
      <c r="G4071" t="s">
        <v>40</v>
      </c>
      <c r="H4071" t="s">
        <v>38</v>
      </c>
    </row>
    <row r="4072" spans="1:8" x14ac:dyDescent="0.3">
      <c r="A4072" t="s">
        <v>39</v>
      </c>
      <c r="B4072" t="s">
        <v>96</v>
      </c>
      <c r="C4072">
        <v>2024</v>
      </c>
      <c r="D4072" s="22">
        <v>6061884681.3569002</v>
      </c>
      <c r="E4072" s="2">
        <v>6061.8846999999996</v>
      </c>
      <c r="F4072" t="s">
        <v>92</v>
      </c>
      <c r="G4072" t="s">
        <v>40</v>
      </c>
      <c r="H4072" t="s">
        <v>38</v>
      </c>
    </row>
    <row r="4073" spans="1:8" x14ac:dyDescent="0.3">
      <c r="A4073" t="s">
        <v>39</v>
      </c>
      <c r="B4073" t="s">
        <v>96</v>
      </c>
      <c r="C4073">
        <v>2025</v>
      </c>
      <c r="D4073" s="22">
        <v>6642917361.9863997</v>
      </c>
      <c r="E4073" s="2">
        <v>6642.9174000000003</v>
      </c>
      <c r="F4073" t="s">
        <v>92</v>
      </c>
      <c r="G4073" t="s">
        <v>40</v>
      </c>
      <c r="H4073" t="s">
        <v>38</v>
      </c>
    </row>
    <row r="4074" spans="1:8" x14ac:dyDescent="0.3">
      <c r="A4074" t="s">
        <v>39</v>
      </c>
      <c r="B4074" t="s">
        <v>96</v>
      </c>
      <c r="C4074">
        <v>2026</v>
      </c>
      <c r="D4074" s="22">
        <v>5894785034.3329</v>
      </c>
      <c r="E4074" s="2">
        <v>5894.7849999999999</v>
      </c>
      <c r="F4074" t="s">
        <v>92</v>
      </c>
      <c r="G4074" t="s">
        <v>40</v>
      </c>
      <c r="H4074" t="s">
        <v>38</v>
      </c>
    </row>
    <row r="4075" spans="1:8" x14ac:dyDescent="0.3">
      <c r="A4075" t="s">
        <v>41</v>
      </c>
      <c r="B4075" t="s">
        <v>96</v>
      </c>
      <c r="C4075">
        <v>2018</v>
      </c>
      <c r="D4075" s="22">
        <v>1311960006.5843</v>
      </c>
      <c r="E4075" s="2">
        <v>1311.96</v>
      </c>
      <c r="F4075" t="s">
        <v>92</v>
      </c>
      <c r="G4075" t="s">
        <v>42</v>
      </c>
      <c r="H4075" t="s">
        <v>43</v>
      </c>
    </row>
    <row r="4076" spans="1:8" x14ac:dyDescent="0.3">
      <c r="A4076" t="s">
        <v>41</v>
      </c>
      <c r="B4076" t="s">
        <v>96</v>
      </c>
      <c r="C4076">
        <v>2019</v>
      </c>
      <c r="D4076" s="22">
        <v>1483552744.1807001</v>
      </c>
      <c r="E4076" s="2">
        <v>1483.5527</v>
      </c>
      <c r="F4076" t="s">
        <v>92</v>
      </c>
      <c r="G4076" t="s">
        <v>42</v>
      </c>
      <c r="H4076" t="s">
        <v>43</v>
      </c>
    </row>
    <row r="4077" spans="1:8" x14ac:dyDescent="0.3">
      <c r="A4077" t="s">
        <v>41</v>
      </c>
      <c r="B4077" t="s">
        <v>96</v>
      </c>
      <c r="C4077">
        <v>2020</v>
      </c>
      <c r="D4077" s="22">
        <v>1613554074.9349999</v>
      </c>
      <c r="E4077" s="2">
        <v>1613.5541000000001</v>
      </c>
      <c r="F4077" t="s">
        <v>92</v>
      </c>
      <c r="G4077" t="s">
        <v>42</v>
      </c>
      <c r="H4077" t="s">
        <v>43</v>
      </c>
    </row>
    <row r="4078" spans="1:8" x14ac:dyDescent="0.3">
      <c r="A4078" t="s">
        <v>41</v>
      </c>
      <c r="B4078" t="s">
        <v>96</v>
      </c>
      <c r="C4078">
        <v>2021</v>
      </c>
      <c r="D4078" s="22">
        <v>1624277093.8120999</v>
      </c>
      <c r="E4078" s="2">
        <v>1624.2771</v>
      </c>
      <c r="F4078" t="s">
        <v>92</v>
      </c>
      <c r="G4078" t="s">
        <v>42</v>
      </c>
      <c r="H4078" t="s">
        <v>43</v>
      </c>
    </row>
    <row r="4079" spans="1:8" x14ac:dyDescent="0.3">
      <c r="A4079" t="s">
        <v>41</v>
      </c>
      <c r="B4079" t="s">
        <v>96</v>
      </c>
      <c r="C4079">
        <v>2022</v>
      </c>
      <c r="D4079" s="22">
        <v>1892417878.9044001</v>
      </c>
      <c r="E4079" s="2">
        <v>1892.4178999999999</v>
      </c>
      <c r="F4079" t="s">
        <v>92</v>
      </c>
      <c r="G4079" t="s">
        <v>42</v>
      </c>
      <c r="H4079" t="s">
        <v>43</v>
      </c>
    </row>
    <row r="4080" spans="1:8" x14ac:dyDescent="0.3">
      <c r="A4080" t="s">
        <v>41</v>
      </c>
      <c r="B4080" t="s">
        <v>96</v>
      </c>
      <c r="C4080">
        <v>2023</v>
      </c>
      <c r="D4080" s="22">
        <v>2410155695.0082998</v>
      </c>
      <c r="E4080" s="2">
        <v>2410.1556999999998</v>
      </c>
      <c r="F4080" t="s">
        <v>92</v>
      </c>
      <c r="G4080" t="s">
        <v>42</v>
      </c>
      <c r="H4080" t="s">
        <v>43</v>
      </c>
    </row>
    <row r="4081" spans="1:8" x14ac:dyDescent="0.3">
      <c r="A4081" t="s">
        <v>41</v>
      </c>
      <c r="B4081" t="s">
        <v>96</v>
      </c>
      <c r="C4081">
        <v>2024</v>
      </c>
      <c r="D4081" s="22">
        <v>2278666616.0650001</v>
      </c>
      <c r="E4081" s="2">
        <v>2278.6666</v>
      </c>
      <c r="F4081" t="s">
        <v>92</v>
      </c>
      <c r="G4081" t="s">
        <v>42</v>
      </c>
      <c r="H4081" t="s">
        <v>43</v>
      </c>
    </row>
    <row r="4082" spans="1:8" x14ac:dyDescent="0.3">
      <c r="A4082" t="s">
        <v>41</v>
      </c>
      <c r="B4082" t="s">
        <v>96</v>
      </c>
      <c r="C4082">
        <v>2025</v>
      </c>
      <c r="D4082" s="22">
        <v>2611700475.9175</v>
      </c>
      <c r="E4082" s="2">
        <v>2611.7004999999999</v>
      </c>
      <c r="F4082" t="s">
        <v>92</v>
      </c>
      <c r="G4082" t="s">
        <v>42</v>
      </c>
      <c r="H4082" t="s">
        <v>43</v>
      </c>
    </row>
    <row r="4083" spans="1:8" x14ac:dyDescent="0.3">
      <c r="A4083" t="s">
        <v>41</v>
      </c>
      <c r="B4083" t="s">
        <v>96</v>
      </c>
      <c r="C4083">
        <v>2026</v>
      </c>
      <c r="D4083" s="22">
        <v>2282484095.6160002</v>
      </c>
      <c r="E4083" s="2">
        <v>2282.4841000000001</v>
      </c>
      <c r="F4083" t="s">
        <v>92</v>
      </c>
      <c r="G4083" t="s">
        <v>42</v>
      </c>
      <c r="H4083" t="s">
        <v>43</v>
      </c>
    </row>
    <row r="4084" spans="1:8" x14ac:dyDescent="0.3">
      <c r="A4084" t="s">
        <v>62</v>
      </c>
      <c r="B4084" t="s">
        <v>96</v>
      </c>
      <c r="C4084">
        <v>2018</v>
      </c>
      <c r="D4084" s="22">
        <v>863539810.95000005</v>
      </c>
      <c r="E4084" s="2">
        <v>863.53980000000001</v>
      </c>
      <c r="F4084" t="s">
        <v>92</v>
      </c>
      <c r="G4084" t="s">
        <v>63</v>
      </c>
      <c r="H4084" t="s">
        <v>43</v>
      </c>
    </row>
    <row r="4085" spans="1:8" x14ac:dyDescent="0.3">
      <c r="A4085" t="s">
        <v>62</v>
      </c>
      <c r="B4085" t="s">
        <v>96</v>
      </c>
      <c r="C4085">
        <v>2019</v>
      </c>
      <c r="D4085" s="22">
        <v>840133274.84389997</v>
      </c>
      <c r="E4085" s="2">
        <v>840.13329999999996</v>
      </c>
      <c r="F4085" t="s">
        <v>92</v>
      </c>
      <c r="G4085" t="s">
        <v>63</v>
      </c>
      <c r="H4085" t="s">
        <v>43</v>
      </c>
    </row>
    <row r="4086" spans="1:8" x14ac:dyDescent="0.3">
      <c r="A4086" t="s">
        <v>62</v>
      </c>
      <c r="B4086" t="s">
        <v>96</v>
      </c>
      <c r="C4086">
        <v>2020</v>
      </c>
      <c r="D4086" s="22">
        <v>1001401259.7384</v>
      </c>
      <c r="E4086" s="2">
        <v>1001.4013</v>
      </c>
      <c r="F4086" t="s">
        <v>92</v>
      </c>
      <c r="G4086" t="s">
        <v>63</v>
      </c>
      <c r="H4086" t="s">
        <v>43</v>
      </c>
    </row>
    <row r="4087" spans="1:8" x14ac:dyDescent="0.3">
      <c r="A4087" t="s">
        <v>62</v>
      </c>
      <c r="B4087" t="s">
        <v>96</v>
      </c>
      <c r="C4087">
        <v>2021</v>
      </c>
      <c r="D4087" s="22">
        <v>935523615.67460001</v>
      </c>
      <c r="E4087" s="2">
        <v>935.52359999999999</v>
      </c>
      <c r="F4087" t="s">
        <v>92</v>
      </c>
      <c r="G4087" t="s">
        <v>63</v>
      </c>
      <c r="H4087" t="s">
        <v>43</v>
      </c>
    </row>
    <row r="4088" spans="1:8" x14ac:dyDescent="0.3">
      <c r="A4088" t="s">
        <v>62</v>
      </c>
      <c r="B4088" t="s">
        <v>96</v>
      </c>
      <c r="C4088">
        <v>2022</v>
      </c>
      <c r="D4088" s="22">
        <v>1331922380.2697001</v>
      </c>
      <c r="E4088" s="2">
        <v>1331.9223999999999</v>
      </c>
      <c r="F4088" t="s">
        <v>92</v>
      </c>
      <c r="G4088" t="s">
        <v>63</v>
      </c>
      <c r="H4088" t="s">
        <v>43</v>
      </c>
    </row>
    <row r="4089" spans="1:8" x14ac:dyDescent="0.3">
      <c r="A4089" t="s">
        <v>62</v>
      </c>
      <c r="B4089" t="s">
        <v>96</v>
      </c>
      <c r="C4089">
        <v>2023</v>
      </c>
      <c r="D4089" s="22">
        <v>1704531245.0495</v>
      </c>
      <c r="E4089" s="2">
        <v>1704.5311999999999</v>
      </c>
      <c r="F4089" t="s">
        <v>92</v>
      </c>
      <c r="G4089" t="s">
        <v>63</v>
      </c>
      <c r="H4089" t="s">
        <v>43</v>
      </c>
    </row>
    <row r="4090" spans="1:8" x14ac:dyDescent="0.3">
      <c r="A4090" t="s">
        <v>62</v>
      </c>
      <c r="B4090" t="s">
        <v>96</v>
      </c>
      <c r="C4090">
        <v>2024</v>
      </c>
      <c r="D4090" s="22">
        <v>1258894710.5911</v>
      </c>
      <c r="E4090" s="2">
        <v>1258.8947000000001</v>
      </c>
      <c r="F4090" t="s">
        <v>92</v>
      </c>
      <c r="G4090" t="s">
        <v>63</v>
      </c>
      <c r="H4090" t="s">
        <v>43</v>
      </c>
    </row>
    <row r="4091" spans="1:8" x14ac:dyDescent="0.3">
      <c r="A4091" t="s">
        <v>62</v>
      </c>
      <c r="B4091" t="s">
        <v>96</v>
      </c>
      <c r="C4091">
        <v>2025</v>
      </c>
      <c r="D4091" s="22">
        <v>1417044114.2676001</v>
      </c>
      <c r="E4091" s="2">
        <v>1417.0441000000001</v>
      </c>
      <c r="F4091" t="s">
        <v>92</v>
      </c>
      <c r="G4091" t="s">
        <v>63</v>
      </c>
      <c r="H4091" t="s">
        <v>43</v>
      </c>
    </row>
    <row r="4092" spans="1:8" x14ac:dyDescent="0.3">
      <c r="A4092" t="s">
        <v>62</v>
      </c>
      <c r="B4092" t="s">
        <v>96</v>
      </c>
      <c r="C4092">
        <v>2026</v>
      </c>
      <c r="D4092" s="22">
        <v>1300063057.2535</v>
      </c>
      <c r="E4092" s="2">
        <v>1300.0631000000001</v>
      </c>
      <c r="F4092" t="s">
        <v>92</v>
      </c>
      <c r="G4092" t="s">
        <v>63</v>
      </c>
      <c r="H4092" t="s">
        <v>43</v>
      </c>
    </row>
    <row r="4093" spans="1:8" x14ac:dyDescent="0.3">
      <c r="A4093" t="s">
        <v>64</v>
      </c>
      <c r="B4093" t="s">
        <v>96</v>
      </c>
      <c r="C4093">
        <v>2018</v>
      </c>
      <c r="D4093" s="22">
        <v>1399641200.6300001</v>
      </c>
      <c r="E4093" s="2">
        <v>1399.6412</v>
      </c>
      <c r="F4093" t="s">
        <v>92</v>
      </c>
      <c r="G4093" t="s">
        <v>65</v>
      </c>
      <c r="H4093" t="s">
        <v>43</v>
      </c>
    </row>
    <row r="4094" spans="1:8" x14ac:dyDescent="0.3">
      <c r="A4094" t="s">
        <v>64</v>
      </c>
      <c r="B4094" t="s">
        <v>96</v>
      </c>
      <c r="C4094">
        <v>2019</v>
      </c>
      <c r="D4094" s="22">
        <v>1312268952.1071</v>
      </c>
      <c r="E4094" s="2">
        <v>1312.269</v>
      </c>
      <c r="F4094" t="s">
        <v>92</v>
      </c>
      <c r="G4094" t="s">
        <v>65</v>
      </c>
      <c r="H4094" t="s">
        <v>43</v>
      </c>
    </row>
    <row r="4095" spans="1:8" x14ac:dyDescent="0.3">
      <c r="A4095" t="s">
        <v>64</v>
      </c>
      <c r="B4095" t="s">
        <v>96</v>
      </c>
      <c r="C4095">
        <v>2020</v>
      </c>
      <c r="D4095" s="22">
        <v>1437227706.5873001</v>
      </c>
      <c r="E4095" s="2">
        <v>1437.2276999999999</v>
      </c>
      <c r="F4095" t="s">
        <v>92</v>
      </c>
      <c r="G4095" t="s">
        <v>65</v>
      </c>
      <c r="H4095" t="s">
        <v>43</v>
      </c>
    </row>
    <row r="4096" spans="1:8" x14ac:dyDescent="0.3">
      <c r="A4096" t="s">
        <v>64</v>
      </c>
      <c r="B4096" t="s">
        <v>96</v>
      </c>
      <c r="C4096">
        <v>2021</v>
      </c>
      <c r="D4096" s="22">
        <v>1368140389.0811</v>
      </c>
      <c r="E4096" s="2">
        <v>1368.1404</v>
      </c>
      <c r="F4096" t="s">
        <v>92</v>
      </c>
      <c r="G4096" t="s">
        <v>65</v>
      </c>
      <c r="H4096" t="s">
        <v>43</v>
      </c>
    </row>
    <row r="4097" spans="1:8" x14ac:dyDescent="0.3">
      <c r="A4097" t="s">
        <v>64</v>
      </c>
      <c r="B4097" t="s">
        <v>96</v>
      </c>
      <c r="C4097">
        <v>2022</v>
      </c>
      <c r="D4097" s="22">
        <v>1671125460.5588</v>
      </c>
      <c r="E4097" s="2">
        <v>1671.1255000000001</v>
      </c>
      <c r="F4097" t="s">
        <v>92</v>
      </c>
      <c r="G4097" t="s">
        <v>65</v>
      </c>
      <c r="H4097" t="s">
        <v>43</v>
      </c>
    </row>
    <row r="4098" spans="1:8" x14ac:dyDescent="0.3">
      <c r="A4098" t="s">
        <v>64</v>
      </c>
      <c r="B4098" t="s">
        <v>96</v>
      </c>
      <c r="C4098">
        <v>2023</v>
      </c>
      <c r="D4098" s="22">
        <v>2120663347.1763</v>
      </c>
      <c r="E4098" s="2">
        <v>2120.6633000000002</v>
      </c>
      <c r="F4098" t="s">
        <v>92</v>
      </c>
      <c r="G4098" t="s">
        <v>65</v>
      </c>
      <c r="H4098" t="s">
        <v>43</v>
      </c>
    </row>
    <row r="4099" spans="1:8" x14ac:dyDescent="0.3">
      <c r="A4099" t="s">
        <v>64</v>
      </c>
      <c r="B4099" t="s">
        <v>96</v>
      </c>
      <c r="C4099">
        <v>2024</v>
      </c>
      <c r="D4099" s="22">
        <v>2420873151.1188002</v>
      </c>
      <c r="E4099" s="2">
        <v>2420.8732</v>
      </c>
      <c r="F4099" t="s">
        <v>92</v>
      </c>
      <c r="G4099" t="s">
        <v>65</v>
      </c>
      <c r="H4099" t="s">
        <v>43</v>
      </c>
    </row>
    <row r="4100" spans="1:8" x14ac:dyDescent="0.3">
      <c r="A4100" t="s">
        <v>64</v>
      </c>
      <c r="B4100" t="s">
        <v>96</v>
      </c>
      <c r="C4100">
        <v>2025</v>
      </c>
      <c r="D4100" s="22">
        <v>2585623866.4043002</v>
      </c>
      <c r="E4100" s="2">
        <v>2585.6239</v>
      </c>
      <c r="F4100" t="s">
        <v>92</v>
      </c>
      <c r="G4100" t="s">
        <v>65</v>
      </c>
      <c r="H4100" t="s">
        <v>43</v>
      </c>
    </row>
    <row r="4101" spans="1:8" x14ac:dyDescent="0.3">
      <c r="A4101" t="s">
        <v>64</v>
      </c>
      <c r="B4101" t="s">
        <v>96</v>
      </c>
      <c r="C4101">
        <v>2026</v>
      </c>
      <c r="D4101" s="22">
        <v>1989940457.6110001</v>
      </c>
      <c r="E4101" s="2">
        <v>1989.9404999999999</v>
      </c>
      <c r="F4101" t="s">
        <v>92</v>
      </c>
      <c r="G4101" t="s">
        <v>65</v>
      </c>
      <c r="H4101" t="s">
        <v>43</v>
      </c>
    </row>
    <row r="4102" spans="1:8" x14ac:dyDescent="0.3">
      <c r="A4102" t="s">
        <v>44</v>
      </c>
      <c r="B4102" t="s">
        <v>96</v>
      </c>
      <c r="C4102">
        <v>2018</v>
      </c>
      <c r="D4102" s="22">
        <v>177862590.98699999</v>
      </c>
      <c r="E4102" s="2">
        <v>177.86259999999999</v>
      </c>
      <c r="F4102" t="s">
        <v>92</v>
      </c>
      <c r="G4102" t="s">
        <v>45</v>
      </c>
      <c r="H4102" t="s">
        <v>46</v>
      </c>
    </row>
    <row r="4103" spans="1:8" x14ac:dyDescent="0.3">
      <c r="A4103" t="s">
        <v>44</v>
      </c>
      <c r="B4103" t="s">
        <v>96</v>
      </c>
      <c r="C4103">
        <v>2019</v>
      </c>
      <c r="D4103" s="22">
        <v>191361744.25350001</v>
      </c>
      <c r="E4103" s="2">
        <v>191.36170000000001</v>
      </c>
      <c r="F4103" t="s">
        <v>92</v>
      </c>
      <c r="G4103" t="s">
        <v>45</v>
      </c>
      <c r="H4103" t="s">
        <v>46</v>
      </c>
    </row>
    <row r="4104" spans="1:8" x14ac:dyDescent="0.3">
      <c r="A4104" t="s">
        <v>44</v>
      </c>
      <c r="B4104" t="s">
        <v>96</v>
      </c>
      <c r="C4104">
        <v>2020</v>
      </c>
      <c r="D4104" s="22">
        <v>254069999.33109999</v>
      </c>
      <c r="E4104" s="2">
        <v>254.07</v>
      </c>
      <c r="F4104" t="s">
        <v>92</v>
      </c>
      <c r="G4104" t="s">
        <v>45</v>
      </c>
      <c r="H4104" t="s">
        <v>46</v>
      </c>
    </row>
    <row r="4105" spans="1:8" x14ac:dyDescent="0.3">
      <c r="A4105" t="s">
        <v>44</v>
      </c>
      <c r="B4105" t="s">
        <v>96</v>
      </c>
      <c r="C4105">
        <v>2021</v>
      </c>
      <c r="D4105" s="22">
        <v>304240361.56040001</v>
      </c>
      <c r="E4105" s="2">
        <v>304.24040000000002</v>
      </c>
      <c r="F4105" t="s">
        <v>92</v>
      </c>
      <c r="G4105" t="s">
        <v>45</v>
      </c>
      <c r="H4105" t="s">
        <v>46</v>
      </c>
    </row>
    <row r="4106" spans="1:8" x14ac:dyDescent="0.3">
      <c r="A4106" t="s">
        <v>44</v>
      </c>
      <c r="B4106" t="s">
        <v>96</v>
      </c>
      <c r="C4106">
        <v>2022</v>
      </c>
      <c r="D4106" s="22">
        <v>344533985.80110002</v>
      </c>
      <c r="E4106" s="2">
        <v>344.53399999999999</v>
      </c>
      <c r="F4106" t="s">
        <v>92</v>
      </c>
      <c r="G4106" t="s">
        <v>45</v>
      </c>
      <c r="H4106" t="s">
        <v>46</v>
      </c>
    </row>
    <row r="4107" spans="1:8" x14ac:dyDescent="0.3">
      <c r="A4107" t="s">
        <v>44</v>
      </c>
      <c r="B4107" t="s">
        <v>96</v>
      </c>
      <c r="C4107">
        <v>2023</v>
      </c>
      <c r="D4107" s="22">
        <v>406515054.93110001</v>
      </c>
      <c r="E4107" s="2">
        <v>406.51510000000002</v>
      </c>
      <c r="F4107" t="s">
        <v>92</v>
      </c>
      <c r="G4107" t="s">
        <v>45</v>
      </c>
      <c r="H4107" t="s">
        <v>46</v>
      </c>
    </row>
    <row r="4108" spans="1:8" x14ac:dyDescent="0.3">
      <c r="A4108" t="s">
        <v>44</v>
      </c>
      <c r="B4108" t="s">
        <v>96</v>
      </c>
      <c r="C4108">
        <v>2024</v>
      </c>
      <c r="D4108" s="22">
        <v>469540742.32380003</v>
      </c>
      <c r="E4108" s="2">
        <v>469.54070000000002</v>
      </c>
      <c r="F4108" t="s">
        <v>92</v>
      </c>
      <c r="G4108" t="s">
        <v>45</v>
      </c>
      <c r="H4108" t="s">
        <v>46</v>
      </c>
    </row>
    <row r="4109" spans="1:8" x14ac:dyDescent="0.3">
      <c r="A4109" t="s">
        <v>44</v>
      </c>
      <c r="B4109" t="s">
        <v>96</v>
      </c>
      <c r="C4109">
        <v>2025</v>
      </c>
      <c r="D4109" s="22">
        <v>742478560.08270001</v>
      </c>
      <c r="E4109" s="2">
        <v>742.47860000000003</v>
      </c>
      <c r="F4109" t="s">
        <v>92</v>
      </c>
      <c r="G4109" t="s">
        <v>45</v>
      </c>
      <c r="H4109" t="s">
        <v>46</v>
      </c>
    </row>
    <row r="4110" spans="1:8" x14ac:dyDescent="0.3">
      <c r="A4110" t="s">
        <v>44</v>
      </c>
      <c r="B4110" t="s">
        <v>96</v>
      </c>
      <c r="C4110">
        <v>2026</v>
      </c>
      <c r="D4110" s="22">
        <v>691715428.31980002</v>
      </c>
      <c r="E4110" s="2">
        <v>691.71540000000005</v>
      </c>
      <c r="F4110" t="s">
        <v>92</v>
      </c>
      <c r="G4110" t="s">
        <v>45</v>
      </c>
      <c r="H4110" t="s">
        <v>46</v>
      </c>
    </row>
    <row r="4111" spans="1:8" x14ac:dyDescent="0.3">
      <c r="A4111" t="s">
        <v>47</v>
      </c>
      <c r="B4111" t="s">
        <v>96</v>
      </c>
      <c r="C4111">
        <v>2018</v>
      </c>
      <c r="D4111" s="22">
        <v>1018444778.4593</v>
      </c>
      <c r="E4111" s="2">
        <v>1018.4448</v>
      </c>
      <c r="F4111" t="s">
        <v>92</v>
      </c>
      <c r="G4111" t="s">
        <v>48</v>
      </c>
      <c r="H4111" t="s">
        <v>46</v>
      </c>
    </row>
    <row r="4112" spans="1:8" x14ac:dyDescent="0.3">
      <c r="A4112" t="s">
        <v>47</v>
      </c>
      <c r="B4112" t="s">
        <v>96</v>
      </c>
      <c r="C4112">
        <v>2019</v>
      </c>
      <c r="D4112" s="22">
        <v>1057434900.0226001</v>
      </c>
      <c r="E4112" s="2">
        <v>1057.4349</v>
      </c>
      <c r="F4112" t="s">
        <v>92</v>
      </c>
      <c r="G4112" t="s">
        <v>48</v>
      </c>
      <c r="H4112" t="s">
        <v>46</v>
      </c>
    </row>
    <row r="4113" spans="1:8" x14ac:dyDescent="0.3">
      <c r="A4113" t="s">
        <v>47</v>
      </c>
      <c r="B4113" t="s">
        <v>96</v>
      </c>
      <c r="C4113">
        <v>2020</v>
      </c>
      <c r="D4113" s="22">
        <v>1192101085.4888999</v>
      </c>
      <c r="E4113" s="2">
        <v>1192.1011000000001</v>
      </c>
      <c r="F4113" t="s">
        <v>92</v>
      </c>
      <c r="G4113" t="s">
        <v>48</v>
      </c>
      <c r="H4113" t="s">
        <v>46</v>
      </c>
    </row>
    <row r="4114" spans="1:8" x14ac:dyDescent="0.3">
      <c r="A4114" t="s">
        <v>47</v>
      </c>
      <c r="B4114" t="s">
        <v>96</v>
      </c>
      <c r="C4114">
        <v>2021</v>
      </c>
      <c r="D4114" s="22">
        <v>1107690230.7209001</v>
      </c>
      <c r="E4114" s="2">
        <v>1107.6902</v>
      </c>
      <c r="F4114" t="s">
        <v>92</v>
      </c>
      <c r="G4114" t="s">
        <v>48</v>
      </c>
      <c r="H4114" t="s">
        <v>46</v>
      </c>
    </row>
    <row r="4115" spans="1:8" x14ac:dyDescent="0.3">
      <c r="A4115" t="s">
        <v>47</v>
      </c>
      <c r="B4115" t="s">
        <v>96</v>
      </c>
      <c r="C4115">
        <v>2022</v>
      </c>
      <c r="D4115" s="22">
        <v>1171263936.7014999</v>
      </c>
      <c r="E4115" s="2">
        <v>1171.2638999999999</v>
      </c>
      <c r="F4115" t="s">
        <v>92</v>
      </c>
      <c r="G4115" t="s">
        <v>48</v>
      </c>
      <c r="H4115" t="s">
        <v>46</v>
      </c>
    </row>
    <row r="4116" spans="1:8" x14ac:dyDescent="0.3">
      <c r="A4116" t="s">
        <v>47</v>
      </c>
      <c r="B4116" t="s">
        <v>96</v>
      </c>
      <c r="C4116">
        <v>2023</v>
      </c>
      <c r="D4116" s="22">
        <v>1626236360.7386</v>
      </c>
      <c r="E4116" s="2">
        <v>1626.2364</v>
      </c>
      <c r="F4116" t="s">
        <v>92</v>
      </c>
      <c r="G4116" t="s">
        <v>48</v>
      </c>
      <c r="H4116" t="s">
        <v>46</v>
      </c>
    </row>
    <row r="4117" spans="1:8" x14ac:dyDescent="0.3">
      <c r="A4117" t="s">
        <v>47</v>
      </c>
      <c r="B4117" t="s">
        <v>96</v>
      </c>
      <c r="C4117">
        <v>2024</v>
      </c>
      <c r="D4117" s="22">
        <v>1453291024.5864999</v>
      </c>
      <c r="E4117" s="2">
        <v>1453.2909999999999</v>
      </c>
      <c r="F4117" t="s">
        <v>92</v>
      </c>
      <c r="G4117" t="s">
        <v>48</v>
      </c>
      <c r="H4117" t="s">
        <v>46</v>
      </c>
    </row>
    <row r="4118" spans="1:8" x14ac:dyDescent="0.3">
      <c r="A4118" t="s">
        <v>47</v>
      </c>
      <c r="B4118" t="s">
        <v>96</v>
      </c>
      <c r="C4118">
        <v>2025</v>
      </c>
      <c r="D4118" s="22">
        <v>1609144013.5327001</v>
      </c>
      <c r="E4118" s="2">
        <v>1609.144</v>
      </c>
      <c r="F4118" t="s">
        <v>92</v>
      </c>
      <c r="G4118" t="s">
        <v>48</v>
      </c>
      <c r="H4118" t="s">
        <v>46</v>
      </c>
    </row>
    <row r="4119" spans="1:8" x14ac:dyDescent="0.3">
      <c r="A4119" t="s">
        <v>47</v>
      </c>
      <c r="B4119" t="s">
        <v>96</v>
      </c>
      <c r="C4119">
        <v>2026</v>
      </c>
      <c r="D4119" s="22">
        <v>1409499931.0418</v>
      </c>
      <c r="E4119" s="2">
        <v>1409.4999</v>
      </c>
      <c r="F4119" t="s">
        <v>92</v>
      </c>
      <c r="G4119" t="s">
        <v>48</v>
      </c>
      <c r="H4119" t="s">
        <v>46</v>
      </c>
    </row>
    <row r="4120" spans="1:8" x14ac:dyDescent="0.3">
      <c r="A4120" t="s">
        <v>49</v>
      </c>
      <c r="B4120" t="s">
        <v>96</v>
      </c>
      <c r="C4120">
        <v>2018</v>
      </c>
      <c r="D4120" s="22">
        <v>973931367.40079999</v>
      </c>
      <c r="E4120" s="2">
        <v>973.93140000000005</v>
      </c>
      <c r="F4120" t="s">
        <v>92</v>
      </c>
      <c r="G4120" t="s">
        <v>50</v>
      </c>
      <c r="H4120" t="s">
        <v>46</v>
      </c>
    </row>
    <row r="4121" spans="1:8" x14ac:dyDescent="0.3">
      <c r="A4121" t="s">
        <v>49</v>
      </c>
      <c r="B4121" t="s">
        <v>96</v>
      </c>
      <c r="C4121">
        <v>2019</v>
      </c>
      <c r="D4121" s="22">
        <v>1110957329.266</v>
      </c>
      <c r="E4121" s="2">
        <v>1110.9573</v>
      </c>
      <c r="F4121" t="s">
        <v>92</v>
      </c>
      <c r="G4121" t="s">
        <v>50</v>
      </c>
      <c r="H4121" t="s">
        <v>46</v>
      </c>
    </row>
    <row r="4122" spans="1:8" x14ac:dyDescent="0.3">
      <c r="A4122" t="s">
        <v>49</v>
      </c>
      <c r="B4122" t="s">
        <v>96</v>
      </c>
      <c r="C4122">
        <v>2020</v>
      </c>
      <c r="D4122" s="22">
        <v>1127648844.2309999</v>
      </c>
      <c r="E4122" s="2">
        <v>1127.6487999999999</v>
      </c>
      <c r="F4122" t="s">
        <v>92</v>
      </c>
      <c r="G4122" t="s">
        <v>50</v>
      </c>
      <c r="H4122" t="s">
        <v>46</v>
      </c>
    </row>
    <row r="4123" spans="1:8" x14ac:dyDescent="0.3">
      <c r="A4123" t="s">
        <v>49</v>
      </c>
      <c r="B4123" t="s">
        <v>96</v>
      </c>
      <c r="C4123">
        <v>2021</v>
      </c>
      <c r="D4123" s="22">
        <v>1115188892.4779</v>
      </c>
      <c r="E4123" s="2">
        <v>1115.1889000000001</v>
      </c>
      <c r="F4123" t="s">
        <v>92</v>
      </c>
      <c r="G4123" t="s">
        <v>50</v>
      </c>
      <c r="H4123" t="s">
        <v>46</v>
      </c>
    </row>
    <row r="4124" spans="1:8" x14ac:dyDescent="0.3">
      <c r="A4124" t="s">
        <v>49</v>
      </c>
      <c r="B4124" t="s">
        <v>96</v>
      </c>
      <c r="C4124">
        <v>2022</v>
      </c>
      <c r="D4124" s="22">
        <v>1140667374.3482001</v>
      </c>
      <c r="E4124" s="2">
        <v>1140.6674</v>
      </c>
      <c r="F4124" t="s">
        <v>92</v>
      </c>
      <c r="G4124" t="s">
        <v>50</v>
      </c>
      <c r="H4124" t="s">
        <v>46</v>
      </c>
    </row>
    <row r="4125" spans="1:8" x14ac:dyDescent="0.3">
      <c r="A4125" t="s">
        <v>49</v>
      </c>
      <c r="B4125" t="s">
        <v>96</v>
      </c>
      <c r="C4125">
        <v>2023</v>
      </c>
      <c r="D4125" s="22">
        <v>1476831548.5176001</v>
      </c>
      <c r="E4125" s="2">
        <v>1476.8315</v>
      </c>
      <c r="F4125" t="s">
        <v>92</v>
      </c>
      <c r="G4125" t="s">
        <v>50</v>
      </c>
      <c r="H4125" t="s">
        <v>46</v>
      </c>
    </row>
    <row r="4126" spans="1:8" x14ac:dyDescent="0.3">
      <c r="A4126" t="s">
        <v>49</v>
      </c>
      <c r="B4126" t="s">
        <v>96</v>
      </c>
      <c r="C4126">
        <v>2024</v>
      </c>
      <c r="D4126" s="22">
        <v>1383390620.4751999</v>
      </c>
      <c r="E4126" s="2">
        <v>1383.3905999999999</v>
      </c>
      <c r="F4126" t="s">
        <v>92</v>
      </c>
      <c r="G4126" t="s">
        <v>50</v>
      </c>
      <c r="H4126" t="s">
        <v>46</v>
      </c>
    </row>
    <row r="4127" spans="1:8" x14ac:dyDescent="0.3">
      <c r="A4127" t="s">
        <v>49</v>
      </c>
      <c r="B4127" t="s">
        <v>96</v>
      </c>
      <c r="C4127">
        <v>2025</v>
      </c>
      <c r="D4127" s="22">
        <v>1593021735.2848001</v>
      </c>
      <c r="E4127" s="2">
        <v>1593.0217</v>
      </c>
      <c r="F4127" t="s">
        <v>92</v>
      </c>
      <c r="G4127" t="s">
        <v>50</v>
      </c>
      <c r="H4127" t="s">
        <v>46</v>
      </c>
    </row>
    <row r="4128" spans="1:8" x14ac:dyDescent="0.3">
      <c r="A4128" t="s">
        <v>49</v>
      </c>
      <c r="B4128" t="s">
        <v>96</v>
      </c>
      <c r="C4128">
        <v>2026</v>
      </c>
      <c r="D4128" s="22">
        <v>1388602773.6756999</v>
      </c>
      <c r="E4128" s="2">
        <v>1388.6027999999999</v>
      </c>
      <c r="F4128" t="s">
        <v>92</v>
      </c>
      <c r="G4128" t="s">
        <v>50</v>
      </c>
      <c r="H4128" t="s">
        <v>46</v>
      </c>
    </row>
    <row r="4129" spans="1:8" x14ac:dyDescent="0.3">
      <c r="A4129" t="s">
        <v>76</v>
      </c>
      <c r="B4129" t="s">
        <v>96</v>
      </c>
      <c r="C4129">
        <v>2018</v>
      </c>
      <c r="D4129" s="22">
        <v>84821207.590299994</v>
      </c>
      <c r="E4129" s="2">
        <v>84.821200000000005</v>
      </c>
      <c r="F4129" t="s">
        <v>92</v>
      </c>
      <c r="G4129" t="s">
        <v>77</v>
      </c>
      <c r="H4129" t="s">
        <v>46</v>
      </c>
    </row>
    <row r="4130" spans="1:8" x14ac:dyDescent="0.3">
      <c r="A4130" t="s">
        <v>76</v>
      </c>
      <c r="B4130" t="s">
        <v>96</v>
      </c>
      <c r="C4130">
        <v>2019</v>
      </c>
      <c r="D4130" s="22">
        <v>66505623.6932</v>
      </c>
      <c r="E4130" s="2">
        <v>66.505600000000001</v>
      </c>
      <c r="F4130" t="s">
        <v>92</v>
      </c>
      <c r="G4130" t="s">
        <v>77</v>
      </c>
      <c r="H4130" t="s">
        <v>46</v>
      </c>
    </row>
    <row r="4131" spans="1:8" x14ac:dyDescent="0.3">
      <c r="A4131" t="s">
        <v>76</v>
      </c>
      <c r="B4131" t="s">
        <v>96</v>
      </c>
      <c r="C4131">
        <v>2020</v>
      </c>
      <c r="D4131" s="22">
        <v>66970004.811099999</v>
      </c>
      <c r="E4131" s="2">
        <v>66.97</v>
      </c>
      <c r="F4131" t="s">
        <v>92</v>
      </c>
      <c r="G4131" t="s">
        <v>77</v>
      </c>
      <c r="H4131" t="s">
        <v>46</v>
      </c>
    </row>
    <row r="4132" spans="1:8" x14ac:dyDescent="0.3">
      <c r="A4132" t="s">
        <v>76</v>
      </c>
      <c r="B4132" t="s">
        <v>96</v>
      </c>
      <c r="C4132">
        <v>2021</v>
      </c>
      <c r="D4132" s="22">
        <v>62140114.623400003</v>
      </c>
      <c r="E4132" s="2">
        <v>62.140099999999997</v>
      </c>
      <c r="F4132" t="s">
        <v>92</v>
      </c>
      <c r="G4132" t="s">
        <v>77</v>
      </c>
      <c r="H4132" t="s">
        <v>46</v>
      </c>
    </row>
    <row r="4133" spans="1:8" x14ac:dyDescent="0.3">
      <c r="A4133" t="s">
        <v>76</v>
      </c>
      <c r="B4133" t="s">
        <v>96</v>
      </c>
      <c r="C4133">
        <v>2022</v>
      </c>
      <c r="D4133" s="22">
        <v>73131411.799999997</v>
      </c>
      <c r="E4133" s="2">
        <v>73.131399999999999</v>
      </c>
      <c r="F4133" t="s">
        <v>92</v>
      </c>
      <c r="G4133" t="s">
        <v>77</v>
      </c>
      <c r="H4133" t="s">
        <v>46</v>
      </c>
    </row>
    <row r="4134" spans="1:8" x14ac:dyDescent="0.3">
      <c r="A4134" t="s">
        <v>76</v>
      </c>
      <c r="B4134" t="s">
        <v>96</v>
      </c>
      <c r="C4134">
        <v>2023</v>
      </c>
      <c r="D4134" s="22">
        <v>85460844.192900002</v>
      </c>
      <c r="E4134" s="2">
        <v>85.460800000000006</v>
      </c>
      <c r="F4134" t="s">
        <v>92</v>
      </c>
      <c r="G4134" t="s">
        <v>77</v>
      </c>
      <c r="H4134" t="s">
        <v>46</v>
      </c>
    </row>
    <row r="4135" spans="1:8" x14ac:dyDescent="0.3">
      <c r="A4135" t="s">
        <v>76</v>
      </c>
      <c r="B4135" t="s">
        <v>96</v>
      </c>
      <c r="C4135">
        <v>2024</v>
      </c>
      <c r="D4135" s="22">
        <v>84174102.492799997</v>
      </c>
      <c r="E4135" s="2">
        <v>84.174099999999996</v>
      </c>
      <c r="F4135" t="s">
        <v>92</v>
      </c>
      <c r="G4135" t="s">
        <v>77</v>
      </c>
      <c r="H4135" t="s">
        <v>46</v>
      </c>
    </row>
    <row r="4136" spans="1:8" x14ac:dyDescent="0.3">
      <c r="A4136" t="s">
        <v>76</v>
      </c>
      <c r="B4136" t="s">
        <v>96</v>
      </c>
      <c r="C4136">
        <v>2025</v>
      </c>
      <c r="D4136" s="22">
        <v>117304843.91949999</v>
      </c>
      <c r="E4136" s="2">
        <v>117.3048</v>
      </c>
      <c r="F4136" t="s">
        <v>92</v>
      </c>
      <c r="G4136" t="s">
        <v>77</v>
      </c>
      <c r="H4136" t="s">
        <v>46</v>
      </c>
    </row>
    <row r="4137" spans="1:8" x14ac:dyDescent="0.3">
      <c r="A4137" t="s">
        <v>76</v>
      </c>
      <c r="B4137" t="s">
        <v>96</v>
      </c>
      <c r="C4137">
        <v>2026</v>
      </c>
      <c r="D4137" s="22">
        <v>102404140.11220001</v>
      </c>
      <c r="E4137" s="2">
        <v>102.4041</v>
      </c>
      <c r="F4137" t="s">
        <v>92</v>
      </c>
      <c r="G4137" t="s">
        <v>77</v>
      </c>
      <c r="H4137" t="s">
        <v>46</v>
      </c>
    </row>
    <row r="4138" spans="1:8" x14ac:dyDescent="0.3">
      <c r="A4138" t="s">
        <v>51</v>
      </c>
      <c r="B4138" t="s">
        <v>96</v>
      </c>
      <c r="C4138">
        <v>2018</v>
      </c>
      <c r="D4138" s="22">
        <v>18846868576.633099</v>
      </c>
      <c r="E4138" s="2">
        <v>18846.868600000002</v>
      </c>
      <c r="F4138" t="s">
        <v>92</v>
      </c>
      <c r="G4138" t="s">
        <v>52</v>
      </c>
      <c r="H4138" t="s">
        <v>52</v>
      </c>
    </row>
    <row r="4139" spans="1:8" x14ac:dyDescent="0.3">
      <c r="A4139" t="s">
        <v>51</v>
      </c>
      <c r="B4139" t="s">
        <v>96</v>
      </c>
      <c r="C4139">
        <v>2019</v>
      </c>
      <c r="D4139" s="22">
        <v>19084792030.4823</v>
      </c>
      <c r="E4139" s="2">
        <v>19084.792000000001</v>
      </c>
      <c r="F4139" t="s">
        <v>92</v>
      </c>
      <c r="G4139" t="s">
        <v>52</v>
      </c>
      <c r="H4139" t="s">
        <v>52</v>
      </c>
    </row>
    <row r="4140" spans="1:8" x14ac:dyDescent="0.3">
      <c r="A4140" t="s">
        <v>51</v>
      </c>
      <c r="B4140" t="s">
        <v>96</v>
      </c>
      <c r="C4140">
        <v>2020</v>
      </c>
      <c r="D4140" s="22">
        <v>20958901964.980598</v>
      </c>
      <c r="E4140" s="2">
        <v>20958.901999999998</v>
      </c>
      <c r="F4140" t="s">
        <v>92</v>
      </c>
      <c r="G4140" t="s">
        <v>52</v>
      </c>
      <c r="H4140" t="s">
        <v>52</v>
      </c>
    </row>
    <row r="4141" spans="1:8" x14ac:dyDescent="0.3">
      <c r="A4141" t="s">
        <v>51</v>
      </c>
      <c r="B4141" t="s">
        <v>96</v>
      </c>
      <c r="C4141">
        <v>2021</v>
      </c>
      <c r="D4141" s="22">
        <v>19640650751.2271</v>
      </c>
      <c r="E4141" s="2">
        <v>19640.650799999999</v>
      </c>
      <c r="F4141" t="s">
        <v>92</v>
      </c>
      <c r="G4141" t="s">
        <v>52</v>
      </c>
      <c r="H4141" t="s">
        <v>52</v>
      </c>
    </row>
    <row r="4142" spans="1:8" x14ac:dyDescent="0.3">
      <c r="A4142" t="s">
        <v>51</v>
      </c>
      <c r="B4142" t="s">
        <v>96</v>
      </c>
      <c r="C4142">
        <v>2022</v>
      </c>
      <c r="D4142" s="22">
        <v>21791924001.846802</v>
      </c>
      <c r="E4142" s="2">
        <v>21791.923999999999</v>
      </c>
      <c r="F4142" t="s">
        <v>92</v>
      </c>
      <c r="G4142" t="s">
        <v>52</v>
      </c>
      <c r="H4142" t="s">
        <v>52</v>
      </c>
    </row>
    <row r="4143" spans="1:8" x14ac:dyDescent="0.3">
      <c r="A4143" t="s">
        <v>51</v>
      </c>
      <c r="B4143" t="s">
        <v>96</v>
      </c>
      <c r="C4143">
        <v>2023</v>
      </c>
      <c r="D4143" s="22">
        <v>26852322741.7603</v>
      </c>
      <c r="E4143" s="2">
        <v>26852.322700000001</v>
      </c>
      <c r="F4143" t="s">
        <v>92</v>
      </c>
      <c r="G4143" t="s">
        <v>52</v>
      </c>
      <c r="H4143" t="s">
        <v>52</v>
      </c>
    </row>
    <row r="4144" spans="1:8" x14ac:dyDescent="0.3">
      <c r="A4144" t="s">
        <v>51</v>
      </c>
      <c r="B4144" t="s">
        <v>96</v>
      </c>
      <c r="C4144">
        <v>2024</v>
      </c>
      <c r="D4144" s="22">
        <v>27321170207.1269</v>
      </c>
      <c r="E4144" s="2">
        <v>27321.1702</v>
      </c>
      <c r="F4144" t="s">
        <v>92</v>
      </c>
      <c r="G4144" t="s">
        <v>52</v>
      </c>
      <c r="H4144" t="s">
        <v>52</v>
      </c>
    </row>
    <row r="4145" spans="1:8" x14ac:dyDescent="0.3">
      <c r="A4145" t="s">
        <v>51</v>
      </c>
      <c r="B4145" t="s">
        <v>96</v>
      </c>
      <c r="C4145">
        <v>2025</v>
      </c>
      <c r="D4145" s="22">
        <v>30191066824.4398</v>
      </c>
      <c r="E4145" s="2">
        <v>30191.066800000001</v>
      </c>
      <c r="F4145" t="s">
        <v>92</v>
      </c>
      <c r="G4145" t="s">
        <v>52</v>
      </c>
      <c r="H4145" t="s">
        <v>52</v>
      </c>
    </row>
    <row r="4146" spans="1:8" x14ac:dyDescent="0.3">
      <c r="A4146" t="s">
        <v>51</v>
      </c>
      <c r="B4146" t="s">
        <v>96</v>
      </c>
      <c r="C4146">
        <v>2026</v>
      </c>
      <c r="D4146" s="22">
        <v>27617158197.830601</v>
      </c>
      <c r="E4146" s="2">
        <v>27617.158200000002</v>
      </c>
      <c r="F4146" t="s">
        <v>92</v>
      </c>
      <c r="G4146" t="s">
        <v>52</v>
      </c>
      <c r="H4146" t="s">
        <v>52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G32"/>
  <sheetViews>
    <sheetView zoomScale="50" zoomScaleNormal="50" workbookViewId="0">
      <selection activeCell="A2" sqref="A2:H2746"/>
    </sheetView>
  </sheetViews>
  <sheetFormatPr defaultColWidth="9.109375" defaultRowHeight="19.2" x14ac:dyDescent="0.45"/>
  <cols>
    <col min="1" max="1" width="9.109375" style="7"/>
    <col min="2" max="2" width="27.21875" style="7" bestFit="1" customWidth="1"/>
    <col min="3" max="3" width="27" style="7" bestFit="1" customWidth="1"/>
    <col min="4" max="4" width="9.109375" style="7"/>
    <col min="5" max="5" width="29" style="7" bestFit="1" customWidth="1"/>
    <col min="6" max="6" width="9.109375" style="7"/>
    <col min="7" max="7" width="13" style="7" bestFit="1" customWidth="1"/>
    <col min="8" max="16384" width="9.109375" style="7"/>
  </cols>
  <sheetData>
    <row r="2" spans="2:7" x14ac:dyDescent="0.45">
      <c r="B2" s="23" t="s">
        <v>4</v>
      </c>
      <c r="C2" s="24" t="s">
        <v>51</v>
      </c>
    </row>
    <row r="4" spans="2:7" x14ac:dyDescent="0.45">
      <c r="B4" s="23" t="s">
        <v>97</v>
      </c>
      <c r="C4" s="24" t="s">
        <v>98</v>
      </c>
      <c r="E4" s="7" t="s">
        <v>99</v>
      </c>
      <c r="G4" s="7" t="s">
        <v>100</v>
      </c>
    </row>
    <row r="5" spans="2:7" x14ac:dyDescent="0.45">
      <c r="B5" s="25" t="s">
        <v>52</v>
      </c>
      <c r="C5" s="26">
        <v>10946396.684700003</v>
      </c>
      <c r="E5" s="7" t="s">
        <v>18</v>
      </c>
      <c r="F5" s="7">
        <f>IF(COUNTIF($B$5:$B$32,E5),1,0)</f>
        <v>0</v>
      </c>
      <c r="G5" s="8" t="str">
        <f>IF(F5=1,SUMIF($B$5:$B$32,E5,$C$5:$C$32),"")</f>
        <v/>
      </c>
    </row>
    <row r="6" spans="2:7" x14ac:dyDescent="0.45">
      <c r="B6"/>
      <c r="C6"/>
      <c r="E6" s="7" t="s">
        <v>33</v>
      </c>
      <c r="F6" s="7">
        <f t="shared" ref="F6:F32" si="0">IF(COUNTIF($B$5:$B$32,E6),1,0)</f>
        <v>0</v>
      </c>
      <c r="G6" s="8" t="str">
        <f t="shared" ref="G6:G32" si="1">IF(F6=1,SUMIF($B$5:$B$32,E6,$C$5:$C$32),"")</f>
        <v/>
      </c>
    </row>
    <row r="7" spans="2:7" x14ac:dyDescent="0.45">
      <c r="B7"/>
      <c r="C7"/>
      <c r="E7" s="7" t="s">
        <v>72</v>
      </c>
      <c r="F7" s="7">
        <f t="shared" si="0"/>
        <v>0</v>
      </c>
      <c r="G7" s="8" t="str">
        <f t="shared" si="1"/>
        <v/>
      </c>
    </row>
    <row r="8" spans="2:7" x14ac:dyDescent="0.45">
      <c r="B8"/>
      <c r="C8"/>
      <c r="E8" s="7" t="s">
        <v>68</v>
      </c>
      <c r="F8" s="7">
        <f t="shared" si="0"/>
        <v>0</v>
      </c>
      <c r="G8" s="8" t="str">
        <f t="shared" si="1"/>
        <v/>
      </c>
    </row>
    <row r="9" spans="2:7" x14ac:dyDescent="0.45">
      <c r="B9"/>
      <c r="C9"/>
      <c r="E9" s="7" t="s">
        <v>35</v>
      </c>
      <c r="F9" s="7">
        <f t="shared" si="0"/>
        <v>0</v>
      </c>
      <c r="G9" s="8" t="str">
        <f t="shared" si="1"/>
        <v/>
      </c>
    </row>
    <row r="10" spans="2:7" x14ac:dyDescent="0.45">
      <c r="B10"/>
      <c r="C10"/>
      <c r="E10" s="7" t="s">
        <v>52</v>
      </c>
      <c r="F10" s="7">
        <f t="shared" si="0"/>
        <v>1</v>
      </c>
      <c r="G10" s="8">
        <f t="shared" si="1"/>
        <v>10946396.684700003</v>
      </c>
    </row>
    <row r="11" spans="2:7" x14ac:dyDescent="0.45">
      <c r="B11"/>
      <c r="C11"/>
      <c r="E11" s="7" t="s">
        <v>27</v>
      </c>
      <c r="F11" s="7">
        <f t="shared" si="0"/>
        <v>0</v>
      </c>
      <c r="G11" s="8" t="str">
        <f>IF(F11=1,SUMIF($B$5:$B$32,E11,$C$5:$C$32),"")</f>
        <v/>
      </c>
    </row>
    <row r="12" spans="2:7" x14ac:dyDescent="0.45">
      <c r="B12"/>
      <c r="C12"/>
      <c r="E12" s="7" t="s">
        <v>77</v>
      </c>
      <c r="F12" s="7">
        <f t="shared" si="0"/>
        <v>0</v>
      </c>
      <c r="G12" s="8" t="str">
        <f t="shared" si="1"/>
        <v/>
      </c>
    </row>
    <row r="13" spans="2:7" x14ac:dyDescent="0.45">
      <c r="B13"/>
      <c r="C13"/>
      <c r="E13" s="7" t="s">
        <v>61</v>
      </c>
      <c r="F13" s="7">
        <f t="shared" si="0"/>
        <v>0</v>
      </c>
      <c r="G13" s="8" t="str">
        <f t="shared" si="1"/>
        <v/>
      </c>
    </row>
    <row r="14" spans="2:7" x14ac:dyDescent="0.45">
      <c r="B14"/>
      <c r="C14"/>
      <c r="E14" s="7" t="s">
        <v>50</v>
      </c>
      <c r="F14" s="7">
        <f t="shared" si="0"/>
        <v>0</v>
      </c>
      <c r="G14" s="8" t="str">
        <f t="shared" si="1"/>
        <v/>
      </c>
    </row>
    <row r="15" spans="2:7" x14ac:dyDescent="0.45">
      <c r="B15"/>
      <c r="C15"/>
      <c r="E15" s="7" t="s">
        <v>22</v>
      </c>
      <c r="F15" s="7">
        <f t="shared" si="0"/>
        <v>0</v>
      </c>
      <c r="G15" s="8" t="str">
        <f t="shared" si="1"/>
        <v/>
      </c>
    </row>
    <row r="16" spans="2:7" x14ac:dyDescent="0.45">
      <c r="B16"/>
      <c r="C16"/>
      <c r="E16" s="7" t="s">
        <v>48</v>
      </c>
      <c r="F16" s="7">
        <f t="shared" si="0"/>
        <v>0</v>
      </c>
      <c r="G16" s="8" t="str">
        <f t="shared" si="1"/>
        <v/>
      </c>
    </row>
    <row r="17" spans="2:7" x14ac:dyDescent="0.45">
      <c r="B17"/>
      <c r="C17"/>
      <c r="E17" s="7" t="s">
        <v>45</v>
      </c>
      <c r="F17" s="7">
        <f t="shared" si="0"/>
        <v>0</v>
      </c>
      <c r="G17" s="8" t="str">
        <f t="shared" si="1"/>
        <v/>
      </c>
    </row>
    <row r="18" spans="2:7" x14ac:dyDescent="0.45">
      <c r="B18"/>
      <c r="C18"/>
      <c r="E18" s="7" t="s">
        <v>37</v>
      </c>
      <c r="F18" s="7">
        <f t="shared" si="0"/>
        <v>0</v>
      </c>
      <c r="G18" s="8" t="str">
        <f t="shared" si="1"/>
        <v/>
      </c>
    </row>
    <row r="19" spans="2:7" x14ac:dyDescent="0.45">
      <c r="B19"/>
      <c r="C19"/>
      <c r="E19" s="7" t="s">
        <v>55</v>
      </c>
      <c r="F19" s="7">
        <f t="shared" si="0"/>
        <v>0</v>
      </c>
      <c r="G19" s="8" t="str">
        <f t="shared" si="1"/>
        <v/>
      </c>
    </row>
    <row r="20" spans="2:7" x14ac:dyDescent="0.45">
      <c r="B20"/>
      <c r="C20"/>
      <c r="E20" s="7" t="s">
        <v>31</v>
      </c>
      <c r="F20" s="7">
        <f t="shared" si="0"/>
        <v>0</v>
      </c>
      <c r="G20" s="8" t="str">
        <f t="shared" si="1"/>
        <v/>
      </c>
    </row>
    <row r="21" spans="2:7" x14ac:dyDescent="0.45">
      <c r="B21"/>
      <c r="C21"/>
      <c r="E21" s="7" t="s">
        <v>42</v>
      </c>
      <c r="F21" s="7">
        <f t="shared" si="0"/>
        <v>0</v>
      </c>
      <c r="G21" s="8" t="str">
        <f t="shared" si="1"/>
        <v/>
      </c>
    </row>
    <row r="22" spans="2:7" x14ac:dyDescent="0.45">
      <c r="B22"/>
      <c r="C22"/>
      <c r="E22" s="7" t="s">
        <v>57</v>
      </c>
      <c r="F22" s="7">
        <f t="shared" si="0"/>
        <v>0</v>
      </c>
      <c r="G22" s="8" t="str">
        <f t="shared" si="1"/>
        <v/>
      </c>
    </row>
    <row r="23" spans="2:7" x14ac:dyDescent="0.45">
      <c r="B23"/>
      <c r="C23"/>
      <c r="E23" s="7" t="s">
        <v>25</v>
      </c>
      <c r="F23" s="7">
        <f t="shared" si="0"/>
        <v>0</v>
      </c>
      <c r="G23" s="8" t="str">
        <f t="shared" si="1"/>
        <v/>
      </c>
    </row>
    <row r="24" spans="2:7" x14ac:dyDescent="0.45">
      <c r="B24"/>
      <c r="C24"/>
      <c r="E24" s="7" t="s">
        <v>74</v>
      </c>
      <c r="F24" s="7">
        <f t="shared" si="0"/>
        <v>0</v>
      </c>
      <c r="G24" s="8" t="str">
        <f t="shared" si="1"/>
        <v/>
      </c>
    </row>
    <row r="25" spans="2:7" x14ac:dyDescent="0.45">
      <c r="B25"/>
      <c r="C25"/>
      <c r="E25" s="7" t="s">
        <v>29</v>
      </c>
      <c r="F25" s="7">
        <f t="shared" si="0"/>
        <v>0</v>
      </c>
      <c r="G25" s="8" t="str">
        <f t="shared" si="1"/>
        <v/>
      </c>
    </row>
    <row r="26" spans="2:7" x14ac:dyDescent="0.45">
      <c r="B26"/>
      <c r="C26"/>
      <c r="E26" s="7" t="s">
        <v>65</v>
      </c>
      <c r="F26" s="7">
        <f t="shared" si="0"/>
        <v>0</v>
      </c>
      <c r="G26" s="8" t="str">
        <f t="shared" si="1"/>
        <v/>
      </c>
    </row>
    <row r="27" spans="2:7" x14ac:dyDescent="0.45">
      <c r="B27"/>
      <c r="C27"/>
      <c r="E27" s="7" t="s">
        <v>15</v>
      </c>
      <c r="F27" s="7">
        <f t="shared" si="0"/>
        <v>0</v>
      </c>
      <c r="G27" s="8" t="str">
        <f t="shared" si="1"/>
        <v/>
      </c>
    </row>
    <row r="28" spans="2:7" x14ac:dyDescent="0.45">
      <c r="B28"/>
      <c r="C28"/>
      <c r="E28" s="7" t="s">
        <v>70</v>
      </c>
      <c r="F28" s="7">
        <f t="shared" si="0"/>
        <v>0</v>
      </c>
      <c r="G28" s="8" t="str">
        <f t="shared" si="1"/>
        <v/>
      </c>
    </row>
    <row r="29" spans="2:7" x14ac:dyDescent="0.45">
      <c r="B29"/>
      <c r="C29"/>
      <c r="E29" s="7" t="s">
        <v>63</v>
      </c>
      <c r="F29" s="7">
        <f t="shared" si="0"/>
        <v>0</v>
      </c>
      <c r="G29" s="8" t="str">
        <f t="shared" si="1"/>
        <v/>
      </c>
    </row>
    <row r="30" spans="2:7" x14ac:dyDescent="0.45">
      <c r="B30"/>
      <c r="C30"/>
      <c r="E30" s="7" t="s">
        <v>40</v>
      </c>
      <c r="F30" s="7">
        <f t="shared" si="0"/>
        <v>0</v>
      </c>
      <c r="G30" s="8" t="str">
        <f t="shared" si="1"/>
        <v/>
      </c>
    </row>
    <row r="31" spans="2:7" x14ac:dyDescent="0.45">
      <c r="B31"/>
      <c r="C31"/>
      <c r="E31" s="7" t="s">
        <v>59</v>
      </c>
      <c r="F31" s="7">
        <f t="shared" si="0"/>
        <v>0</v>
      </c>
      <c r="G31" s="8" t="str">
        <f t="shared" si="1"/>
        <v/>
      </c>
    </row>
    <row r="32" spans="2:7" x14ac:dyDescent="0.45">
      <c r="B32"/>
      <c r="C32"/>
      <c r="E32" s="7" t="s">
        <v>20</v>
      </c>
      <c r="F32" s="7">
        <f t="shared" si="0"/>
        <v>0</v>
      </c>
      <c r="G32" s="8" t="str">
        <f t="shared" si="1"/>
        <v/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C2:AP32"/>
  <sheetViews>
    <sheetView topLeftCell="AG1" workbookViewId="0">
      <selection activeCell="A2" sqref="A2:H2746"/>
    </sheetView>
  </sheetViews>
  <sheetFormatPr defaultRowHeight="14.4" x14ac:dyDescent="0.3"/>
  <cols>
    <col min="3" max="3" width="17.21875" bestFit="1" customWidth="1"/>
    <col min="4" max="4" width="19.44140625" bestFit="1" customWidth="1"/>
    <col min="7" max="7" width="17.21875" bestFit="1" customWidth="1"/>
    <col min="8" max="8" width="19.44140625" bestFit="1" customWidth="1"/>
    <col min="11" max="11" width="17.21875" bestFit="1" customWidth="1"/>
    <col min="12" max="12" width="19.44140625" bestFit="1" customWidth="1"/>
    <col min="15" max="15" width="17.21875" bestFit="1" customWidth="1"/>
    <col min="16" max="16" width="19.109375" bestFit="1" customWidth="1"/>
    <col min="19" max="19" width="17.21875" bestFit="1" customWidth="1"/>
    <col min="20" max="20" width="18.109375" bestFit="1" customWidth="1"/>
    <col min="23" max="23" width="18.109375" bestFit="1" customWidth="1"/>
    <col min="24" max="24" width="8.44140625" bestFit="1" customWidth="1"/>
    <col min="27" max="27" width="4.21875" bestFit="1" customWidth="1"/>
    <col min="28" max="28" width="7.21875" bestFit="1" customWidth="1"/>
    <col min="31" max="31" width="17.21875" bestFit="1" customWidth="1"/>
    <col min="32" max="32" width="18.109375" bestFit="1" customWidth="1"/>
    <col min="34" max="34" width="17.21875" bestFit="1" customWidth="1"/>
    <col min="35" max="35" width="18.109375" bestFit="1" customWidth="1"/>
    <col min="37" max="37" width="17.21875" bestFit="1" customWidth="1"/>
    <col min="38" max="38" width="18.109375" bestFit="1" customWidth="1"/>
    <col min="42" max="42" width="11.6640625" bestFit="1" customWidth="1"/>
  </cols>
  <sheetData>
    <row r="2" spans="3:42" x14ac:dyDescent="0.3">
      <c r="C2" t="s">
        <v>101</v>
      </c>
      <c r="G2" t="s">
        <v>102</v>
      </c>
      <c r="K2" t="s">
        <v>103</v>
      </c>
      <c r="O2" t="s">
        <v>104</v>
      </c>
      <c r="S2" s="3" t="s">
        <v>4</v>
      </c>
      <c r="T2" t="s">
        <v>51</v>
      </c>
      <c r="W2" s="3" t="s">
        <v>5</v>
      </c>
      <c r="X2" t="s">
        <v>116</v>
      </c>
      <c r="AA2" s="3" t="s">
        <v>6</v>
      </c>
      <c r="AB2" s="4">
        <v>2026</v>
      </c>
      <c r="AE2" s="3" t="s">
        <v>4</v>
      </c>
      <c r="AF2" t="s">
        <v>51</v>
      </c>
      <c r="AG2" s="14" t="s">
        <v>105</v>
      </c>
      <c r="AH2" s="3" t="s">
        <v>6</v>
      </c>
      <c r="AI2" s="4">
        <v>2026</v>
      </c>
      <c r="AJ2" s="4"/>
      <c r="AK2" s="3" t="s">
        <v>4</v>
      </c>
      <c r="AL2" t="s">
        <v>51</v>
      </c>
    </row>
    <row r="3" spans="3:42" x14ac:dyDescent="0.3">
      <c r="AP3" t="s">
        <v>106</v>
      </c>
    </row>
    <row r="4" spans="3:42" x14ac:dyDescent="0.3">
      <c r="C4" s="3" t="s">
        <v>97</v>
      </c>
      <c r="D4" s="5" t="s">
        <v>98</v>
      </c>
      <c r="G4" s="3" t="s">
        <v>97</v>
      </c>
      <c r="H4" s="5" t="s">
        <v>98</v>
      </c>
      <c r="K4" s="3" t="s">
        <v>97</v>
      </c>
      <c r="L4" s="5" t="s">
        <v>98</v>
      </c>
      <c r="O4" s="3" t="s">
        <v>97</v>
      </c>
      <c r="P4" t="s">
        <v>107</v>
      </c>
      <c r="S4" s="3" t="s">
        <v>97</v>
      </c>
      <c r="T4" t="s">
        <v>98</v>
      </c>
      <c r="W4" t="s">
        <v>98</v>
      </c>
      <c r="AE4" s="3" t="s">
        <v>97</v>
      </c>
      <c r="AF4" t="s">
        <v>98</v>
      </c>
      <c r="AH4" s="3" t="s">
        <v>97</v>
      </c>
      <c r="AI4" t="s">
        <v>98</v>
      </c>
      <c r="AJ4" s="16" t="s">
        <v>108</v>
      </c>
      <c r="AK4" s="3" t="s">
        <v>97</v>
      </c>
      <c r="AL4" t="s">
        <v>98</v>
      </c>
      <c r="AP4" t="s">
        <v>109</v>
      </c>
    </row>
    <row r="5" spans="3:42" x14ac:dyDescent="0.3">
      <c r="C5" s="4" t="s">
        <v>84</v>
      </c>
      <c r="D5" s="6">
        <v>128.71119999999999</v>
      </c>
      <c r="G5" s="4">
        <v>2018</v>
      </c>
      <c r="H5" s="6">
        <v>936304.15809999977</v>
      </c>
      <c r="K5" s="4" t="s">
        <v>71</v>
      </c>
      <c r="L5" s="6">
        <v>232.13219999999995</v>
      </c>
      <c r="O5" s="4" t="s">
        <v>14</v>
      </c>
      <c r="P5" s="10">
        <v>894140.7548</v>
      </c>
      <c r="S5" s="4" t="s">
        <v>52</v>
      </c>
      <c r="T5" s="9">
        <v>1403246.5364999995</v>
      </c>
      <c r="W5" s="9">
        <v>1403246.5364999995</v>
      </c>
      <c r="AE5" s="4" t="s">
        <v>52</v>
      </c>
      <c r="AF5" s="9">
        <v>1403246.5364999995</v>
      </c>
      <c r="AH5" s="4" t="s">
        <v>52</v>
      </c>
      <c r="AI5" s="9">
        <v>1403246.5364999995</v>
      </c>
      <c r="AJ5" s="9"/>
      <c r="AK5" s="4" t="s">
        <v>13</v>
      </c>
      <c r="AL5">
        <v>35141.484299999996</v>
      </c>
      <c r="AN5" t="s">
        <v>110</v>
      </c>
      <c r="AO5" t="str">
        <f>AH5</f>
        <v>BRASIL</v>
      </c>
      <c r="AP5" s="9">
        <f>AI5</f>
        <v>1403246.5364999995</v>
      </c>
    </row>
    <row r="6" spans="3:42" x14ac:dyDescent="0.3">
      <c r="C6" s="4" t="s">
        <v>53</v>
      </c>
      <c r="D6" s="6">
        <v>5123.8146999999999</v>
      </c>
      <c r="G6" s="4">
        <v>2019</v>
      </c>
      <c r="H6" s="6">
        <v>956723.26559999993</v>
      </c>
      <c r="K6" s="4" t="s">
        <v>76</v>
      </c>
      <c r="L6" s="6">
        <v>1748.5195000000001</v>
      </c>
      <c r="O6" s="4" t="s">
        <v>92</v>
      </c>
      <c r="P6" s="10">
        <v>509105.78170000005</v>
      </c>
      <c r="AK6" s="4" t="s">
        <v>53</v>
      </c>
      <c r="AL6">
        <v>5123.8146999999999</v>
      </c>
      <c r="AN6" t="s">
        <v>106</v>
      </c>
      <c r="AO6" t="str">
        <f>AE5</f>
        <v>BRASIL</v>
      </c>
      <c r="AP6" s="9">
        <f>AF5</f>
        <v>1403246.5364999995</v>
      </c>
    </row>
    <row r="7" spans="3:42" x14ac:dyDescent="0.3">
      <c r="C7" s="4" t="s">
        <v>79</v>
      </c>
      <c r="D7" s="6">
        <v>5164.8716000000004</v>
      </c>
      <c r="G7" s="4">
        <v>2020</v>
      </c>
      <c r="H7" s="6">
        <v>1127300.3424000002</v>
      </c>
      <c r="K7" s="4" t="s">
        <v>69</v>
      </c>
      <c r="L7" s="6">
        <v>2339.2160999999996</v>
      </c>
      <c r="O7" s="4" t="s">
        <v>111</v>
      </c>
      <c r="P7" s="10">
        <v>1403246.5364999999</v>
      </c>
      <c r="AK7" s="4" t="s">
        <v>66</v>
      </c>
      <c r="AL7">
        <v>15551.3634</v>
      </c>
      <c r="AN7" t="s">
        <v>112</v>
      </c>
      <c r="AO7" t="str">
        <f>AK5</f>
        <v>ALGODÃO</v>
      </c>
      <c r="AP7" s="9">
        <f>AL5</f>
        <v>35141.484299999996</v>
      </c>
    </row>
    <row r="8" spans="3:42" x14ac:dyDescent="0.3">
      <c r="C8" s="4" t="s">
        <v>89</v>
      </c>
      <c r="D8" s="6">
        <v>8000.7820000000002</v>
      </c>
      <c r="G8" s="4">
        <v>2021</v>
      </c>
      <c r="H8" s="6">
        <v>1240029.0707</v>
      </c>
      <c r="K8" s="4" t="s">
        <v>28</v>
      </c>
      <c r="L8" s="6">
        <v>2656.4687999999996</v>
      </c>
      <c r="AK8" s="4" t="s">
        <v>75</v>
      </c>
      <c r="AL8">
        <v>21559.112000000001</v>
      </c>
      <c r="AN8" s="12" t="s">
        <v>113</v>
      </c>
      <c r="AO8" s="12" t="s">
        <v>114</v>
      </c>
      <c r="AP8" s="13">
        <f>AP6/AP5</f>
        <v>1</v>
      </c>
    </row>
    <row r="9" spans="3:42" x14ac:dyDescent="0.3">
      <c r="C9" s="4" t="s">
        <v>90</v>
      </c>
      <c r="D9" s="6">
        <v>12244.3639</v>
      </c>
      <c r="G9" s="4">
        <v>2022</v>
      </c>
      <c r="H9" s="6">
        <v>1239277.3025</v>
      </c>
      <c r="K9" s="4" t="s">
        <v>30</v>
      </c>
      <c r="L9" s="6">
        <v>3561.2065000000002</v>
      </c>
      <c r="AK9" s="4" t="s">
        <v>78</v>
      </c>
      <c r="AL9">
        <v>12681.462100000001</v>
      </c>
      <c r="AN9" s="11" t="s">
        <v>115</v>
      </c>
      <c r="AO9" s="11" t="s">
        <v>114</v>
      </c>
      <c r="AP9" s="15">
        <f>AP7/AP5</f>
        <v>2.5042986664090019E-2</v>
      </c>
    </row>
    <row r="10" spans="3:42" x14ac:dyDescent="0.3">
      <c r="C10" s="4" t="s">
        <v>78</v>
      </c>
      <c r="D10" s="6">
        <v>12681.462100000001</v>
      </c>
      <c r="G10" s="4">
        <v>2023</v>
      </c>
      <c r="H10" s="6">
        <v>1282001.1299000001</v>
      </c>
      <c r="K10" s="4" t="s">
        <v>17</v>
      </c>
      <c r="L10" s="6">
        <v>5017.1871000000001</v>
      </c>
      <c r="AK10" s="4" t="s">
        <v>91</v>
      </c>
      <c r="AL10">
        <v>249231.56820000001</v>
      </c>
    </row>
    <row r="11" spans="3:42" x14ac:dyDescent="0.3">
      <c r="C11" s="4" t="s">
        <v>83</v>
      </c>
      <c r="D11" s="6">
        <v>14091.2395</v>
      </c>
      <c r="G11" s="4">
        <v>2024</v>
      </c>
      <c r="H11" s="6">
        <v>1296499.6683999996</v>
      </c>
      <c r="K11" s="4" t="s">
        <v>32</v>
      </c>
      <c r="L11" s="6">
        <v>5114.6922000000004</v>
      </c>
      <c r="AK11" s="4" t="s">
        <v>79</v>
      </c>
      <c r="AL11">
        <v>5164.8716000000004</v>
      </c>
    </row>
    <row r="12" spans="3:42" x14ac:dyDescent="0.3">
      <c r="C12" s="4" t="s">
        <v>82</v>
      </c>
      <c r="D12" s="6">
        <v>14139.8719</v>
      </c>
      <c r="G12" s="4">
        <v>2025</v>
      </c>
      <c r="H12" s="6">
        <v>1465015.2105999999</v>
      </c>
      <c r="K12" s="4" t="s">
        <v>73</v>
      </c>
      <c r="L12" s="6">
        <v>5218.5181000000002</v>
      </c>
      <c r="AK12" s="4" t="s">
        <v>80</v>
      </c>
      <c r="AL12">
        <v>102949.2564</v>
      </c>
    </row>
    <row r="13" spans="3:42" x14ac:dyDescent="0.3">
      <c r="C13" s="4" t="s">
        <v>66</v>
      </c>
      <c r="D13" s="6">
        <v>15551.3634</v>
      </c>
      <c r="G13" s="4">
        <v>2026</v>
      </c>
      <c r="H13" s="6">
        <v>1403246.5364999995</v>
      </c>
      <c r="K13" s="4" t="s">
        <v>58</v>
      </c>
      <c r="L13" s="6">
        <v>5396.1332000000002</v>
      </c>
      <c r="AK13" s="4" t="s">
        <v>81</v>
      </c>
      <c r="AL13">
        <v>106374.87149999999</v>
      </c>
    </row>
    <row r="14" spans="3:42" x14ac:dyDescent="0.3">
      <c r="C14" s="4" t="s">
        <v>88</v>
      </c>
      <c r="D14" s="6">
        <v>21133.1643</v>
      </c>
      <c r="K14" s="4" t="s">
        <v>67</v>
      </c>
      <c r="L14" s="6">
        <v>6898.9723000000004</v>
      </c>
      <c r="AK14" s="4" t="s">
        <v>82</v>
      </c>
      <c r="AL14">
        <v>14139.8719</v>
      </c>
    </row>
    <row r="15" spans="3:42" x14ac:dyDescent="0.3">
      <c r="C15" s="4" t="s">
        <v>85</v>
      </c>
      <c r="D15" s="6">
        <v>21224.570299999999</v>
      </c>
      <c r="K15" s="4" t="s">
        <v>26</v>
      </c>
      <c r="L15" s="6">
        <v>7328.4956000000011</v>
      </c>
      <c r="AK15" s="4" t="s">
        <v>94</v>
      </c>
      <c r="AL15">
        <v>107411.0122</v>
      </c>
    </row>
    <row r="16" spans="3:42" x14ac:dyDescent="0.3">
      <c r="C16" s="4" t="s">
        <v>75</v>
      </c>
      <c r="D16" s="6">
        <v>21559.112000000001</v>
      </c>
      <c r="K16" s="4" t="s">
        <v>24</v>
      </c>
      <c r="L16" s="6">
        <v>13528.802199999998</v>
      </c>
      <c r="AK16" s="4" t="s">
        <v>83</v>
      </c>
      <c r="AL16">
        <v>14091.2395</v>
      </c>
    </row>
    <row r="17" spans="3:38" x14ac:dyDescent="0.3">
      <c r="C17" s="4" t="s">
        <v>96</v>
      </c>
      <c r="D17" s="6">
        <v>27617.158200000002</v>
      </c>
      <c r="K17" s="4" t="s">
        <v>56</v>
      </c>
      <c r="L17" s="6">
        <v>16253.085499999999</v>
      </c>
      <c r="AK17" s="4" t="s">
        <v>95</v>
      </c>
      <c r="AL17">
        <v>75372.764899999995</v>
      </c>
    </row>
    <row r="18" spans="3:38" x14ac:dyDescent="0.3">
      <c r="C18" s="4" t="s">
        <v>13</v>
      </c>
      <c r="D18" s="6">
        <v>35141.484299999996</v>
      </c>
      <c r="K18" s="4" t="s">
        <v>21</v>
      </c>
      <c r="L18" s="6">
        <v>18418.4005</v>
      </c>
      <c r="AK18" s="4" t="s">
        <v>84</v>
      </c>
      <c r="AL18">
        <v>128.71119999999999</v>
      </c>
    </row>
    <row r="19" spans="3:38" x14ac:dyDescent="0.3">
      <c r="C19" s="4" t="s">
        <v>93</v>
      </c>
      <c r="D19" s="6">
        <v>49473.278200000001</v>
      </c>
      <c r="K19" s="4" t="s">
        <v>19</v>
      </c>
      <c r="L19" s="6">
        <v>23045.456899999997</v>
      </c>
      <c r="AK19" s="4" t="s">
        <v>85</v>
      </c>
      <c r="AL19">
        <v>21224.570299999999</v>
      </c>
    </row>
    <row r="20" spans="3:38" x14ac:dyDescent="0.3">
      <c r="C20" s="4" t="s">
        <v>95</v>
      </c>
      <c r="D20" s="6">
        <v>75372.764899999995</v>
      </c>
      <c r="K20" s="4" t="s">
        <v>60</v>
      </c>
      <c r="L20" s="6">
        <v>28986.391100000004</v>
      </c>
      <c r="AK20" s="4" t="s">
        <v>86</v>
      </c>
      <c r="AL20">
        <v>158006.15229999999</v>
      </c>
    </row>
    <row r="21" spans="3:38" x14ac:dyDescent="0.3">
      <c r="C21" s="4" t="s">
        <v>80</v>
      </c>
      <c r="D21" s="6">
        <v>102949.2564</v>
      </c>
      <c r="K21" s="4" t="s">
        <v>12</v>
      </c>
      <c r="L21" s="6">
        <v>33559.043499999992</v>
      </c>
      <c r="AK21" s="4" t="s">
        <v>96</v>
      </c>
      <c r="AL21">
        <v>27617.158200000002</v>
      </c>
    </row>
    <row r="22" spans="3:38" x14ac:dyDescent="0.3">
      <c r="C22" s="4" t="s">
        <v>81</v>
      </c>
      <c r="D22" s="6">
        <v>106374.87149999999</v>
      </c>
      <c r="K22" s="4" t="s">
        <v>54</v>
      </c>
      <c r="L22" s="6">
        <v>43176.306000000004</v>
      </c>
      <c r="AK22" s="4" t="s">
        <v>87</v>
      </c>
      <c r="AL22">
        <v>340625.66340000002</v>
      </c>
    </row>
    <row r="23" spans="3:38" x14ac:dyDescent="0.3">
      <c r="C23" s="4" t="s">
        <v>94</v>
      </c>
      <c r="D23" s="6">
        <v>107411.0122</v>
      </c>
      <c r="K23" s="4" t="s">
        <v>62</v>
      </c>
      <c r="L23" s="6">
        <v>54200.581299999991</v>
      </c>
      <c r="AK23" s="4" t="s">
        <v>93</v>
      </c>
      <c r="AL23">
        <v>49473.278200000001</v>
      </c>
    </row>
    <row r="24" spans="3:38" x14ac:dyDescent="0.3">
      <c r="C24" s="4" t="s">
        <v>86</v>
      </c>
      <c r="D24" s="6">
        <v>158006.15229999999</v>
      </c>
      <c r="K24" s="4" t="s">
        <v>34</v>
      </c>
      <c r="L24" s="6">
        <v>57763.472599999994</v>
      </c>
      <c r="AK24" s="4" t="s">
        <v>88</v>
      </c>
      <c r="AL24">
        <v>21133.1643</v>
      </c>
    </row>
    <row r="25" spans="3:38" x14ac:dyDescent="0.3">
      <c r="C25" s="4" t="s">
        <v>91</v>
      </c>
      <c r="D25" s="6">
        <v>249231.56820000001</v>
      </c>
      <c r="K25" s="4" t="s">
        <v>44</v>
      </c>
      <c r="L25" s="6">
        <v>83940.146599999993</v>
      </c>
      <c r="AK25" s="4" t="s">
        <v>89</v>
      </c>
      <c r="AL25">
        <v>8000.7820000000002</v>
      </c>
    </row>
    <row r="26" spans="3:38" x14ac:dyDescent="0.3">
      <c r="C26" s="4" t="s">
        <v>87</v>
      </c>
      <c r="D26" s="6">
        <v>340625.66340000002</v>
      </c>
      <c r="K26" s="4" t="s">
        <v>64</v>
      </c>
      <c r="L26" s="6">
        <v>102705.6286</v>
      </c>
      <c r="AK26" s="4" t="s">
        <v>90</v>
      </c>
      <c r="AL26">
        <v>12244.3639</v>
      </c>
    </row>
    <row r="27" spans="3:38" x14ac:dyDescent="0.3">
      <c r="K27" s="4" t="s">
        <v>49</v>
      </c>
      <c r="L27" s="6">
        <v>116332.60069999998</v>
      </c>
    </row>
    <row r="28" spans="3:38" x14ac:dyDescent="0.3">
      <c r="K28" s="4" t="s">
        <v>41</v>
      </c>
      <c r="L28" s="6">
        <v>151429.58800000002</v>
      </c>
    </row>
    <row r="29" spans="3:38" x14ac:dyDescent="0.3">
      <c r="K29" s="4" t="s">
        <v>39</v>
      </c>
      <c r="L29" s="6">
        <v>155469.87640000001</v>
      </c>
    </row>
    <row r="30" spans="3:38" x14ac:dyDescent="0.3">
      <c r="K30" s="4" t="s">
        <v>36</v>
      </c>
      <c r="L30" s="6">
        <v>166888.87780000002</v>
      </c>
    </row>
    <row r="31" spans="3:38" x14ac:dyDescent="0.3">
      <c r="K31" s="4" t="s">
        <v>47</v>
      </c>
      <c r="L31" s="6">
        <v>218218.50119999991</v>
      </c>
    </row>
    <row r="32" spans="3:38" x14ac:dyDescent="0.3">
      <c r="K32" s="4" t="s">
        <v>51</v>
      </c>
      <c r="L32" s="6">
        <v>1403246.5364999995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Props1.xml><?xml version="1.0" encoding="utf-8"?>
<ds:datastoreItem xmlns:ds="http://schemas.openxmlformats.org/officeDocument/2006/customXml" ds:itemID="{54200B6A-C8D3-4373-83A8-B7D31D81E8F8}">
  <ds:schemaRefs>
    <ds:schemaRef ds:uri="http://www.w3.org/2001/XMLSchema"/>
    <ds:schemaRef ds:uri="http://microsoft.data.visualization.Client.Excel/1.0"/>
  </ds:schemaRefs>
</ds:datastoreItem>
</file>

<file path=customXml/itemProps2.xml><?xml version="1.0" encoding="utf-8"?>
<ds:datastoreItem xmlns:ds="http://schemas.openxmlformats.org/officeDocument/2006/customXml" ds:itemID="{EE38671D-F276-493E-BD5D-03B918DAE4F1}">
  <ds:schemaRefs>
    <ds:schemaRef ds:uri="http://www.w3.org/2001/XMLSchema"/>
    <ds:schemaRef ds:uri="http://microsoft.data.visualization.engine.tours/1.0"/>
  </ds:schemaRefs>
</ds:datastoreItem>
</file>

<file path=customXml/itemProps3.xml><?xml version="1.0" encoding="utf-8"?>
<ds:datastoreItem xmlns:ds="http://schemas.openxmlformats.org/officeDocument/2006/customXml" ds:itemID="{45510CD7-4CB3-45AD-8238-7F10ECFF4760}">
  <ds:schemaRefs>
    <ds:schemaRef ds:uri="http://www.w3.org/2001/XMLSchema"/>
    <ds:schemaRef ds:uri="http://microsoft.data.visualization.Client.Excel.PState/1.0"/>
  </ds:schemaRefs>
</ds:datastoreItem>
</file>

<file path=customXml/itemProps4.xml><?xml version="1.0" encoding="utf-8"?>
<ds:datastoreItem xmlns:ds="http://schemas.openxmlformats.org/officeDocument/2006/customXml" ds:itemID="{F228C6D6-4191-46AC-BC52-BFE1807E4DBE}">
  <ds:schemaRefs>
    <ds:schemaRef ds:uri="http://www.w3.org/2001/XMLSchema"/>
    <ds:schemaRef ds:uri="http://microsoft.data.visualization.engine.tours/1.0"/>
  </ds:schemaRefs>
</ds:datastoreItem>
</file>

<file path=customXml/itemProps5.xml><?xml version="1.0" encoding="utf-8"?>
<ds:datastoreItem xmlns:ds="http://schemas.openxmlformats.org/officeDocument/2006/customXml" ds:itemID="{77B90BD6-4662-4CD7-B6E2-8AE25077A2F9}">
  <ds:schemaRefs>
    <ds:schemaRef ds:uri="http://www.w3.org/2001/XMLSchema"/>
    <ds:schemaRef ds:uri="http://microsoft.data.visualization.Client.Excel.LState/1.0"/>
  </ds:schemaRefs>
</ds:datastoreItem>
</file>

<file path=customXml/itemProps6.xml><?xml version="1.0" encoding="utf-8"?>
<ds:datastoreItem xmlns:ds="http://schemas.openxmlformats.org/officeDocument/2006/customXml" ds:itemID="{31F0FD01-2DFF-4482-ADBA-3CCCCAD0254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VBP DASHBOARD</vt:lpstr>
      <vt:lpstr>BASE</vt:lpstr>
      <vt:lpstr>MAPA</vt:lpstr>
      <vt:lpstr>DINÂMICA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Eliana Bastos</dc:creator>
  <cp:keywords/>
  <dc:description/>
  <cp:lastModifiedBy>Eliana Teles Bastos</cp:lastModifiedBy>
  <cp:revision/>
  <dcterms:created xsi:type="dcterms:W3CDTF">2021-08-24T13:29:18Z</dcterms:created>
  <dcterms:modified xsi:type="dcterms:W3CDTF">2026-09-15T18:42:36Z</dcterms:modified>
  <cp:category/>
  <cp:contentStatus/>
</cp:coreProperties>
</file>